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F:\FileRev\调控元件预测\AP1\"/>
    </mc:Choice>
  </mc:AlternateContent>
  <xr:revisionPtr revIDLastSave="0" documentId="13_ncr:1_{458EF076-44A7-4EFA-852A-3E0CEA2FD7C0}" xr6:coauthVersionLast="36" xr6:coauthVersionMax="36" xr10:uidLastSave="{00000000-0000-0000-0000-000000000000}"/>
  <bookViews>
    <workbookView xWindow="13704" yWindow="5616" windowWidth="25776" windowHeight="15996" activeTab="5" xr2:uid="{00000000-000D-0000-FFFF-FFFF00000000}"/>
  </bookViews>
  <sheets>
    <sheet name="TableS1_1" sheetId="1" r:id="rId1"/>
    <sheet name="TableS1_2" sheetId="2" r:id="rId2"/>
    <sheet name="TableS2" sheetId="4" r:id="rId3"/>
    <sheet name="TableS3_1" sheetId="5" r:id="rId4"/>
    <sheet name="TableS3_2" sheetId="6" r:id="rId5"/>
    <sheet name="TableS3_3" sheetId="7" r:id="rId6"/>
    <sheet name="TableS4" sheetId="8" r:id="rId7"/>
  </sheets>
  <definedNames>
    <definedName name="_xlnm._FilterDatabase" localSheetId="2" hidden="1">TableS2!$A$1:$E$841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J2" i="7"/>
  <c r="H788" i="7"/>
  <c r="F788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K4" i="7"/>
  <c r="K5" i="7"/>
  <c r="G788" i="7"/>
  <c r="H787" i="7"/>
  <c r="G787" i="7"/>
  <c r="H786" i="7"/>
  <c r="H785" i="7"/>
  <c r="G785" i="7"/>
  <c r="H784" i="7"/>
  <c r="H783" i="7"/>
  <c r="G783" i="7"/>
  <c r="H782" i="7"/>
  <c r="H781" i="7"/>
  <c r="G781" i="7"/>
  <c r="H780" i="7"/>
  <c r="H779" i="7"/>
  <c r="G779" i="7"/>
  <c r="H778" i="7"/>
  <c r="H777" i="7"/>
  <c r="G777" i="7"/>
  <c r="H776" i="7"/>
  <c r="H775" i="7"/>
  <c r="G775" i="7"/>
  <c r="H774" i="7"/>
  <c r="H773" i="7"/>
  <c r="G773" i="7"/>
  <c r="H772" i="7"/>
  <c r="H771" i="7"/>
  <c r="G771" i="7"/>
  <c r="H770" i="7"/>
  <c r="H769" i="7"/>
  <c r="G769" i="7"/>
  <c r="H768" i="7"/>
  <c r="H767" i="7"/>
  <c r="G767" i="7"/>
  <c r="H766" i="7"/>
  <c r="H765" i="7"/>
  <c r="G765" i="7"/>
  <c r="H764" i="7"/>
  <c r="H763" i="7"/>
  <c r="G763" i="7"/>
  <c r="H762" i="7"/>
  <c r="H761" i="7"/>
  <c r="G761" i="7"/>
  <c r="H760" i="7"/>
  <c r="H759" i="7"/>
  <c r="G759" i="7"/>
  <c r="H758" i="7"/>
  <c r="H757" i="7"/>
  <c r="G757" i="7"/>
  <c r="H756" i="7"/>
  <c r="H755" i="7"/>
  <c r="G755" i="7"/>
  <c r="H754" i="7"/>
  <c r="H753" i="7"/>
  <c r="G753" i="7"/>
  <c r="H752" i="7"/>
  <c r="H751" i="7"/>
  <c r="G751" i="7"/>
  <c r="H750" i="7"/>
  <c r="H749" i="7"/>
  <c r="G749" i="7"/>
  <c r="H748" i="7"/>
  <c r="H747" i="7"/>
  <c r="G747" i="7"/>
  <c r="H746" i="7"/>
  <c r="H745" i="7"/>
  <c r="G745" i="7"/>
  <c r="H744" i="7"/>
  <c r="H743" i="7"/>
  <c r="G743" i="7"/>
  <c r="H742" i="7"/>
  <c r="H741" i="7"/>
  <c r="G741" i="7"/>
  <c r="H740" i="7"/>
  <c r="H739" i="7"/>
  <c r="G739" i="7"/>
  <c r="H738" i="7"/>
  <c r="H737" i="7"/>
  <c r="G737" i="7"/>
  <c r="H736" i="7"/>
  <c r="H735" i="7"/>
  <c r="G735" i="7"/>
  <c r="H734" i="7"/>
  <c r="H733" i="7"/>
  <c r="G733" i="7"/>
  <c r="H732" i="7"/>
  <c r="H731" i="7"/>
  <c r="G731" i="7"/>
  <c r="H730" i="7"/>
  <c r="H729" i="7"/>
  <c r="G729" i="7"/>
  <c r="H728" i="7"/>
  <c r="H727" i="7"/>
  <c r="G727" i="7"/>
  <c r="H726" i="7"/>
  <c r="H725" i="7"/>
  <c r="G725" i="7"/>
  <c r="H724" i="7"/>
  <c r="H723" i="7"/>
  <c r="G723" i="7"/>
  <c r="H722" i="7"/>
  <c r="H721" i="7"/>
  <c r="G721" i="7"/>
  <c r="H720" i="7"/>
  <c r="H719" i="7"/>
  <c r="G719" i="7"/>
  <c r="H718" i="7"/>
  <c r="H717" i="7"/>
  <c r="G717" i="7"/>
  <c r="H716" i="7"/>
  <c r="H715" i="7"/>
  <c r="G715" i="7"/>
  <c r="H714" i="7"/>
  <c r="H713" i="7"/>
  <c r="G713" i="7"/>
  <c r="H712" i="7"/>
  <c r="H711" i="7"/>
  <c r="G711" i="7"/>
  <c r="H710" i="7"/>
  <c r="H709" i="7"/>
  <c r="G709" i="7"/>
  <c r="H708" i="7"/>
  <c r="H707" i="7"/>
  <c r="G707" i="7"/>
  <c r="H706" i="7"/>
  <c r="H705" i="7"/>
  <c r="G705" i="7"/>
  <c r="H704" i="7"/>
  <c r="H703" i="7"/>
  <c r="G703" i="7"/>
  <c r="H702" i="7"/>
  <c r="H701" i="7"/>
  <c r="G701" i="7"/>
  <c r="H700" i="7"/>
  <c r="H699" i="7"/>
  <c r="G699" i="7"/>
  <c r="H698" i="7"/>
  <c r="H697" i="7"/>
  <c r="G697" i="7"/>
  <c r="H696" i="7"/>
  <c r="H695" i="7"/>
  <c r="G695" i="7"/>
  <c r="H694" i="7"/>
  <c r="H693" i="7"/>
  <c r="G693" i="7"/>
  <c r="H692" i="7"/>
  <c r="H691" i="7"/>
  <c r="G691" i="7"/>
  <c r="H690" i="7"/>
  <c r="H689" i="7"/>
  <c r="G689" i="7"/>
  <c r="H688" i="7"/>
  <c r="H687" i="7"/>
  <c r="G687" i="7"/>
  <c r="H686" i="7"/>
  <c r="H685" i="7"/>
  <c r="G685" i="7"/>
  <c r="H684" i="7"/>
  <c r="H683" i="7"/>
  <c r="G683" i="7"/>
  <c r="H682" i="7"/>
  <c r="H681" i="7"/>
  <c r="G681" i="7"/>
  <c r="H680" i="7"/>
  <c r="H679" i="7"/>
  <c r="G679" i="7"/>
  <c r="H678" i="7"/>
  <c r="H677" i="7"/>
  <c r="G677" i="7"/>
  <c r="H676" i="7"/>
  <c r="H675" i="7"/>
  <c r="G675" i="7"/>
  <c r="H674" i="7"/>
  <c r="H673" i="7"/>
  <c r="G673" i="7"/>
  <c r="H672" i="7"/>
  <c r="H671" i="7"/>
  <c r="G671" i="7"/>
  <c r="H670" i="7"/>
  <c r="H669" i="7"/>
  <c r="G669" i="7"/>
  <c r="H668" i="7"/>
  <c r="H667" i="7"/>
  <c r="G667" i="7"/>
  <c r="H666" i="7"/>
  <c r="H665" i="7"/>
  <c r="G665" i="7"/>
  <c r="H664" i="7"/>
  <c r="H663" i="7"/>
  <c r="G663" i="7"/>
  <c r="H662" i="7"/>
  <c r="H661" i="7"/>
  <c r="G661" i="7"/>
  <c r="H660" i="7"/>
  <c r="H659" i="7"/>
  <c r="G659" i="7"/>
  <c r="H658" i="7"/>
  <c r="H657" i="7"/>
  <c r="G657" i="7"/>
  <c r="H656" i="7"/>
  <c r="H655" i="7"/>
  <c r="G655" i="7"/>
  <c r="H654" i="7"/>
  <c r="H653" i="7"/>
  <c r="G653" i="7"/>
  <c r="H652" i="7"/>
  <c r="H651" i="7"/>
  <c r="G651" i="7"/>
  <c r="H650" i="7"/>
  <c r="H649" i="7"/>
  <c r="G649" i="7"/>
  <c r="H648" i="7"/>
  <c r="H647" i="7"/>
  <c r="G647" i="7"/>
  <c r="H646" i="7"/>
  <c r="H645" i="7"/>
  <c r="G645" i="7"/>
  <c r="H644" i="7"/>
  <c r="H643" i="7"/>
  <c r="G643" i="7"/>
  <c r="H642" i="7"/>
  <c r="H641" i="7"/>
  <c r="G641" i="7"/>
  <c r="H640" i="7"/>
  <c r="H639" i="7"/>
  <c r="G639" i="7"/>
  <c r="H638" i="7"/>
  <c r="H637" i="7"/>
  <c r="G637" i="7"/>
  <c r="H636" i="7"/>
  <c r="H635" i="7"/>
  <c r="G635" i="7"/>
  <c r="H634" i="7"/>
  <c r="H633" i="7"/>
  <c r="G633" i="7"/>
  <c r="H632" i="7"/>
  <c r="H631" i="7"/>
  <c r="G631" i="7"/>
  <c r="H630" i="7"/>
  <c r="H629" i="7"/>
  <c r="G629" i="7"/>
  <c r="H628" i="7"/>
  <c r="H627" i="7"/>
  <c r="G627" i="7"/>
  <c r="H626" i="7"/>
  <c r="H625" i="7"/>
  <c r="G625" i="7"/>
  <c r="H624" i="7"/>
  <c r="H623" i="7"/>
  <c r="G623" i="7"/>
  <c r="H622" i="7"/>
  <c r="H621" i="7"/>
  <c r="G621" i="7"/>
  <c r="H620" i="7"/>
  <c r="H619" i="7"/>
  <c r="G619" i="7"/>
  <c r="H618" i="7"/>
  <c r="G618" i="7"/>
  <c r="H617" i="7"/>
  <c r="G617" i="7"/>
  <c r="H616" i="7"/>
  <c r="G616" i="7"/>
  <c r="H615" i="7"/>
  <c r="G615" i="7"/>
  <c r="H614" i="7"/>
  <c r="G614" i="7"/>
  <c r="H613" i="7"/>
  <c r="G613" i="7"/>
  <c r="H612" i="7"/>
  <c r="G612" i="7"/>
  <c r="H611" i="7"/>
  <c r="G611" i="7"/>
  <c r="H610" i="7"/>
  <c r="G610" i="7"/>
  <c r="H609" i="7"/>
  <c r="G609" i="7"/>
  <c r="H608" i="7"/>
  <c r="G608" i="7"/>
  <c r="H607" i="7"/>
  <c r="G607" i="7"/>
  <c r="H606" i="7"/>
  <c r="G606" i="7"/>
  <c r="H605" i="7"/>
  <c r="G605" i="7"/>
  <c r="H604" i="7"/>
  <c r="G604" i="7"/>
  <c r="H603" i="7"/>
  <c r="G603" i="7"/>
  <c r="H602" i="7"/>
  <c r="G602" i="7"/>
  <c r="H601" i="7"/>
  <c r="G601" i="7"/>
  <c r="H600" i="7"/>
  <c r="G600" i="7"/>
  <c r="H599" i="7"/>
  <c r="G599" i="7"/>
  <c r="H598" i="7"/>
  <c r="G598" i="7"/>
  <c r="H597" i="7"/>
  <c r="G597" i="7"/>
  <c r="H596" i="7"/>
  <c r="G596" i="7"/>
  <c r="H595" i="7"/>
  <c r="G595" i="7"/>
  <c r="H594" i="7"/>
  <c r="G594" i="7"/>
  <c r="H593" i="7"/>
  <c r="G593" i="7"/>
  <c r="H592" i="7"/>
  <c r="G592" i="7"/>
  <c r="H591" i="7"/>
  <c r="G591" i="7"/>
  <c r="H590" i="7"/>
  <c r="G590" i="7"/>
  <c r="H589" i="7"/>
  <c r="G589" i="7"/>
  <c r="H588" i="7"/>
  <c r="G588" i="7"/>
  <c r="H587" i="7"/>
  <c r="G587" i="7"/>
  <c r="H586" i="7"/>
  <c r="G586" i="7"/>
  <c r="H585" i="7"/>
  <c r="G585" i="7"/>
  <c r="H584" i="7"/>
  <c r="G584" i="7"/>
  <c r="H583" i="7"/>
  <c r="G583" i="7"/>
  <c r="H582" i="7"/>
  <c r="G582" i="7"/>
  <c r="H581" i="7"/>
  <c r="G581" i="7"/>
  <c r="H580" i="7"/>
  <c r="G580" i="7"/>
  <c r="H579" i="7"/>
  <c r="G579" i="7"/>
  <c r="H578" i="7"/>
  <c r="G578" i="7"/>
  <c r="H577" i="7"/>
  <c r="G577" i="7"/>
  <c r="H576" i="7"/>
  <c r="G576" i="7"/>
  <c r="H575" i="7"/>
  <c r="G575" i="7"/>
  <c r="H574" i="7"/>
  <c r="G574" i="7"/>
  <c r="H573" i="7"/>
  <c r="G573" i="7"/>
  <c r="H572" i="7"/>
  <c r="G572" i="7"/>
  <c r="H571" i="7"/>
  <c r="G571" i="7"/>
  <c r="H570" i="7"/>
  <c r="G570" i="7"/>
  <c r="H569" i="7"/>
  <c r="G569" i="7"/>
  <c r="H568" i="7"/>
  <c r="G568" i="7"/>
  <c r="H567" i="7"/>
  <c r="G567" i="7"/>
  <c r="H566" i="7"/>
  <c r="G566" i="7"/>
  <c r="H565" i="7"/>
  <c r="G565" i="7"/>
  <c r="H564" i="7"/>
  <c r="G564" i="7"/>
  <c r="H563" i="7"/>
  <c r="G563" i="7"/>
  <c r="H562" i="7"/>
  <c r="G562" i="7"/>
  <c r="H561" i="7"/>
  <c r="G561" i="7"/>
  <c r="H560" i="7"/>
  <c r="G560" i="7"/>
  <c r="H559" i="7"/>
  <c r="G559" i="7"/>
  <c r="H558" i="7"/>
  <c r="G558" i="7"/>
  <c r="H557" i="7"/>
  <c r="G557" i="7"/>
  <c r="H556" i="7"/>
  <c r="G556" i="7"/>
  <c r="H555" i="7"/>
  <c r="G555" i="7"/>
  <c r="H554" i="7"/>
  <c r="G554" i="7"/>
  <c r="H553" i="7"/>
  <c r="G553" i="7"/>
  <c r="H552" i="7"/>
  <c r="G552" i="7"/>
  <c r="H551" i="7"/>
  <c r="G551" i="7"/>
  <c r="H550" i="7"/>
  <c r="G550" i="7"/>
  <c r="H549" i="7"/>
  <c r="G549" i="7"/>
  <c r="H548" i="7"/>
  <c r="G548" i="7"/>
  <c r="H547" i="7"/>
  <c r="G547" i="7"/>
  <c r="H546" i="7"/>
  <c r="G546" i="7"/>
  <c r="H545" i="7"/>
  <c r="G545" i="7"/>
  <c r="H544" i="7"/>
  <c r="G544" i="7"/>
  <c r="H543" i="7"/>
  <c r="G543" i="7"/>
  <c r="H542" i="7"/>
  <c r="G542" i="7"/>
  <c r="H541" i="7"/>
  <c r="G541" i="7"/>
  <c r="H540" i="7"/>
  <c r="G540" i="7"/>
  <c r="H539" i="7"/>
  <c r="G539" i="7"/>
  <c r="H538" i="7"/>
  <c r="G538" i="7"/>
  <c r="H537" i="7"/>
  <c r="G537" i="7"/>
  <c r="H536" i="7"/>
  <c r="G536" i="7"/>
  <c r="H535" i="7"/>
  <c r="G535" i="7"/>
  <c r="H534" i="7"/>
  <c r="G534" i="7"/>
  <c r="H533" i="7"/>
  <c r="G533" i="7"/>
  <c r="H532" i="7"/>
  <c r="G532" i="7"/>
  <c r="H531" i="7"/>
  <c r="G531" i="7"/>
  <c r="H530" i="7"/>
  <c r="G530" i="7"/>
  <c r="H529" i="7"/>
  <c r="G529" i="7"/>
  <c r="H528" i="7"/>
  <c r="G528" i="7"/>
  <c r="H527" i="7"/>
  <c r="G527" i="7"/>
  <c r="H526" i="7"/>
  <c r="G526" i="7"/>
  <c r="H525" i="7"/>
  <c r="G525" i="7"/>
  <c r="H524" i="7"/>
  <c r="G524" i="7"/>
  <c r="H523" i="7"/>
  <c r="G523" i="7"/>
  <c r="H522" i="7"/>
  <c r="G522" i="7"/>
  <c r="H521" i="7"/>
  <c r="G521" i="7"/>
  <c r="H520" i="7"/>
  <c r="G520" i="7"/>
  <c r="H519" i="7"/>
  <c r="G519" i="7"/>
  <c r="H518" i="7"/>
  <c r="G518" i="7"/>
  <c r="H517" i="7"/>
  <c r="G517" i="7"/>
  <c r="H516" i="7"/>
  <c r="G516" i="7"/>
  <c r="H515" i="7"/>
  <c r="G515" i="7"/>
  <c r="H514" i="7"/>
  <c r="G514" i="7"/>
  <c r="H513" i="7"/>
  <c r="G513" i="7"/>
  <c r="H512" i="7"/>
  <c r="G512" i="7"/>
  <c r="H511" i="7"/>
  <c r="G511" i="7"/>
  <c r="H510" i="7"/>
  <c r="G510" i="7"/>
  <c r="H509" i="7"/>
  <c r="G509" i="7"/>
  <c r="H508" i="7"/>
  <c r="G508" i="7"/>
  <c r="H507" i="7"/>
  <c r="G507" i="7"/>
  <c r="H506" i="7"/>
  <c r="G506" i="7"/>
  <c r="H505" i="7"/>
  <c r="G505" i="7"/>
  <c r="H504" i="7"/>
  <c r="G504" i="7"/>
  <c r="H503" i="7"/>
  <c r="G503" i="7"/>
  <c r="H502" i="7"/>
  <c r="G502" i="7"/>
  <c r="H501" i="7"/>
  <c r="G501" i="7"/>
  <c r="H500" i="7"/>
  <c r="G500" i="7"/>
  <c r="H499" i="7"/>
  <c r="G499" i="7"/>
  <c r="H498" i="7"/>
  <c r="G498" i="7"/>
  <c r="H497" i="7"/>
  <c r="G497" i="7"/>
  <c r="H496" i="7"/>
  <c r="G496" i="7"/>
  <c r="H495" i="7"/>
  <c r="G495" i="7"/>
  <c r="H494" i="7"/>
  <c r="G494" i="7"/>
  <c r="H493" i="7"/>
  <c r="G493" i="7"/>
  <c r="H492" i="7"/>
  <c r="G492" i="7"/>
  <c r="H491" i="7"/>
  <c r="G491" i="7"/>
  <c r="H490" i="7"/>
  <c r="G490" i="7"/>
  <c r="H489" i="7"/>
  <c r="G489" i="7"/>
  <c r="H488" i="7"/>
  <c r="G488" i="7"/>
  <c r="H487" i="7"/>
  <c r="G487" i="7"/>
  <c r="H486" i="7"/>
  <c r="G486" i="7"/>
  <c r="H485" i="7"/>
  <c r="G485" i="7"/>
  <c r="H484" i="7"/>
  <c r="G484" i="7"/>
  <c r="H483" i="7"/>
  <c r="G483" i="7"/>
  <c r="H482" i="7"/>
  <c r="G482" i="7"/>
  <c r="H481" i="7"/>
  <c r="G481" i="7"/>
  <c r="H480" i="7"/>
  <c r="G480" i="7"/>
  <c r="H479" i="7"/>
  <c r="G479" i="7"/>
  <c r="H478" i="7"/>
  <c r="G478" i="7"/>
  <c r="H477" i="7"/>
  <c r="G477" i="7"/>
  <c r="H476" i="7"/>
  <c r="G476" i="7"/>
  <c r="H475" i="7"/>
  <c r="G475" i="7"/>
  <c r="H474" i="7"/>
  <c r="G474" i="7"/>
  <c r="H473" i="7"/>
  <c r="G473" i="7"/>
  <c r="H472" i="7"/>
  <c r="G472" i="7"/>
  <c r="H471" i="7"/>
  <c r="G471" i="7"/>
  <c r="H470" i="7"/>
  <c r="G470" i="7"/>
  <c r="H469" i="7"/>
  <c r="G469" i="7"/>
  <c r="H468" i="7"/>
  <c r="G468" i="7"/>
  <c r="H467" i="7"/>
  <c r="G467" i="7"/>
  <c r="H466" i="7"/>
  <c r="G466" i="7"/>
  <c r="H465" i="7"/>
  <c r="G465" i="7"/>
  <c r="H464" i="7"/>
  <c r="G464" i="7"/>
  <c r="H463" i="7"/>
  <c r="G463" i="7"/>
  <c r="H462" i="7"/>
  <c r="G462" i="7"/>
  <c r="H461" i="7"/>
  <c r="G461" i="7"/>
  <c r="H460" i="7"/>
  <c r="G460" i="7"/>
  <c r="H459" i="7"/>
  <c r="G459" i="7"/>
  <c r="H458" i="7"/>
  <c r="G458" i="7"/>
  <c r="H457" i="7"/>
  <c r="G457" i="7"/>
  <c r="H456" i="7"/>
  <c r="G456" i="7"/>
  <c r="H455" i="7"/>
  <c r="G455" i="7"/>
  <c r="H454" i="7"/>
  <c r="G454" i="7"/>
  <c r="H453" i="7"/>
  <c r="G453" i="7"/>
  <c r="H452" i="7"/>
  <c r="G452" i="7"/>
  <c r="H451" i="7"/>
  <c r="G451" i="7"/>
  <c r="H450" i="7"/>
  <c r="G450" i="7"/>
  <c r="H449" i="7"/>
  <c r="G449" i="7"/>
  <c r="H448" i="7"/>
  <c r="G448" i="7"/>
  <c r="H447" i="7"/>
  <c r="G447" i="7"/>
  <c r="H446" i="7"/>
  <c r="G446" i="7"/>
  <c r="H445" i="7"/>
  <c r="G445" i="7"/>
  <c r="H444" i="7"/>
  <c r="G444" i="7"/>
  <c r="H443" i="7"/>
  <c r="G443" i="7"/>
  <c r="H442" i="7"/>
  <c r="G442" i="7"/>
  <c r="H441" i="7"/>
  <c r="G441" i="7"/>
  <c r="H440" i="7"/>
  <c r="G440" i="7"/>
  <c r="H439" i="7"/>
  <c r="G439" i="7"/>
  <c r="H438" i="7"/>
  <c r="G438" i="7"/>
  <c r="H437" i="7"/>
  <c r="G437" i="7"/>
  <c r="H436" i="7"/>
  <c r="G436" i="7"/>
  <c r="H435" i="7"/>
  <c r="G435" i="7"/>
  <c r="H434" i="7"/>
  <c r="G434" i="7"/>
  <c r="H433" i="7"/>
  <c r="G433" i="7"/>
  <c r="H432" i="7"/>
  <c r="G432" i="7"/>
  <c r="H431" i="7"/>
  <c r="G431" i="7"/>
  <c r="H430" i="7"/>
  <c r="G430" i="7"/>
  <c r="H429" i="7"/>
  <c r="G429" i="7"/>
  <c r="H428" i="7"/>
  <c r="G428" i="7"/>
  <c r="H427" i="7"/>
  <c r="G427" i="7"/>
  <c r="H426" i="7"/>
  <c r="G426" i="7"/>
  <c r="H425" i="7"/>
  <c r="G425" i="7"/>
  <c r="H424" i="7"/>
  <c r="G424" i="7"/>
  <c r="H423" i="7"/>
  <c r="G423" i="7"/>
  <c r="H422" i="7"/>
  <c r="G422" i="7"/>
  <c r="H421" i="7"/>
  <c r="G421" i="7"/>
  <c r="H420" i="7"/>
  <c r="G420" i="7"/>
  <c r="H419" i="7"/>
  <c r="G419" i="7"/>
  <c r="H418" i="7"/>
  <c r="G418" i="7"/>
  <c r="H417" i="7"/>
  <c r="G417" i="7"/>
  <c r="H416" i="7"/>
  <c r="G416" i="7"/>
  <c r="H415" i="7"/>
  <c r="G415" i="7"/>
  <c r="H414" i="7"/>
  <c r="G414" i="7"/>
  <c r="H413" i="7"/>
  <c r="G413" i="7"/>
  <c r="H412" i="7"/>
  <c r="G412" i="7"/>
  <c r="H411" i="7"/>
  <c r="G411" i="7"/>
  <c r="H410" i="7"/>
  <c r="G410" i="7"/>
  <c r="H409" i="7"/>
  <c r="G409" i="7"/>
  <c r="H408" i="7"/>
  <c r="G408" i="7"/>
  <c r="H407" i="7"/>
  <c r="G407" i="7"/>
  <c r="H406" i="7"/>
  <c r="G406" i="7"/>
  <c r="H405" i="7"/>
  <c r="G405" i="7"/>
  <c r="H404" i="7"/>
  <c r="G404" i="7"/>
  <c r="H403" i="7"/>
  <c r="G403" i="7"/>
  <c r="H402" i="7"/>
  <c r="G402" i="7"/>
  <c r="H401" i="7"/>
  <c r="G401" i="7"/>
  <c r="H400" i="7"/>
  <c r="G400" i="7"/>
  <c r="H399" i="7"/>
  <c r="G399" i="7"/>
  <c r="H398" i="7"/>
  <c r="G398" i="7"/>
  <c r="H397" i="7"/>
  <c r="G397" i="7"/>
  <c r="H396" i="7"/>
  <c r="G396" i="7"/>
  <c r="H395" i="7"/>
  <c r="G395" i="7"/>
  <c r="H394" i="7"/>
  <c r="G394" i="7"/>
  <c r="H393" i="7"/>
  <c r="G393" i="7"/>
  <c r="H392" i="7"/>
  <c r="G392" i="7"/>
  <c r="H391" i="7"/>
  <c r="G391" i="7"/>
  <c r="H390" i="7"/>
  <c r="G390" i="7"/>
  <c r="H389" i="7"/>
  <c r="G389" i="7"/>
  <c r="H388" i="7"/>
  <c r="G388" i="7"/>
  <c r="H387" i="7"/>
  <c r="G387" i="7"/>
  <c r="H386" i="7"/>
  <c r="G386" i="7"/>
  <c r="H385" i="7"/>
  <c r="G385" i="7"/>
  <c r="H384" i="7"/>
  <c r="G384" i="7"/>
  <c r="H383" i="7"/>
  <c r="G383" i="7"/>
  <c r="H382" i="7"/>
  <c r="G382" i="7"/>
  <c r="H381" i="7"/>
  <c r="G381" i="7"/>
  <c r="H380" i="7"/>
  <c r="G380" i="7"/>
  <c r="H379" i="7"/>
  <c r="G379" i="7"/>
  <c r="H378" i="7"/>
  <c r="G378" i="7"/>
  <c r="H377" i="7"/>
  <c r="G377" i="7"/>
  <c r="H376" i="7"/>
  <c r="G376" i="7"/>
  <c r="H375" i="7"/>
  <c r="G375" i="7"/>
  <c r="H374" i="7"/>
  <c r="G374" i="7"/>
  <c r="H373" i="7"/>
  <c r="G373" i="7"/>
  <c r="H372" i="7"/>
  <c r="G372" i="7"/>
  <c r="H371" i="7"/>
  <c r="G371" i="7"/>
  <c r="H370" i="7"/>
  <c r="G370" i="7"/>
  <c r="H369" i="7"/>
  <c r="G369" i="7"/>
  <c r="H368" i="7"/>
  <c r="G368" i="7"/>
  <c r="H367" i="7"/>
  <c r="G367" i="7"/>
  <c r="H366" i="7"/>
  <c r="G366" i="7"/>
  <c r="H365" i="7"/>
  <c r="G365" i="7"/>
  <c r="H364" i="7"/>
  <c r="G364" i="7"/>
  <c r="H363" i="7"/>
  <c r="G363" i="7"/>
  <c r="H362" i="7"/>
  <c r="G362" i="7"/>
  <c r="H361" i="7"/>
  <c r="G361" i="7"/>
  <c r="H360" i="7"/>
  <c r="G360" i="7"/>
  <c r="H359" i="7"/>
  <c r="G359" i="7"/>
  <c r="H358" i="7"/>
  <c r="G358" i="7"/>
  <c r="H357" i="7"/>
  <c r="G357" i="7"/>
  <c r="H356" i="7"/>
  <c r="G356" i="7"/>
  <c r="H355" i="7"/>
  <c r="G355" i="7"/>
  <c r="H354" i="7"/>
  <c r="G354" i="7"/>
  <c r="H353" i="7"/>
  <c r="G353" i="7"/>
  <c r="H352" i="7"/>
  <c r="G352" i="7"/>
  <c r="H351" i="7"/>
  <c r="G351" i="7"/>
  <c r="H350" i="7"/>
  <c r="G350" i="7"/>
  <c r="H349" i="7"/>
  <c r="G349" i="7"/>
  <c r="H348" i="7"/>
  <c r="G348" i="7"/>
  <c r="H347" i="7"/>
  <c r="G347" i="7"/>
  <c r="H346" i="7"/>
  <c r="G346" i="7"/>
  <c r="H345" i="7"/>
  <c r="G345" i="7"/>
  <c r="H344" i="7"/>
  <c r="G344" i="7"/>
  <c r="H343" i="7"/>
  <c r="G343" i="7"/>
  <c r="H342" i="7"/>
  <c r="G342" i="7"/>
  <c r="H341" i="7"/>
  <c r="G341" i="7"/>
  <c r="H340" i="7"/>
  <c r="G340" i="7"/>
  <c r="H339" i="7"/>
  <c r="G339" i="7"/>
  <c r="H338" i="7"/>
  <c r="G338" i="7"/>
  <c r="H337" i="7"/>
  <c r="G337" i="7"/>
  <c r="H336" i="7"/>
  <c r="G336" i="7"/>
  <c r="H335" i="7"/>
  <c r="G335" i="7"/>
  <c r="H334" i="7"/>
  <c r="G334" i="7"/>
  <c r="H333" i="7"/>
  <c r="G333" i="7"/>
  <c r="H332" i="7"/>
  <c r="G332" i="7"/>
  <c r="H331" i="7"/>
  <c r="G331" i="7"/>
  <c r="H330" i="7"/>
  <c r="G330" i="7"/>
  <c r="H329" i="7"/>
  <c r="G329" i="7"/>
  <c r="H328" i="7"/>
  <c r="G328" i="7"/>
  <c r="H327" i="7"/>
  <c r="G327" i="7"/>
  <c r="H326" i="7"/>
  <c r="G326" i="7"/>
  <c r="H325" i="7"/>
  <c r="G325" i="7"/>
  <c r="H324" i="7"/>
  <c r="G324" i="7"/>
  <c r="H323" i="7"/>
  <c r="G323" i="7"/>
  <c r="H322" i="7"/>
  <c r="G322" i="7"/>
  <c r="H321" i="7"/>
  <c r="G321" i="7"/>
  <c r="H320" i="7"/>
  <c r="G320" i="7"/>
  <c r="H319" i="7"/>
  <c r="G319" i="7"/>
  <c r="H318" i="7"/>
  <c r="G318" i="7"/>
  <c r="H317" i="7"/>
  <c r="G317" i="7"/>
  <c r="H316" i="7"/>
  <c r="G316" i="7"/>
  <c r="H315" i="7"/>
  <c r="G315" i="7"/>
  <c r="H314" i="7"/>
  <c r="G314" i="7"/>
  <c r="H313" i="7"/>
  <c r="G313" i="7"/>
  <c r="H312" i="7"/>
  <c r="G312" i="7"/>
  <c r="H311" i="7"/>
  <c r="G311" i="7"/>
  <c r="H310" i="7"/>
  <c r="G310" i="7"/>
  <c r="H309" i="7"/>
  <c r="G309" i="7"/>
  <c r="H308" i="7"/>
  <c r="G308" i="7"/>
  <c r="H307" i="7"/>
  <c r="G307" i="7"/>
  <c r="H306" i="7"/>
  <c r="G306" i="7"/>
  <c r="H305" i="7"/>
  <c r="G305" i="7"/>
  <c r="H304" i="7"/>
  <c r="G304" i="7"/>
  <c r="H303" i="7"/>
  <c r="G303" i="7"/>
  <c r="H302" i="7"/>
  <c r="G302" i="7"/>
  <c r="H301" i="7"/>
  <c r="G301" i="7"/>
  <c r="H300" i="7"/>
  <c r="G300" i="7"/>
  <c r="H299" i="7"/>
  <c r="G299" i="7"/>
  <c r="H298" i="7"/>
  <c r="G298" i="7"/>
  <c r="H297" i="7"/>
  <c r="G297" i="7"/>
  <c r="H296" i="7"/>
  <c r="G296" i="7"/>
  <c r="H295" i="7"/>
  <c r="G295" i="7"/>
  <c r="H294" i="7"/>
  <c r="G294" i="7"/>
  <c r="H293" i="7"/>
  <c r="G293" i="7"/>
  <c r="H292" i="7"/>
  <c r="G292" i="7"/>
  <c r="H291" i="7"/>
  <c r="G291" i="7"/>
  <c r="H290" i="7"/>
  <c r="G290" i="7"/>
  <c r="H289" i="7"/>
  <c r="G289" i="7"/>
  <c r="H288" i="7"/>
  <c r="G288" i="7"/>
  <c r="H287" i="7"/>
  <c r="G287" i="7"/>
  <c r="H286" i="7"/>
  <c r="G286" i="7"/>
  <c r="H285" i="7"/>
  <c r="G285" i="7"/>
  <c r="H284" i="7"/>
  <c r="G284" i="7"/>
  <c r="H283" i="7"/>
  <c r="G283" i="7"/>
  <c r="H282" i="7"/>
  <c r="G282" i="7"/>
  <c r="H281" i="7"/>
  <c r="G281" i="7"/>
  <c r="H280" i="7"/>
  <c r="G280" i="7"/>
  <c r="H279" i="7"/>
  <c r="G279" i="7"/>
  <c r="H278" i="7"/>
  <c r="G278" i="7"/>
  <c r="H277" i="7"/>
  <c r="G277" i="7"/>
  <c r="H276" i="7"/>
  <c r="G276" i="7"/>
  <c r="H275" i="7"/>
  <c r="G275" i="7"/>
  <c r="H274" i="7"/>
  <c r="G274" i="7"/>
  <c r="H273" i="7"/>
  <c r="G273" i="7"/>
  <c r="H272" i="7"/>
  <c r="G272" i="7"/>
  <c r="H271" i="7"/>
  <c r="G271" i="7"/>
  <c r="H270" i="7"/>
  <c r="G270" i="7"/>
  <c r="H269" i="7"/>
  <c r="G269" i="7"/>
  <c r="H268" i="7"/>
  <c r="G268" i="7"/>
  <c r="H267" i="7"/>
  <c r="G267" i="7"/>
  <c r="H266" i="7"/>
  <c r="G266" i="7"/>
  <c r="H265" i="7"/>
  <c r="G265" i="7"/>
  <c r="H264" i="7"/>
  <c r="G264" i="7"/>
  <c r="H263" i="7"/>
  <c r="G263" i="7"/>
  <c r="H262" i="7"/>
  <c r="G262" i="7"/>
  <c r="H261" i="7"/>
  <c r="G261" i="7"/>
  <c r="H260" i="7"/>
  <c r="G260" i="7"/>
  <c r="H259" i="7"/>
  <c r="G259" i="7"/>
  <c r="H258" i="7"/>
  <c r="G258" i="7"/>
  <c r="H257" i="7"/>
  <c r="G257" i="7"/>
  <c r="H256" i="7"/>
  <c r="G256" i="7"/>
  <c r="H255" i="7"/>
  <c r="G255" i="7"/>
  <c r="H254" i="7"/>
  <c r="G254" i="7"/>
  <c r="H253" i="7"/>
  <c r="G253" i="7"/>
  <c r="H252" i="7"/>
  <c r="G252" i="7"/>
  <c r="H251" i="7"/>
  <c r="G251" i="7"/>
  <c r="H250" i="7"/>
  <c r="G250" i="7"/>
  <c r="H249" i="7"/>
  <c r="G249" i="7"/>
  <c r="H248" i="7"/>
  <c r="G248" i="7"/>
  <c r="H247" i="7"/>
  <c r="G247" i="7"/>
  <c r="H246" i="7"/>
  <c r="G246" i="7"/>
  <c r="H245" i="7"/>
  <c r="G245" i="7"/>
  <c r="H244" i="7"/>
  <c r="G244" i="7"/>
  <c r="H243" i="7"/>
  <c r="G243" i="7"/>
  <c r="H242" i="7"/>
  <c r="G242" i="7"/>
  <c r="H241" i="7"/>
  <c r="G241" i="7"/>
  <c r="H240" i="7"/>
  <c r="G240" i="7"/>
  <c r="H239" i="7"/>
  <c r="G239" i="7"/>
  <c r="H238" i="7"/>
  <c r="G238" i="7"/>
  <c r="H237" i="7"/>
  <c r="G237" i="7"/>
  <c r="H236" i="7"/>
  <c r="G236" i="7"/>
  <c r="H235" i="7"/>
  <c r="G235" i="7"/>
  <c r="H234" i="7"/>
  <c r="G234" i="7"/>
  <c r="H233" i="7"/>
  <c r="G233" i="7"/>
  <c r="H232" i="7"/>
  <c r="G232" i="7"/>
  <c r="H231" i="7"/>
  <c r="G231" i="7"/>
  <c r="H230" i="7"/>
  <c r="G230" i="7"/>
  <c r="H229" i="7"/>
  <c r="G229" i="7"/>
  <c r="H228" i="7"/>
  <c r="G228" i="7"/>
  <c r="H227" i="7"/>
  <c r="G227" i="7"/>
  <c r="H226" i="7"/>
  <c r="G226" i="7"/>
  <c r="H225" i="7"/>
  <c r="G225" i="7"/>
  <c r="H224" i="7"/>
  <c r="G224" i="7"/>
  <c r="H223" i="7"/>
  <c r="G223" i="7"/>
  <c r="H222" i="7"/>
  <c r="G222" i="7"/>
  <c r="H221" i="7"/>
  <c r="G221" i="7"/>
  <c r="H220" i="7"/>
  <c r="G220" i="7"/>
  <c r="H219" i="7"/>
  <c r="G219" i="7"/>
  <c r="H218" i="7"/>
  <c r="G218" i="7"/>
  <c r="H217" i="7"/>
  <c r="G217" i="7"/>
  <c r="H216" i="7"/>
  <c r="G216" i="7"/>
  <c r="H215" i="7"/>
  <c r="G215" i="7"/>
  <c r="H214" i="7"/>
  <c r="G214" i="7"/>
  <c r="H213" i="7"/>
  <c r="G213" i="7"/>
  <c r="H212" i="7"/>
  <c r="G212" i="7"/>
  <c r="H211" i="7"/>
  <c r="G211" i="7"/>
  <c r="H210" i="7"/>
  <c r="G210" i="7"/>
  <c r="H209" i="7"/>
  <c r="G209" i="7"/>
  <c r="H208" i="7"/>
  <c r="G208" i="7"/>
  <c r="H207" i="7"/>
  <c r="G207" i="7"/>
  <c r="H206" i="7"/>
  <c r="G206" i="7"/>
  <c r="H205" i="7"/>
  <c r="G205" i="7"/>
  <c r="H204" i="7"/>
  <c r="G204" i="7"/>
  <c r="H203" i="7"/>
  <c r="G203" i="7"/>
  <c r="H202" i="7"/>
  <c r="G202" i="7"/>
  <c r="H201" i="7"/>
  <c r="G201" i="7"/>
  <c r="H200" i="7"/>
  <c r="G200" i="7"/>
  <c r="H199" i="7"/>
  <c r="G199" i="7"/>
  <c r="H198" i="7"/>
  <c r="G198" i="7"/>
  <c r="H197" i="7"/>
  <c r="G197" i="7"/>
  <c r="H196" i="7"/>
  <c r="G196" i="7"/>
  <c r="H195" i="7"/>
  <c r="G195" i="7"/>
  <c r="H194" i="7"/>
  <c r="G194" i="7"/>
  <c r="H193" i="7"/>
  <c r="G193" i="7"/>
  <c r="H192" i="7"/>
  <c r="G192" i="7"/>
  <c r="H191" i="7"/>
  <c r="G191" i="7"/>
  <c r="H190" i="7"/>
  <c r="G190" i="7"/>
  <c r="H189" i="7"/>
  <c r="G189" i="7"/>
  <c r="H188" i="7"/>
  <c r="G188" i="7"/>
  <c r="H187" i="7"/>
  <c r="G187" i="7"/>
  <c r="H186" i="7"/>
  <c r="G186" i="7"/>
  <c r="H185" i="7"/>
  <c r="G185" i="7"/>
  <c r="H184" i="7"/>
  <c r="G184" i="7"/>
  <c r="H183" i="7"/>
  <c r="G183" i="7"/>
  <c r="H182" i="7"/>
  <c r="G182" i="7"/>
  <c r="H181" i="7"/>
  <c r="G181" i="7"/>
  <c r="H180" i="7"/>
  <c r="G180" i="7"/>
  <c r="H179" i="7"/>
  <c r="G179" i="7"/>
  <c r="H178" i="7"/>
  <c r="G178" i="7"/>
  <c r="H177" i="7"/>
  <c r="G177" i="7"/>
  <c r="H176" i="7"/>
  <c r="G176" i="7"/>
  <c r="H175" i="7"/>
  <c r="G175" i="7"/>
  <c r="H174" i="7"/>
  <c r="G174" i="7"/>
  <c r="H173" i="7"/>
  <c r="G173" i="7"/>
  <c r="H172" i="7"/>
  <c r="G172" i="7"/>
  <c r="H171" i="7"/>
  <c r="G171" i="7"/>
  <c r="H170" i="7"/>
  <c r="G170" i="7"/>
  <c r="H169" i="7"/>
  <c r="G169" i="7"/>
  <c r="H168" i="7"/>
  <c r="G168" i="7"/>
  <c r="H167" i="7"/>
  <c r="G167" i="7"/>
  <c r="H166" i="7"/>
  <c r="G166" i="7"/>
  <c r="H165" i="7"/>
  <c r="G165" i="7"/>
  <c r="H164" i="7"/>
  <c r="G164" i="7"/>
  <c r="H163" i="7"/>
  <c r="G163" i="7"/>
  <c r="H162" i="7"/>
  <c r="G162" i="7"/>
  <c r="H161" i="7"/>
  <c r="G161" i="7"/>
  <c r="H160" i="7"/>
  <c r="G160" i="7"/>
  <c r="H159" i="7"/>
  <c r="G159" i="7"/>
  <c r="H158" i="7"/>
  <c r="G158" i="7"/>
  <c r="H157" i="7"/>
  <c r="G157" i="7"/>
  <c r="H156" i="7"/>
  <c r="G156" i="7"/>
  <c r="H155" i="7"/>
  <c r="G155" i="7"/>
  <c r="H154" i="7"/>
  <c r="G154" i="7"/>
  <c r="H153" i="7"/>
  <c r="G153" i="7"/>
  <c r="H152" i="7"/>
  <c r="G152" i="7"/>
  <c r="H151" i="7"/>
  <c r="G151" i="7"/>
  <c r="H150" i="7"/>
  <c r="G150" i="7"/>
  <c r="H149" i="7"/>
  <c r="G149" i="7"/>
  <c r="H148" i="7"/>
  <c r="G148" i="7"/>
  <c r="H147" i="7"/>
  <c r="G147" i="7"/>
  <c r="H146" i="7"/>
  <c r="G146" i="7"/>
  <c r="H145" i="7"/>
  <c r="G145" i="7"/>
  <c r="H144" i="7"/>
  <c r="G144" i="7"/>
  <c r="H143" i="7"/>
  <c r="G143" i="7"/>
  <c r="H142" i="7"/>
  <c r="G142" i="7"/>
  <c r="H141" i="7"/>
  <c r="G141" i="7"/>
  <c r="H140" i="7"/>
  <c r="G140" i="7"/>
  <c r="H139" i="7"/>
  <c r="G139" i="7"/>
  <c r="H138" i="7"/>
  <c r="G138" i="7"/>
  <c r="H137" i="7"/>
  <c r="G137" i="7"/>
  <c r="H136" i="7"/>
  <c r="G136" i="7"/>
  <c r="H135" i="7"/>
  <c r="G135" i="7"/>
  <c r="H134" i="7"/>
  <c r="G134" i="7"/>
  <c r="H133" i="7"/>
  <c r="G133" i="7"/>
  <c r="H132" i="7"/>
  <c r="G132" i="7"/>
  <c r="H131" i="7"/>
  <c r="G131" i="7"/>
  <c r="H130" i="7"/>
  <c r="G130" i="7"/>
  <c r="H129" i="7"/>
  <c r="G129" i="7"/>
  <c r="H128" i="7"/>
  <c r="G128" i="7"/>
  <c r="H127" i="7"/>
  <c r="G127" i="7"/>
  <c r="H126" i="7"/>
  <c r="G126" i="7"/>
  <c r="H125" i="7"/>
  <c r="G125" i="7"/>
  <c r="H124" i="7"/>
  <c r="G124" i="7"/>
  <c r="H123" i="7"/>
  <c r="G123" i="7"/>
  <c r="H122" i="7"/>
  <c r="G122" i="7"/>
  <c r="H121" i="7"/>
  <c r="G121" i="7"/>
  <c r="H120" i="7"/>
  <c r="G120" i="7"/>
  <c r="H119" i="7"/>
  <c r="G119" i="7"/>
  <c r="H118" i="7"/>
  <c r="G118" i="7"/>
  <c r="H117" i="7"/>
  <c r="G117" i="7"/>
  <c r="H116" i="7"/>
  <c r="G116" i="7"/>
  <c r="H115" i="7"/>
  <c r="G115" i="7"/>
  <c r="H114" i="7"/>
  <c r="G114" i="7"/>
  <c r="H113" i="7"/>
  <c r="G113" i="7"/>
  <c r="H112" i="7"/>
  <c r="G112" i="7"/>
  <c r="H111" i="7"/>
  <c r="G111" i="7"/>
  <c r="H110" i="7"/>
  <c r="G110" i="7"/>
  <c r="H109" i="7"/>
  <c r="G109" i="7"/>
  <c r="H108" i="7"/>
  <c r="G108" i="7"/>
  <c r="H107" i="7"/>
  <c r="G107" i="7"/>
  <c r="H106" i="7"/>
  <c r="G106" i="7"/>
  <c r="H105" i="7"/>
  <c r="G105" i="7"/>
  <c r="H104" i="7"/>
  <c r="G104" i="7"/>
  <c r="H103" i="7"/>
  <c r="G103" i="7"/>
  <c r="H102" i="7"/>
  <c r="G102" i="7"/>
  <c r="H101" i="7"/>
  <c r="G101" i="7"/>
  <c r="H100" i="7"/>
  <c r="G100" i="7"/>
  <c r="H99" i="7"/>
  <c r="G99" i="7"/>
  <c r="H98" i="7"/>
  <c r="G98" i="7"/>
  <c r="H97" i="7"/>
  <c r="G97" i="7"/>
  <c r="H96" i="7"/>
  <c r="G96" i="7"/>
  <c r="H95" i="7"/>
  <c r="G95" i="7"/>
  <c r="H94" i="7"/>
  <c r="G94" i="7"/>
  <c r="H93" i="7"/>
  <c r="G93" i="7"/>
  <c r="H92" i="7"/>
  <c r="G92" i="7"/>
  <c r="H91" i="7"/>
  <c r="G91" i="7"/>
  <c r="H90" i="7"/>
  <c r="G90" i="7"/>
  <c r="H89" i="7"/>
  <c r="G89" i="7"/>
  <c r="H88" i="7"/>
  <c r="G88" i="7"/>
  <c r="H87" i="7"/>
  <c r="G87" i="7"/>
  <c r="H86" i="7"/>
  <c r="G86" i="7"/>
  <c r="H85" i="7"/>
  <c r="G85" i="7"/>
  <c r="H84" i="7"/>
  <c r="G84" i="7"/>
  <c r="H83" i="7"/>
  <c r="G83" i="7"/>
  <c r="H82" i="7"/>
  <c r="G82" i="7"/>
  <c r="H81" i="7"/>
  <c r="G81" i="7"/>
  <c r="H80" i="7"/>
  <c r="G80" i="7"/>
  <c r="H79" i="7"/>
  <c r="G79" i="7"/>
  <c r="H78" i="7"/>
  <c r="G78" i="7"/>
  <c r="H77" i="7"/>
  <c r="G77" i="7"/>
  <c r="H76" i="7"/>
  <c r="G76" i="7"/>
  <c r="H75" i="7"/>
  <c r="G75" i="7"/>
  <c r="H74" i="7"/>
  <c r="G74" i="7"/>
  <c r="H73" i="7"/>
  <c r="G73" i="7"/>
  <c r="H72" i="7"/>
  <c r="G72" i="7"/>
  <c r="H71" i="7"/>
  <c r="G71" i="7"/>
  <c r="H70" i="7"/>
  <c r="G70" i="7"/>
  <c r="H69" i="7"/>
  <c r="G69" i="7"/>
  <c r="H68" i="7"/>
  <c r="G68" i="7"/>
  <c r="H67" i="7"/>
  <c r="G67" i="7"/>
  <c r="H66" i="7"/>
  <c r="G66" i="7"/>
  <c r="H65" i="7"/>
  <c r="G65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L11" i="7"/>
  <c r="K11" i="7"/>
  <c r="H11" i="7"/>
  <c r="G11" i="7"/>
  <c r="L10" i="7"/>
  <c r="K10" i="7"/>
  <c r="H10" i="7"/>
  <c r="G10" i="7"/>
  <c r="L9" i="7"/>
  <c r="K9" i="7"/>
  <c r="H9" i="7"/>
  <c r="G9" i="7"/>
  <c r="L8" i="7"/>
  <c r="K8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S1280" i="1"/>
  <c r="S1147" i="1"/>
  <c r="S1200" i="1"/>
  <c r="S1201" i="1"/>
  <c r="S1202" i="1"/>
  <c r="S1195" i="1"/>
  <c r="S1773" i="1"/>
  <c r="S1029" i="1"/>
  <c r="S879" i="1"/>
  <c r="S264" i="1"/>
  <c r="S1397" i="1"/>
  <c r="S1398" i="1"/>
  <c r="S1118" i="1"/>
  <c r="S1165" i="1"/>
  <c r="S1604" i="1"/>
  <c r="S864" i="1"/>
  <c r="S1700" i="1"/>
  <c r="S1701" i="1"/>
  <c r="S1560" i="1"/>
  <c r="S1561" i="1"/>
  <c r="S723" i="1"/>
  <c r="S468" i="1"/>
  <c r="S469" i="1"/>
  <c r="S470" i="1"/>
  <c r="S745" i="1"/>
  <c r="S1563" i="1"/>
  <c r="S1070" i="1"/>
  <c r="S1071" i="1"/>
  <c r="S1553" i="1"/>
  <c r="S1723" i="1"/>
  <c r="S951" i="1"/>
  <c r="S640" i="1"/>
  <c r="S1548" i="1"/>
  <c r="S1649" i="1"/>
  <c r="S503" i="1"/>
  <c r="S1051" i="1"/>
  <c r="S926" i="1"/>
  <c r="S1275" i="1"/>
  <c r="S1076" i="1"/>
  <c r="S1077" i="1"/>
  <c r="S330" i="1"/>
  <c r="S1746" i="1"/>
  <c r="S582" i="1"/>
  <c r="S1703" i="1"/>
  <c r="S711" i="1"/>
  <c r="S1569" i="1"/>
  <c r="S1181" i="1"/>
  <c r="S1570" i="1"/>
  <c r="S331" i="1"/>
  <c r="S1319" i="1"/>
  <c r="S1320" i="1"/>
  <c r="S1321" i="1"/>
  <c r="S180" i="1"/>
  <c r="S1726" i="1"/>
  <c r="S1425" i="1"/>
  <c r="S1727" i="1"/>
  <c r="S1002" i="1"/>
  <c r="S614" i="1"/>
  <c r="S858" i="1"/>
  <c r="S1587" i="1"/>
  <c r="S432" i="1"/>
  <c r="S1609" i="1"/>
  <c r="S185" i="1"/>
  <c r="S186" i="1"/>
  <c r="S75" i="1"/>
  <c r="S991" i="1"/>
  <c r="S1088" i="1"/>
  <c r="S1089" i="1"/>
  <c r="S766" i="1"/>
  <c r="S495" i="1"/>
  <c r="S496" i="1"/>
  <c r="S497" i="1"/>
  <c r="S328" i="1"/>
  <c r="S329" i="1"/>
  <c r="S1133" i="1"/>
  <c r="S1134" i="1"/>
  <c r="S1650" i="1"/>
  <c r="S827" i="1"/>
  <c r="S826" i="1"/>
  <c r="S630" i="1"/>
  <c r="S1631" i="1"/>
  <c r="S157" i="1"/>
  <c r="S1442" i="1"/>
  <c r="S1625" i="1"/>
  <c r="S158" i="1"/>
  <c r="S1323" i="1"/>
  <c r="S271" i="1"/>
  <c r="S452" i="1"/>
  <c r="S139" i="1"/>
  <c r="S85" i="1"/>
  <c r="S1322" i="1"/>
  <c r="S453" i="1"/>
  <c r="S515" i="1"/>
  <c r="S854" i="1"/>
  <c r="S516" i="1"/>
  <c r="S340" i="1"/>
  <c r="S140" i="1"/>
  <c r="S1225" i="1"/>
  <c r="S149" i="1"/>
  <c r="S1226" i="1"/>
  <c r="S198" i="1"/>
  <c r="S815" i="1"/>
  <c r="S241" i="1"/>
  <c r="S724" i="1"/>
  <c r="S390" i="1"/>
  <c r="S391" i="1"/>
  <c r="S104" i="1"/>
  <c r="S703" i="1"/>
  <c r="S544" i="1"/>
  <c r="S103" i="1"/>
  <c r="S113" i="1"/>
  <c r="S704" i="1"/>
  <c r="S146" i="1"/>
  <c r="S1602" i="1"/>
  <c r="S672" i="1"/>
  <c r="S1434" i="1"/>
  <c r="S1603" i="1"/>
  <c r="S673" i="1"/>
  <c r="S1532" i="1"/>
  <c r="S1003" i="1"/>
  <c r="S1435" i="1"/>
  <c r="S1533" i="1"/>
  <c r="S162" i="1"/>
  <c r="S427" i="1"/>
  <c r="S748" i="1"/>
  <c r="S1073" i="1"/>
  <c r="S852" i="1"/>
  <c r="S1742" i="1"/>
  <c r="S971" i="1"/>
  <c r="S1228" i="1"/>
  <c r="S1229" i="1"/>
  <c r="S1429" i="1"/>
  <c r="S1432" i="1"/>
  <c r="S1235" i="1"/>
  <c r="S874" i="1"/>
  <c r="S423" i="1"/>
  <c r="S424" i="1"/>
  <c r="S66" i="1"/>
  <c r="S325" i="1"/>
  <c r="S326" i="1"/>
  <c r="S749" i="1"/>
  <c r="S1223" i="1"/>
  <c r="S1224" i="1"/>
  <c r="S22" i="1"/>
  <c r="S693" i="1"/>
  <c r="S694" i="1"/>
  <c r="S1012" i="1"/>
  <c r="S1287" i="1"/>
  <c r="S1797" i="1"/>
  <c r="S443" i="1"/>
  <c r="S940" i="1"/>
  <c r="S919" i="1"/>
  <c r="S444" i="1"/>
  <c r="S547" i="1"/>
  <c r="S949" i="1"/>
  <c r="S950" i="1"/>
  <c r="S961" i="1"/>
  <c r="S548" i="1"/>
  <c r="S1026" i="1"/>
  <c r="S1334" i="1"/>
  <c r="S100" i="1"/>
  <c r="S960" i="1"/>
  <c r="S820" i="1"/>
  <c r="S1585" i="1"/>
  <c r="S1154" i="1"/>
  <c r="S1652" i="1"/>
  <c r="S759" i="1"/>
  <c r="S856" i="1"/>
  <c r="S821" i="1"/>
  <c r="S333" i="1"/>
  <c r="S1586" i="1"/>
  <c r="S760" i="1"/>
  <c r="S857" i="1"/>
  <c r="S334" i="1"/>
  <c r="S1591" i="1"/>
  <c r="S1494" i="1"/>
  <c r="S386" i="1"/>
  <c r="S1217" i="1"/>
  <c r="S1179" i="1"/>
  <c r="S880" i="1"/>
  <c r="S925" i="1"/>
  <c r="S881" i="1"/>
  <c r="S647" i="1"/>
  <c r="S1781" i="1"/>
  <c r="S924" i="1"/>
  <c r="S1665" i="1"/>
  <c r="S978" i="1"/>
  <c r="S756" i="1"/>
  <c r="S1259" i="1"/>
  <c r="S786" i="1"/>
  <c r="S1529" i="1"/>
  <c r="S1530" i="1"/>
  <c r="S365" i="1"/>
  <c r="S1436" i="1"/>
  <c r="S29" i="1"/>
  <c r="S1437" i="1"/>
  <c r="S607" i="1"/>
  <c r="S1531" i="1"/>
  <c r="S608" i="1"/>
  <c r="S1466" i="1"/>
  <c r="S403" i="1"/>
  <c r="S1467" i="1"/>
  <c r="S1461" i="1"/>
  <c r="S510" i="1"/>
  <c r="S404" i="1"/>
  <c r="S959" i="1"/>
  <c r="S287" i="1"/>
  <c r="S1491" i="1"/>
  <c r="S1777" i="1"/>
  <c r="S1719" i="1"/>
  <c r="S708" i="1"/>
  <c r="S343" i="1"/>
  <c r="S1112" i="1"/>
  <c r="S1492" i="1"/>
  <c r="S1032" i="1"/>
  <c r="S1470" i="1"/>
  <c r="S1720" i="1"/>
  <c r="S986" i="1"/>
  <c r="S270" i="1"/>
  <c r="S1033" i="1"/>
  <c r="S987" i="1"/>
  <c r="S770" i="1"/>
  <c r="S709" i="1"/>
  <c r="S872" i="1"/>
  <c r="S757" i="1"/>
  <c r="S1330" i="1"/>
  <c r="S252" i="1"/>
  <c r="S1814" i="1"/>
  <c r="S215" i="1"/>
  <c r="S216" i="1"/>
  <c r="S454" i="1"/>
  <c r="S1301" i="1"/>
  <c r="S570" i="1"/>
  <c r="S1007" i="1"/>
  <c r="S1117" i="1"/>
  <c r="S1008" i="1"/>
  <c r="S1187" i="1"/>
  <c r="S571" i="1"/>
  <c r="S1302" i="1"/>
  <c r="S904" i="1"/>
  <c r="S455" i="1"/>
  <c r="S1264" i="1"/>
  <c r="S1327" i="1"/>
  <c r="S1304" i="1"/>
  <c r="S1648" i="1"/>
  <c r="S905" i="1"/>
  <c r="S907" i="1"/>
  <c r="S1328" i="1"/>
  <c r="S1672" i="1"/>
  <c r="S1000" i="1"/>
  <c r="S947" i="1"/>
  <c r="S1673" i="1"/>
  <c r="S1348" i="1"/>
  <c r="S445" i="1"/>
  <c r="S812" i="1"/>
  <c r="S512" i="1"/>
  <c r="S813" i="1"/>
  <c r="S1778" i="1"/>
  <c r="S520" i="1"/>
  <c r="S1409" i="1"/>
  <c r="S9" i="1"/>
  <c r="S1389" i="1"/>
  <c r="S44" i="1"/>
  <c r="S174" i="1"/>
  <c r="S1097" i="1"/>
  <c r="S175" i="1"/>
  <c r="S1098" i="1"/>
  <c r="S45" i="1"/>
  <c r="S1122" i="1"/>
  <c r="S10" i="1"/>
  <c r="S1338" i="1"/>
  <c r="S40" i="1"/>
  <c r="S472" i="1"/>
  <c r="S1218" i="1"/>
  <c r="S258" i="1"/>
  <c r="S1335" i="1"/>
  <c r="S811" i="1"/>
  <c r="S1702" i="1"/>
  <c r="S479" i="1"/>
  <c r="S1219" i="1"/>
  <c r="S115" i="1"/>
  <c r="S1444" i="1"/>
  <c r="S368" i="1"/>
  <c r="S1445" i="1"/>
  <c r="S809" i="1"/>
  <c r="S478" i="1"/>
  <c r="S135" i="1"/>
  <c r="S124" i="1"/>
  <c r="S810" i="1"/>
  <c r="S1661" i="1"/>
  <c r="S165" i="1"/>
  <c r="S1243" i="1"/>
  <c r="S1053" i="1"/>
  <c r="S480" i="1"/>
  <c r="S1013" i="1"/>
  <c r="S753" i="1"/>
  <c r="S1785" i="1"/>
  <c r="S1795" i="1"/>
  <c r="S481" i="1"/>
  <c r="S1621" i="1"/>
  <c r="S1786" i="1"/>
  <c r="S219" i="1"/>
  <c r="S1376" i="1"/>
  <c r="S389" i="1"/>
  <c r="S657" i="1"/>
  <c r="S123" i="1"/>
  <c r="S1232" i="1"/>
  <c r="S1590" i="1"/>
  <c r="S1233" i="1"/>
  <c r="S1654" i="1"/>
  <c r="S1653" i="1"/>
  <c r="S1356" i="1"/>
  <c r="S1424" i="1"/>
  <c r="S500" i="1"/>
  <c r="S1456" i="1"/>
  <c r="S1355" i="1"/>
  <c r="S958" i="1"/>
  <c r="S1126" i="1"/>
  <c r="S1347" i="1"/>
  <c r="S11" i="1"/>
  <c r="S1507" i="1"/>
  <c r="S1362" i="1"/>
  <c r="S1699" i="1"/>
  <c r="S492" i="1"/>
  <c r="S737" i="1"/>
  <c r="S1606" i="1"/>
  <c r="S1068" i="1"/>
  <c r="S233" i="1"/>
  <c r="S263" i="1"/>
  <c r="S206" i="1"/>
  <c r="S12" i="1"/>
  <c r="S306" i="1"/>
  <c r="S1474" i="1"/>
  <c r="S1361" i="1"/>
  <c r="S1508" i="1"/>
  <c r="S358" i="1"/>
  <c r="S955" i="1"/>
  <c r="S1399" i="1"/>
  <c r="S1511" i="1"/>
  <c r="S276" i="1"/>
  <c r="S1796" i="1"/>
  <c r="S1062" i="1"/>
  <c r="S1203" i="1"/>
  <c r="S935" i="1"/>
  <c r="S359" i="1"/>
  <c r="S1783" i="1"/>
  <c r="S217" i="1"/>
  <c r="S176" i="1"/>
  <c r="S1366" i="1"/>
  <c r="S936" i="1"/>
  <c r="S1488" i="1"/>
  <c r="S218" i="1"/>
  <c r="S1784" i="1"/>
  <c r="S1367" i="1"/>
  <c r="S1274" i="1"/>
  <c r="S1449" i="1"/>
  <c r="S957" i="1"/>
  <c r="S181" i="1"/>
  <c r="S1712" i="1"/>
  <c r="S1063" i="1"/>
  <c r="S152" i="1"/>
  <c r="S177" i="1"/>
  <c r="S1155" i="1"/>
  <c r="S313" i="1"/>
  <c r="S285" i="1"/>
  <c r="S459" i="1"/>
  <c r="S624" i="1"/>
  <c r="S356" i="1"/>
  <c r="S1004" i="1"/>
  <c r="S166" i="1"/>
  <c r="S1730" i="1"/>
  <c r="S286" i="1"/>
  <c r="S1717" i="1"/>
  <c r="S1074" i="1"/>
  <c r="S1718" i="1"/>
  <c r="S167" i="1"/>
  <c r="S1473" i="1"/>
  <c r="S363" i="1"/>
  <c r="S995" i="1"/>
  <c r="S280" i="1"/>
  <c r="S1127" i="1"/>
  <c r="S463" i="1"/>
  <c r="S1668" i="1"/>
  <c r="S869" i="1"/>
  <c r="S1550" i="1"/>
  <c r="S1616" i="1"/>
  <c r="S996" i="1"/>
  <c r="S281" i="1"/>
  <c r="S1732" i="1"/>
  <c r="S1110" i="1"/>
  <c r="S182" i="1"/>
  <c r="S417" i="1"/>
  <c r="S870" i="1"/>
  <c r="S1512" i="1"/>
  <c r="S1617" i="1"/>
  <c r="S346" i="1"/>
  <c r="S1244" i="1"/>
  <c r="S433" i="1"/>
  <c r="S927" i="1"/>
  <c r="S639" i="1"/>
  <c r="S300" i="1"/>
  <c r="S1486" i="1"/>
  <c r="S1549" i="1"/>
  <c r="S593" i="1"/>
  <c r="S962" i="1"/>
  <c r="S1601" i="1"/>
  <c r="S928" i="1"/>
  <c r="S1263" i="1"/>
  <c r="S1447" i="1"/>
  <c r="S687" i="1"/>
  <c r="S1272" i="1"/>
  <c r="S592" i="1"/>
  <c r="S1245" i="1"/>
  <c r="S634" i="1"/>
  <c r="S353" i="1"/>
  <c r="S347" i="1"/>
  <c r="S1278" i="1"/>
  <c r="S1009" i="1"/>
  <c r="S1683" i="1"/>
  <c r="S1600" i="1"/>
  <c r="S1014" i="1"/>
  <c r="S953" i="1"/>
  <c r="S952" i="1"/>
  <c r="S354" i="1"/>
  <c r="S1158" i="1"/>
  <c r="S1116" i="1"/>
  <c r="S253" i="1"/>
  <c r="S1584" i="1"/>
  <c r="S1464" i="1"/>
  <c r="S701" i="1"/>
  <c r="S644" i="1"/>
  <c r="S1353" i="1"/>
  <c r="S1413" i="1"/>
  <c r="S283" i="1"/>
  <c r="S477" i="1"/>
  <c r="S954" i="1"/>
  <c r="S722" i="1"/>
  <c r="S1208" i="1"/>
  <c r="S483" i="1"/>
  <c r="S702" i="1"/>
  <c r="S743" i="1"/>
  <c r="S1270" i="1"/>
  <c r="S1023" i="1"/>
  <c r="S1634" i="1"/>
  <c r="S646" i="1"/>
  <c r="S871" i="1"/>
  <c r="S1209" i="1"/>
  <c r="S1394" i="1"/>
  <c r="S1635" i="1"/>
  <c r="S1417" i="1"/>
  <c r="S896" i="1"/>
  <c r="S474" i="1"/>
  <c r="S1132" i="1"/>
  <c r="S1238" i="1"/>
  <c r="S318" i="1"/>
  <c r="S205" i="1"/>
  <c r="S1056" i="1"/>
  <c r="S475" i="1"/>
  <c r="S63" i="1"/>
  <c r="S882" i="1"/>
  <c r="S1142" i="1"/>
  <c r="S839" i="1"/>
  <c r="S332" i="1"/>
  <c r="S975" i="1"/>
  <c r="S277" i="1"/>
  <c r="S319" i="1"/>
  <c r="S1265" i="1"/>
  <c r="S1017" i="1"/>
  <c r="S774" i="1"/>
  <c r="S976" i="1"/>
  <c r="S1057" i="1"/>
  <c r="S895" i="1"/>
  <c r="S956" i="1"/>
  <c r="S20" i="1"/>
  <c r="S1018" i="1"/>
  <c r="S1810" i="1"/>
  <c r="S883" i="1"/>
  <c r="S1526" i="1"/>
  <c r="S1295" i="1"/>
  <c r="S458" i="1"/>
  <c r="S1267" i="1"/>
  <c r="S293" i="1"/>
  <c r="S1343" i="1"/>
  <c r="S1682" i="1"/>
  <c r="S48" i="1"/>
  <c r="S1236" i="1"/>
  <c r="S21" i="1"/>
  <c r="S943" i="1"/>
  <c r="S1048" i="1"/>
  <c r="S1541" i="1"/>
  <c r="S747" i="1"/>
  <c r="S49" i="1"/>
  <c r="S914" i="1"/>
  <c r="S447" i="1"/>
  <c r="S1687" i="1"/>
  <c r="S1101" i="1"/>
  <c r="S574" i="1"/>
  <c r="S1743" i="1"/>
  <c r="S513" i="1"/>
  <c r="S518" i="1"/>
  <c r="S550" i="1"/>
  <c r="S963" i="1"/>
  <c r="S448" i="1"/>
  <c r="S1206" i="1"/>
  <c r="S1614" i="1"/>
  <c r="S1714" i="1"/>
  <c r="S575" i="1"/>
  <c r="S1390" i="1"/>
  <c r="S1542" i="1"/>
  <c r="S1489" i="1"/>
  <c r="S915" i="1"/>
  <c r="S1350" i="1"/>
  <c r="S1207" i="1"/>
  <c r="S396" i="1"/>
  <c r="S498" i="1"/>
  <c r="S1221" i="1"/>
  <c r="S1715" i="1"/>
  <c r="S1809" i="1"/>
  <c r="S405" i="1"/>
  <c r="S1294" i="1"/>
  <c r="S101" i="1"/>
  <c r="S228" i="1"/>
  <c r="S1260" i="1"/>
  <c r="S678" i="1"/>
  <c r="S1651" i="1"/>
  <c r="S514" i="1"/>
  <c r="S397" i="1"/>
  <c r="S596" i="1"/>
  <c r="S782" i="1"/>
  <c r="S505" i="1"/>
  <c r="S990" i="1"/>
  <c r="S1299" i="1"/>
  <c r="S102" i="1"/>
  <c r="S1496" i="1"/>
  <c r="S1184" i="1"/>
  <c r="S1627" i="1"/>
  <c r="S1592" i="1"/>
  <c r="S994" i="1"/>
  <c r="S119" i="1"/>
  <c r="S1691" i="1"/>
  <c r="S336" i="1"/>
  <c r="S1721" i="1"/>
  <c r="S1558" i="1"/>
  <c r="S1664" i="1"/>
  <c r="S320" i="1"/>
  <c r="S1755" i="1"/>
  <c r="S8" i="1"/>
  <c r="S1261" i="1"/>
  <c r="S783" i="1"/>
  <c r="S1364" i="1"/>
  <c r="S1628" i="1"/>
  <c r="S370" i="1"/>
  <c r="S825" i="1"/>
  <c r="S861" i="1"/>
  <c r="S1061" i="1"/>
  <c r="S1230" i="1"/>
  <c r="S337" i="1"/>
  <c r="S1497" i="1"/>
  <c r="S1078" i="1"/>
  <c r="S371" i="1"/>
  <c r="S321" i="1"/>
  <c r="S1768" i="1"/>
  <c r="S1169" i="1"/>
  <c r="S408" i="1"/>
  <c r="S1395" i="1"/>
  <c r="S772" i="1"/>
  <c r="S338" i="1"/>
  <c r="S200" i="1"/>
  <c r="S617" i="1"/>
  <c r="S1231" i="1"/>
  <c r="S824" i="1"/>
  <c r="S1290" i="1"/>
  <c r="S143" i="1"/>
  <c r="S1769" i="1"/>
  <c r="S1198" i="1"/>
  <c r="S781" i="1"/>
  <c r="S1371" i="1"/>
  <c r="S1324" i="1"/>
  <c r="S131" i="1"/>
  <c r="S1129" i="1"/>
  <c r="S409" i="1"/>
  <c r="S1186" i="1"/>
  <c r="S569" i="1"/>
  <c r="S773" i="1"/>
  <c r="S1380" i="1"/>
  <c r="S322" i="1"/>
  <c r="S572" i="1"/>
  <c r="S698" i="1"/>
  <c r="S893" i="1"/>
  <c r="S1199" i="1"/>
  <c r="S467" i="1"/>
  <c r="S664" i="1"/>
  <c r="S144" i="1"/>
  <c r="S506" i="1"/>
  <c r="S294" i="1"/>
  <c r="S1325" i="1"/>
  <c r="S983" i="1"/>
  <c r="S1686" i="1"/>
  <c r="S1130" i="1"/>
  <c r="S1381" i="1"/>
  <c r="S39" i="1"/>
  <c r="S1043" i="1"/>
  <c r="S699" i="1"/>
  <c r="S970" i="1"/>
  <c r="S132" i="1"/>
  <c r="S1811" i="1"/>
  <c r="S1315" i="1"/>
  <c r="S1151" i="1"/>
  <c r="S1483" i="1"/>
  <c r="S421" i="1"/>
  <c r="S833" i="1"/>
  <c r="S867" i="1"/>
  <c r="S537" i="1"/>
  <c r="S1655" i="1"/>
  <c r="S1427" i="1"/>
  <c r="S807" i="1"/>
  <c r="S1805" i="1"/>
  <c r="S1793" i="1"/>
  <c r="S1812" i="1"/>
  <c r="S1150" i="1"/>
  <c r="S1493" i="1"/>
  <c r="S446" i="1"/>
  <c r="S1153" i="1"/>
  <c r="S95" i="1"/>
  <c r="S1152" i="1"/>
  <c r="S422" i="1"/>
  <c r="S735" i="1"/>
  <c r="S1386" i="1"/>
  <c r="S1763" i="1"/>
  <c r="S868" i="1"/>
  <c r="S538" i="1"/>
  <c r="S1406" i="1"/>
  <c r="S834" i="1"/>
  <c r="S1030" i="1"/>
  <c r="S1428" i="1"/>
  <c r="S1316" i="1"/>
  <c r="S754" i="1"/>
  <c r="S61" i="1"/>
  <c r="S1273" i="1"/>
  <c r="S1082" i="1"/>
  <c r="S1414" i="1"/>
  <c r="S1271" i="1"/>
  <c r="S1220" i="1"/>
  <c r="S1646" i="1"/>
  <c r="S1326" i="1"/>
  <c r="S667" i="1"/>
  <c r="S1387" i="1"/>
  <c r="S1438" i="1"/>
  <c r="S204" i="1"/>
  <c r="S1005" i="1"/>
  <c r="S1370" i="1"/>
  <c r="S1762" i="1"/>
  <c r="S545" i="1"/>
  <c r="S649" i="1"/>
  <c r="S1031" i="1"/>
  <c r="S221" i="1"/>
  <c r="S394" i="1"/>
  <c r="S1157" i="1"/>
  <c r="S521" i="1"/>
  <c r="S1657" i="1"/>
  <c r="S602" i="1"/>
  <c r="S380" i="1"/>
  <c r="S576" i="1"/>
  <c r="S133" i="1"/>
  <c r="S1305" i="1"/>
  <c r="S933" i="1"/>
  <c r="S1524" i="1"/>
  <c r="S1644" i="1"/>
  <c r="S1419" i="1"/>
  <c r="S636" i="1"/>
  <c r="S1547" i="1"/>
  <c r="S546" i="1"/>
  <c r="S222" i="1"/>
  <c r="S304" i="1"/>
  <c r="S561" i="1"/>
  <c r="S1052" i="1"/>
  <c r="S1525" i="1"/>
  <c r="S502" i="1"/>
  <c r="S1123" i="1"/>
  <c r="S395" i="1"/>
  <c r="S428" i="1"/>
  <c r="S674" i="1"/>
  <c r="S419" i="1"/>
  <c r="S668" i="1"/>
  <c r="S1806" i="1"/>
  <c r="S1374" i="1"/>
  <c r="S1771" i="1"/>
  <c r="S1476" i="1"/>
  <c r="S78" i="1"/>
  <c r="S1556" i="1"/>
  <c r="S1382" i="1"/>
  <c r="S675" i="1"/>
  <c r="S974" i="1"/>
  <c r="S637" i="1"/>
  <c r="S631" i="1"/>
  <c r="S1124" i="1"/>
  <c r="S134" i="1"/>
  <c r="S148" i="1"/>
  <c r="S1212" i="1"/>
  <c r="S56" i="1"/>
  <c r="S1037" i="1"/>
  <c r="S161" i="1"/>
  <c r="S712" i="1"/>
  <c r="S629" i="1"/>
  <c r="S79" i="1"/>
  <c r="S59" i="1"/>
  <c r="S1772" i="1"/>
  <c r="S1462" i="1"/>
  <c r="S566" i="1"/>
  <c r="S1632" i="1"/>
  <c r="S1471" i="1"/>
  <c r="S383" i="1"/>
  <c r="S1759" i="1"/>
  <c r="S837" i="1"/>
  <c r="S964" i="1"/>
  <c r="S1086" i="1"/>
  <c r="S137" i="1"/>
  <c r="S1822" i="1"/>
  <c r="S1448" i="1"/>
  <c r="S930" i="1"/>
  <c r="S150" i="1"/>
  <c r="S1764" i="1"/>
  <c r="S1375" i="1"/>
  <c r="S14" i="1"/>
  <c r="S1545" i="1"/>
  <c r="S1298" i="1"/>
  <c r="S196" i="1"/>
  <c r="S1477" i="1"/>
  <c r="S362" i="1"/>
  <c r="S4" i="1"/>
  <c r="S507" i="1"/>
  <c r="S1619" i="1"/>
  <c r="S1388" i="1"/>
  <c r="S1544" i="1"/>
  <c r="S400" i="1"/>
  <c r="S1095" i="1"/>
  <c r="S648" i="1"/>
  <c r="S1310" i="1"/>
  <c r="S1215" i="1"/>
  <c r="S282" i="1"/>
  <c r="S138" i="1"/>
  <c r="S1411" i="1"/>
  <c r="S159" i="1"/>
  <c r="S1451" i="1"/>
  <c r="S1440" i="1"/>
  <c r="S1421" i="1"/>
  <c r="S18" i="1"/>
  <c r="S1352" i="1"/>
  <c r="S787" i="1"/>
  <c r="S1423" i="1"/>
  <c r="S601" i="1"/>
  <c r="S305" i="1"/>
  <c r="S1472" i="1"/>
  <c r="S274" i="1"/>
  <c r="S792" i="1"/>
  <c r="S384" i="1"/>
  <c r="S1022" i="1"/>
  <c r="S941" i="1"/>
  <c r="S1523" i="1"/>
  <c r="S303" i="1"/>
  <c r="S1047" i="1"/>
  <c r="S1111" i="1"/>
  <c r="S1038" i="1"/>
  <c r="S1021" i="1"/>
  <c r="S1189" i="1"/>
  <c r="S1736" i="1"/>
  <c r="S1455" i="1"/>
  <c r="S38" i="1"/>
  <c r="S1027" i="1"/>
  <c r="S846" i="1"/>
  <c r="S1204" i="1"/>
  <c r="S1069" i="1"/>
  <c r="S937" i="1"/>
  <c r="S6" i="1"/>
  <c r="S568" i="1"/>
  <c r="S84" i="1"/>
  <c r="S1706" i="1"/>
  <c r="S1144" i="1"/>
  <c r="S91" i="1"/>
  <c r="S348" i="1"/>
  <c r="S260" i="1"/>
  <c r="S713" i="1"/>
  <c r="S1141" i="1"/>
  <c r="S1482" i="1"/>
  <c r="S379" i="1"/>
  <c r="S69" i="1"/>
  <c r="S692" i="1"/>
  <c r="S1210" i="1"/>
  <c r="S1580" i="1"/>
  <c r="S118" i="1"/>
  <c r="S903" i="1"/>
  <c r="S57" i="1"/>
  <c r="S1568" i="1"/>
  <c r="S1546" i="1"/>
  <c r="S1770" i="1"/>
  <c r="S279" i="1"/>
  <c r="S1081" i="1"/>
  <c r="S1757" i="1"/>
  <c r="S245" i="1"/>
  <c r="S532" i="1"/>
  <c r="S1148" i="1"/>
  <c r="S878" i="1"/>
  <c r="S1663" i="1"/>
  <c r="S873" i="1"/>
  <c r="S1266" i="1"/>
  <c r="S1011" i="1"/>
  <c r="S1293" i="1"/>
  <c r="S151" i="1"/>
  <c r="S628" i="1"/>
  <c r="S1443" i="1"/>
  <c r="S1559" i="1"/>
  <c r="S734" i="1"/>
  <c r="S913" i="1"/>
  <c r="S145" i="1"/>
  <c r="S1815" i="1"/>
  <c r="S1087" i="1"/>
  <c r="S522" i="1"/>
  <c r="S877" i="1"/>
  <c r="S299" i="1"/>
  <c r="S1085" i="1"/>
  <c r="S1403" i="1"/>
  <c r="S1125" i="1"/>
  <c r="S1336" i="1"/>
  <c r="S1237" i="1"/>
  <c r="S1213" i="1"/>
  <c r="S1794" i="1"/>
  <c r="S1562" i="1"/>
  <c r="S1666" i="1"/>
  <c r="S7" i="1"/>
  <c r="S1552" i="1"/>
  <c r="S1340" i="1"/>
  <c r="S714" i="1"/>
  <c r="S284" i="1"/>
  <c r="S122" i="1"/>
  <c r="S127" i="1"/>
  <c r="S671" i="1"/>
  <c r="S142" i="1"/>
  <c r="S632" i="1"/>
  <c r="S730" i="1"/>
  <c r="S58" i="1"/>
  <c r="S1211" i="1"/>
  <c r="S349" i="1"/>
  <c r="S19" i="1"/>
  <c r="S169" i="1"/>
  <c r="S239" i="1"/>
  <c r="S1308" i="1"/>
  <c r="S1268" i="1"/>
  <c r="S855" i="1"/>
  <c r="S296" i="1"/>
  <c r="S1521" i="1"/>
  <c r="S1318" i="1"/>
  <c r="S436" i="1"/>
  <c r="S838" i="1"/>
  <c r="S1107" i="1"/>
  <c r="S509" i="1"/>
  <c r="S778" i="1"/>
  <c r="S604" i="1"/>
  <c r="S1460" i="1"/>
  <c r="S840" i="1"/>
  <c r="S1485" i="1"/>
  <c r="S1103" i="1"/>
  <c r="S1292" i="1"/>
  <c r="S1575" i="1"/>
  <c r="S160" i="1"/>
  <c r="S485" i="1"/>
  <c r="S1705" i="1"/>
  <c r="S23" i="1"/>
  <c r="S560" i="1"/>
  <c r="S1396" i="1"/>
  <c r="S836" i="1"/>
  <c r="S680" i="1"/>
  <c r="S117" i="1"/>
  <c r="S1044" i="1"/>
  <c r="S540" i="1"/>
  <c r="S105" i="1"/>
  <c r="S1633" i="1"/>
  <c r="S1041" i="1"/>
  <c r="S1612" i="1"/>
  <c r="S765" i="1"/>
  <c r="S1624" i="1"/>
  <c r="S327" i="1"/>
  <c r="S377" i="1"/>
  <c r="S761" i="1"/>
  <c r="S1620" i="1"/>
  <c r="S1412" i="1"/>
  <c r="S1695" i="1"/>
  <c r="S197" i="1"/>
  <c r="S201" i="1"/>
  <c r="S1696" i="1"/>
  <c r="S1509" i="1"/>
  <c r="S1276" i="1"/>
  <c r="S1555" i="1"/>
  <c r="S309" i="1"/>
  <c r="S1277" i="1"/>
  <c r="S567" i="1"/>
  <c r="S1680" i="1"/>
  <c r="S1351" i="1"/>
  <c r="S1300" i="1"/>
  <c r="S679" i="1"/>
  <c r="S1420" i="1"/>
  <c r="S579" i="1"/>
  <c r="S791" i="1"/>
  <c r="S695" i="1"/>
  <c r="S989" i="1"/>
  <c r="S212" i="1"/>
  <c r="S806" i="1"/>
  <c r="S1745" i="1"/>
  <c r="S1439" i="1"/>
  <c r="S37" i="1"/>
  <c r="S60" i="1"/>
  <c r="S17" i="1"/>
  <c r="S173" i="1"/>
  <c r="S1662" i="1"/>
  <c r="S531" i="1"/>
  <c r="S1309" i="1"/>
  <c r="S1543" i="1"/>
  <c r="S238" i="1"/>
  <c r="S5" i="1"/>
  <c r="S476" i="1"/>
  <c r="S1222" i="1"/>
  <c r="S1197" i="1"/>
  <c r="S1450" i="1"/>
  <c r="S261" i="1"/>
  <c r="S1704" i="1"/>
  <c r="S777" i="1"/>
  <c r="S298" i="1"/>
  <c r="S1698" i="1"/>
  <c r="S906" i="1"/>
  <c r="S1106" i="1"/>
  <c r="S729" i="1"/>
  <c r="S1039" i="1"/>
  <c r="S1475" i="1"/>
  <c r="S1192" i="1"/>
  <c r="S302" i="1"/>
  <c r="S1520" i="1"/>
  <c r="S402" i="1"/>
  <c r="S1813" i="1"/>
  <c r="S1694" i="1"/>
  <c r="S259" i="1"/>
  <c r="S484" i="1"/>
  <c r="S845" i="1"/>
  <c r="S1803" i="1"/>
  <c r="S1611" i="1"/>
  <c r="S1459" i="1"/>
  <c r="S1735" i="1"/>
  <c r="S764" i="1"/>
  <c r="S1454" i="1"/>
  <c r="S555" i="1"/>
  <c r="S1099" i="1"/>
  <c r="S1010" i="1"/>
  <c r="S13" i="1"/>
  <c r="S902" i="1"/>
  <c r="S1284" i="1"/>
  <c r="S90" i="1"/>
  <c r="S1798" i="1"/>
  <c r="S1291" i="1"/>
  <c r="S691" i="1"/>
  <c r="S1285" i="1"/>
  <c r="S191" i="1"/>
  <c r="S1716" i="1"/>
  <c r="S508" i="1"/>
  <c r="S1554" i="1"/>
  <c r="S211" i="1"/>
  <c r="S234" i="1"/>
  <c r="S399" i="1"/>
  <c r="S1046" i="1"/>
  <c r="S912" i="1"/>
  <c r="S1465" i="1"/>
  <c r="S237" i="1"/>
  <c r="S1339" i="1"/>
  <c r="S1800" i="1"/>
  <c r="S1418" i="1"/>
  <c r="S1143" i="1"/>
  <c r="S1799" i="1"/>
  <c r="S1453" i="1"/>
  <c r="S1767" i="1"/>
  <c r="S1564" i="1"/>
  <c r="S136" i="1"/>
  <c r="S1092" i="1"/>
  <c r="S1752" i="1"/>
  <c r="S1578" i="1"/>
  <c r="S1042" i="1"/>
  <c r="S246" i="1"/>
  <c r="S1196" i="1"/>
  <c r="S1528" i="1"/>
  <c r="S378" i="1"/>
  <c r="S755" i="1"/>
  <c r="S1020" i="1"/>
  <c r="S1269" i="1"/>
  <c r="S1629" i="1"/>
  <c r="S1681" i="1"/>
  <c r="S731" i="1"/>
  <c r="S603" i="1"/>
  <c r="S911" i="1"/>
  <c r="S597" i="1"/>
  <c r="S797" i="1"/>
  <c r="S1802" i="1"/>
  <c r="S1510" i="1"/>
  <c r="S1792" i="1"/>
  <c r="S1182" i="1"/>
  <c r="S351" i="1"/>
  <c r="S1579" i="1"/>
  <c r="S65" i="1"/>
  <c r="S1567" i="1"/>
  <c r="S1678" i="1"/>
  <c r="S35" i="1"/>
  <c r="S1551" i="1"/>
  <c r="S769" i="1"/>
  <c r="S1307" i="1"/>
  <c r="S1669" i="1"/>
  <c r="S1091" i="1"/>
  <c r="S803" i="1"/>
  <c r="S376" i="1"/>
  <c r="S1596" i="1"/>
  <c r="S1379" i="1"/>
  <c r="S798" i="1"/>
  <c r="S1040" i="1"/>
  <c r="S350" i="1"/>
  <c r="S170" i="1"/>
  <c r="S1583" i="1"/>
  <c r="S1306" i="1"/>
  <c r="S1791" i="1"/>
  <c r="S533" i="1"/>
  <c r="S1527" i="1"/>
  <c r="S1595" i="1"/>
  <c r="S578" i="1"/>
  <c r="S1613" i="1"/>
  <c r="S802" i="1"/>
  <c r="S1019" i="1"/>
  <c r="S1354" i="1"/>
  <c r="S1636" i="1"/>
  <c r="S519" i="1"/>
  <c r="S141" i="1"/>
  <c r="S488" i="1"/>
  <c r="S195" i="1"/>
  <c r="S435" i="1"/>
  <c r="S1671" i="1"/>
  <c r="S1728" i="1"/>
  <c r="S154" i="1"/>
  <c r="S658" i="1"/>
  <c r="S1740" i="1"/>
  <c r="S1566" i="1"/>
  <c r="S1457" i="1"/>
  <c r="S1079" i="1"/>
  <c r="S1337" i="1"/>
  <c r="S36" i="1"/>
  <c r="S1426" i="1"/>
  <c r="S736" i="1"/>
  <c r="S194" i="1"/>
  <c r="S297" i="1"/>
  <c r="S887" i="1"/>
  <c r="S977" i="1"/>
  <c r="S434" i="1"/>
  <c r="S1594" i="1"/>
  <c r="S511" i="1"/>
  <c r="S373" i="1"/>
  <c r="S232" i="1"/>
  <c r="S763" i="1"/>
  <c r="S364" i="1"/>
  <c r="S588" i="1"/>
  <c r="S889" i="1"/>
  <c r="S16" i="1"/>
  <c r="S1572" i="1"/>
  <c r="S1034" i="1"/>
  <c r="S1737" i="1"/>
  <c r="S886" i="1"/>
  <c r="S342" i="1"/>
  <c r="S465" i="1"/>
  <c r="S231" i="1"/>
  <c r="S242" i="1"/>
  <c r="S262" i="1"/>
  <c r="S15" i="1"/>
  <c r="S193" i="1"/>
  <c r="S799" i="1"/>
  <c r="S464" i="1"/>
  <c r="S780" i="1"/>
  <c r="S247" i="1"/>
  <c r="S1252" i="1"/>
  <c r="S1080" i="1"/>
  <c r="S1487" i="1"/>
  <c r="S1160" i="1"/>
  <c r="S1391" i="1"/>
  <c r="S1565" i="1"/>
  <c r="S1516" i="1"/>
  <c r="S352" i="1"/>
  <c r="S357" i="1"/>
  <c r="S1159" i="1"/>
  <c r="S942" i="1"/>
  <c r="S62" i="1"/>
  <c r="S1571" i="1"/>
  <c r="S265" i="1"/>
  <c r="S1573" i="1"/>
  <c r="S1823" i="1"/>
  <c r="S1136" i="1"/>
  <c r="S1766" i="1"/>
  <c r="S372" i="1"/>
  <c r="S1490" i="1"/>
  <c r="S841" i="1"/>
  <c r="S1734" i="1"/>
  <c r="S800" i="1"/>
  <c r="S1711" i="1"/>
  <c r="S1135" i="1"/>
  <c r="S929" i="1"/>
  <c r="S1506" i="1"/>
  <c r="S1593" i="1"/>
  <c r="S710" i="1"/>
  <c r="S1710" i="1"/>
  <c r="S641" i="1"/>
  <c r="S1349" i="1"/>
  <c r="S746" i="1"/>
  <c r="S227" i="1"/>
  <c r="S1733" i="1"/>
  <c r="S410" i="1"/>
  <c r="S1373" i="1"/>
  <c r="S1246" i="1"/>
  <c r="S375" i="1"/>
  <c r="S1058" i="1"/>
  <c r="S577" i="1"/>
  <c r="S918" i="1"/>
  <c r="S235" i="1"/>
  <c r="S226" i="1"/>
  <c r="S564" i="1"/>
  <c r="S788" i="1"/>
  <c r="S1282" i="1"/>
  <c r="S1534" i="1"/>
  <c r="S627" i="1"/>
  <c r="S865" i="1"/>
  <c r="S413" i="1"/>
  <c r="S635" i="1"/>
  <c r="S917" i="1"/>
  <c r="S374" i="1"/>
  <c r="S266" i="1"/>
  <c r="S236" i="1"/>
  <c r="S267" i="1"/>
  <c r="S290" i="1"/>
  <c r="S1281" i="1"/>
  <c r="S415" i="1"/>
  <c r="S412" i="1"/>
  <c r="S31" i="1"/>
  <c r="S155" i="1"/>
  <c r="S585" i="1"/>
  <c r="S1149" i="1"/>
  <c r="S482" i="1"/>
  <c r="S1538" i="1"/>
  <c r="S762" i="1"/>
  <c r="S1407" i="1"/>
  <c r="S88" i="1"/>
  <c r="S1787" i="1"/>
  <c r="S1441" i="1"/>
  <c r="S1774" i="1"/>
  <c r="S392" i="1"/>
  <c r="S584" i="1"/>
  <c r="S1660" i="1"/>
  <c r="S248" i="1"/>
  <c r="S1731" i="1"/>
  <c r="S210" i="1"/>
  <c r="S223" i="1"/>
  <c r="S289" i="1"/>
  <c r="S311" i="1"/>
  <c r="S1659" i="1"/>
  <c r="S1131" i="1"/>
  <c r="S156" i="1"/>
  <c r="S1724" i="1"/>
  <c r="S1765" i="1"/>
  <c r="S1605" i="1"/>
  <c r="S1808" i="1"/>
  <c r="S414" i="1"/>
  <c r="S230" i="1"/>
  <c r="S1670" i="1"/>
  <c r="S209" i="1"/>
  <c r="S55" i="1"/>
  <c r="S310" i="1"/>
  <c r="S87" i="1"/>
  <c r="S225" i="1"/>
  <c r="S549" i="1"/>
  <c r="S1807" i="1"/>
  <c r="S126" i="1"/>
  <c r="S30" i="1"/>
  <c r="S998" i="1"/>
  <c r="S224" i="1"/>
  <c r="S653" i="1"/>
  <c r="S1344" i="1"/>
  <c r="S997" i="1"/>
  <c r="S966" i="1"/>
  <c r="S426" i="1"/>
  <c r="S324" i="1"/>
  <c r="S1178" i="1"/>
  <c r="S652" i="1"/>
  <c r="S229" i="1"/>
  <c r="S897" i="1"/>
  <c r="S1183" i="1"/>
  <c r="S517" i="1"/>
  <c r="S125" i="1"/>
  <c r="S663" i="1"/>
  <c r="S129" i="1"/>
  <c r="S1177" i="1"/>
  <c r="S153" i="1"/>
  <c r="S583" i="1"/>
  <c r="S965" i="1"/>
  <c r="S1314" i="1"/>
  <c r="S1754" i="1"/>
  <c r="S494" i="1"/>
  <c r="S1105" i="1"/>
  <c r="S425" i="1"/>
  <c r="S563" i="1"/>
  <c r="S659" i="1"/>
  <c r="S128" i="1"/>
  <c r="S1313" i="1"/>
  <c r="S291" i="1"/>
  <c r="S130" i="1"/>
  <c r="S1753" i="1"/>
  <c r="S1598" i="1"/>
  <c r="S805" i="1"/>
  <c r="S388" i="1"/>
  <c r="S1537" i="1"/>
  <c r="S1422" i="1"/>
  <c r="S843" i="1"/>
  <c r="S562" i="1"/>
  <c r="S1801" i="1"/>
  <c r="S939" i="1"/>
  <c r="S1227" i="1"/>
  <c r="S645" i="1"/>
  <c r="S387" i="1"/>
  <c r="S1193" i="1"/>
  <c r="S27" i="1"/>
  <c r="S842" i="1"/>
  <c r="S28" i="1"/>
  <c r="S526" i="1"/>
  <c r="S1333" i="1"/>
  <c r="S1317" i="1"/>
  <c r="S892" i="1"/>
  <c r="S449" i="1"/>
  <c r="S885" i="1"/>
  <c r="S1346" i="1"/>
  <c r="S594" i="1"/>
  <c r="S335" i="1"/>
  <c r="S891" i="1"/>
  <c r="S884" i="1"/>
  <c r="S1256" i="1"/>
  <c r="S587" i="1"/>
  <c r="S938" i="1"/>
  <c r="S1463" i="1"/>
  <c r="S586" i="1"/>
  <c r="S317" i="1"/>
  <c r="S1597" i="1"/>
  <c r="S1751" i="1"/>
  <c r="S451" i="1"/>
  <c r="S430" i="1"/>
  <c r="S440" i="1"/>
  <c r="S741" i="1"/>
  <c r="S86" i="1"/>
  <c r="S187" i="1"/>
  <c r="S1006" i="1"/>
  <c r="S1255" i="1"/>
  <c r="S1262" i="1"/>
  <c r="S1675" i="1"/>
  <c r="S323" i="1"/>
  <c r="S94" i="1"/>
  <c r="S3" i="1"/>
  <c r="S178" i="1"/>
  <c r="S450" i="1"/>
  <c r="S255" i="1"/>
  <c r="S107" i="1"/>
  <c r="S1176" i="1"/>
  <c r="S832" i="1"/>
  <c r="S93" i="1"/>
  <c r="S1739" i="1"/>
  <c r="S733" i="1"/>
  <c r="S429" i="1"/>
  <c r="S901" i="1"/>
  <c r="S1015" i="1"/>
  <c r="S1408" i="1"/>
  <c r="S831" i="1"/>
  <c r="S96" i="1"/>
  <c r="S1481" i="1"/>
  <c r="S1599" i="1"/>
  <c r="S581" i="1"/>
  <c r="S254" i="1"/>
  <c r="S552" i="1"/>
  <c r="S1679" i="1"/>
  <c r="S1540" i="1"/>
  <c r="S969" i="1"/>
  <c r="S1708" i="1"/>
  <c r="S1480" i="1"/>
  <c r="S416" i="1"/>
  <c r="S1121" i="1"/>
  <c r="S1345" i="1"/>
  <c r="S1166" i="1"/>
  <c r="S1404" i="1"/>
  <c r="S1156" i="1"/>
  <c r="S1707" i="1"/>
  <c r="S1050" i="1"/>
  <c r="S705" i="1"/>
  <c r="S64" i="1"/>
  <c r="S1690" i="1"/>
  <c r="S1539" i="1"/>
  <c r="S776" i="1"/>
  <c r="S863" i="1"/>
  <c r="S26" i="1"/>
  <c r="S853" i="1"/>
  <c r="S1234" i="1"/>
  <c r="S1049" i="1"/>
  <c r="S775" i="1"/>
  <c r="S1405" i="1"/>
  <c r="S1297" i="1"/>
  <c r="S862" i="1"/>
  <c r="S25" i="1"/>
  <c r="S92" i="1"/>
  <c r="S1582" i="1"/>
  <c r="S164" i="1"/>
  <c r="S860" i="1"/>
  <c r="S401" i="1"/>
  <c r="S393" i="1"/>
  <c r="S1185" i="1"/>
  <c r="S835" i="1"/>
  <c r="S1393" i="1"/>
  <c r="S163" i="1"/>
  <c r="S1689" i="1"/>
  <c r="S1581" i="1"/>
  <c r="S682" i="1"/>
  <c r="S1296" i="1"/>
  <c r="S1500" i="1"/>
  <c r="S1357" i="1"/>
  <c r="S355" i="1"/>
  <c r="S530" i="1"/>
  <c r="S1431" i="1"/>
  <c r="S1697" i="1"/>
  <c r="S1251" i="1"/>
  <c r="S616" i="1"/>
  <c r="S1250" i="1"/>
  <c r="S1372" i="1"/>
  <c r="S1780" i="1"/>
  <c r="S795" i="1"/>
  <c r="S1430" i="1"/>
  <c r="S1249" i="1"/>
  <c r="S1750" i="1"/>
  <c r="S1060" i="1"/>
  <c r="S615" i="1"/>
  <c r="S700" i="1"/>
  <c r="S1059" i="1"/>
  <c r="S808" i="1"/>
  <c r="S1574" i="1"/>
  <c r="S301" i="1"/>
  <c r="S1205" i="1"/>
  <c r="S1383" i="1"/>
  <c r="S794" i="1"/>
  <c r="S528" i="1"/>
  <c r="S1365" i="1"/>
  <c r="S243" i="1"/>
  <c r="S385" i="1"/>
  <c r="S793" i="1"/>
  <c r="S1392" i="1"/>
  <c r="S982" i="1"/>
  <c r="S527" i="1"/>
  <c r="S1400" i="1"/>
  <c r="S1557" i="1"/>
  <c r="S981" i="1"/>
  <c r="S980" i="1"/>
  <c r="S1385" i="1"/>
  <c r="S558" i="1"/>
  <c r="S1369" i="1"/>
  <c r="S1055" i="1"/>
  <c r="S638" i="1"/>
  <c r="S249" i="1"/>
  <c r="S1384" i="1"/>
  <c r="S557" i="1"/>
  <c r="S619" i="1"/>
  <c r="S1725" i="1"/>
  <c r="S1667" i="1"/>
  <c r="S1191" i="1"/>
  <c r="S1138" i="1"/>
  <c r="S1054" i="1"/>
  <c r="S622" i="1"/>
  <c r="S618" i="1"/>
  <c r="S669" i="1"/>
  <c r="S369" i="1"/>
  <c r="S244" i="1"/>
  <c r="S192" i="1"/>
  <c r="S742" i="1"/>
  <c r="S489" i="1"/>
  <c r="S899" i="1"/>
  <c r="S1137" i="1"/>
  <c r="S1190" i="1"/>
  <c r="S1416" i="1"/>
  <c r="S785" i="1"/>
  <c r="S97" i="1"/>
  <c r="S898" i="1"/>
  <c r="S1469" i="1"/>
  <c r="S1066" i="1"/>
  <c r="S784" i="1"/>
  <c r="S1468" i="1"/>
  <c r="S441" i="1"/>
  <c r="S1415" i="1"/>
  <c r="S1693" i="1"/>
  <c r="S946" i="1"/>
  <c r="S1064" i="1"/>
  <c r="S844" i="1"/>
  <c r="S1495" i="1"/>
  <c r="S361" i="1"/>
  <c r="S278" i="1"/>
  <c r="S1692" i="1"/>
  <c r="S360" i="1"/>
  <c r="S660" i="1"/>
  <c r="S697" i="1"/>
  <c r="S751" i="1"/>
  <c r="S732" i="1"/>
  <c r="S750" i="1"/>
  <c r="S1410" i="1"/>
  <c r="S1104" i="1"/>
  <c r="S696" i="1"/>
  <c r="S525" i="1"/>
  <c r="S1035" i="1"/>
  <c r="S257" i="1"/>
  <c r="S256" i="1"/>
  <c r="S524" i="1"/>
  <c r="S490" i="1"/>
  <c r="S411" i="1"/>
  <c r="S993" i="1"/>
  <c r="S98" i="1"/>
  <c r="S758" i="1"/>
  <c r="S992" i="1"/>
  <c r="S1332" i="1"/>
  <c r="S580" i="1"/>
  <c r="S666" i="1"/>
  <c r="S1025" i="1"/>
  <c r="S1359" i="1"/>
  <c r="S1113" i="1"/>
  <c r="S1331" i="1"/>
  <c r="S1610" i="1"/>
  <c r="S665" i="1"/>
  <c r="S339" i="1"/>
  <c r="S1168" i="1"/>
  <c r="S1535" i="1"/>
  <c r="S1358" i="1"/>
  <c r="S1522" i="1"/>
  <c r="S726" i="1"/>
  <c r="S1167" i="1"/>
  <c r="S738" i="1"/>
  <c r="S1821" i="1"/>
  <c r="S1036" i="1"/>
  <c r="S556" i="1"/>
  <c r="S486" i="1"/>
  <c r="S725" i="1"/>
  <c r="S677" i="1"/>
  <c r="S670" i="1"/>
  <c r="S1577" i="1"/>
  <c r="S273" i="1"/>
  <c r="S801" i="1"/>
  <c r="S199" i="1"/>
  <c r="S676" i="1"/>
  <c r="S985" i="1"/>
  <c r="S272" i="1"/>
  <c r="S984" i="1"/>
  <c r="S968" i="1"/>
  <c r="S1120" i="1"/>
  <c r="S1100" i="1"/>
  <c r="S967" i="1"/>
  <c r="S1289" i="1"/>
  <c r="S717" i="1"/>
  <c r="S1119" i="1"/>
  <c r="S1028" i="1"/>
  <c r="S275" i="1"/>
  <c r="S1303" i="1"/>
  <c r="S1240" i="1"/>
  <c r="S686" i="1"/>
  <c r="S1503" i="1"/>
  <c r="S172" i="1"/>
  <c r="S685" i="1"/>
  <c r="S752" i="1"/>
  <c r="S1645" i="1"/>
  <c r="S684" i="1"/>
  <c r="S910" i="1"/>
  <c r="S1329" i="1"/>
  <c r="S1749" i="1"/>
  <c r="S683" i="1"/>
  <c r="S171" i="1"/>
  <c r="S626" i="1"/>
  <c r="S973" i="1"/>
  <c r="S1639" i="1"/>
  <c r="S625" i="1"/>
  <c r="S972" i="1"/>
  <c r="S1505" i="1"/>
  <c r="S573" i="1"/>
  <c r="S1576" i="1"/>
  <c r="S1239" i="1"/>
  <c r="S1748" i="1"/>
  <c r="S1504" i="1"/>
  <c r="S690" i="1"/>
  <c r="S1722" i="1"/>
  <c r="S689" i="1"/>
  <c r="S988" i="1"/>
  <c r="S1360" i="1"/>
  <c r="S851" i="1"/>
  <c r="S779" i="1"/>
  <c r="S1747" i="1"/>
  <c r="S493" i="1"/>
  <c r="S740" i="1"/>
  <c r="S1685" i="1"/>
  <c r="S739" i="1"/>
  <c r="S1684" i="1"/>
  <c r="S81" i="1"/>
  <c r="S1090" i="1"/>
  <c r="S1248" i="1"/>
  <c r="S744" i="1"/>
  <c r="S768" i="1"/>
  <c r="S1618" i="1"/>
  <c r="S1452" i="1"/>
  <c r="S366" i="1"/>
  <c r="S1247" i="1"/>
  <c r="S1782" i="1"/>
  <c r="S814" i="1"/>
  <c r="S767" i="1"/>
  <c r="S1258" i="1"/>
  <c r="S1257" i="1"/>
  <c r="S1676" i="1"/>
  <c r="S606" i="1"/>
  <c r="S979" i="1"/>
  <c r="S1656" i="1"/>
  <c r="S1458" i="1"/>
  <c r="S1114" i="1"/>
  <c r="S605" i="1"/>
  <c r="S1760" i="1"/>
  <c r="S595" i="1"/>
  <c r="S1647" i="1"/>
  <c r="S651" i="1"/>
  <c r="S650" i="1"/>
  <c r="S418" i="1"/>
  <c r="S82" i="1"/>
  <c r="S1658" i="1"/>
  <c r="S828" i="1"/>
  <c r="S1643" i="1"/>
  <c r="S315" i="1"/>
  <c r="S80" i="1"/>
  <c r="S876" i="1"/>
  <c r="S1640" i="1"/>
  <c r="S1674" i="1"/>
  <c r="S591" i="1"/>
  <c r="S220" i="1"/>
  <c r="S89" i="1"/>
  <c r="S1622" i="1"/>
  <c r="S1738" i="1"/>
  <c r="S314" i="1"/>
  <c r="S1067" i="1"/>
  <c r="S804" i="1"/>
  <c r="S1641" i="1"/>
  <c r="S888" i="1"/>
  <c r="S1623" i="1"/>
  <c r="S168" i="1"/>
  <c r="S1818" i="1"/>
  <c r="S894" i="1"/>
  <c r="S633" i="1"/>
  <c r="S1642" i="1"/>
  <c r="S1402" i="1"/>
  <c r="S655" i="1"/>
  <c r="S916" i="1"/>
  <c r="S381" i="1"/>
  <c r="S461" i="1"/>
  <c r="S656" i="1"/>
  <c r="S654" i="1"/>
  <c r="S184" i="1"/>
  <c r="S382" i="1"/>
  <c r="S621" i="1"/>
  <c r="S99" i="1"/>
  <c r="S183" i="1"/>
  <c r="S850" i="1"/>
  <c r="S1109" i="1"/>
  <c r="S1515" i="1"/>
  <c r="S716" i="1"/>
  <c r="S1084" i="1"/>
  <c r="S620" i="1"/>
  <c r="S554" i="1"/>
  <c r="S849" i="1"/>
  <c r="S715" i="1"/>
  <c r="S823" i="1"/>
  <c r="S553" i="1"/>
  <c r="S1083" i="1"/>
  <c r="S589" i="1"/>
  <c r="S1637" i="1"/>
  <c r="S875" i="1"/>
  <c r="S822" i="1"/>
  <c r="S1045" i="1"/>
  <c r="S590" i="1"/>
  <c r="S1502" i="1"/>
  <c r="S830" i="1"/>
  <c r="S114" i="1"/>
  <c r="S269" i="1"/>
  <c r="S1115" i="1"/>
  <c r="S1817" i="1"/>
  <c r="S1180" i="1"/>
  <c r="S829" i="1"/>
  <c r="S1630" i="1"/>
  <c r="S945" i="1"/>
  <c r="S1816" i="1"/>
  <c r="S719" i="1"/>
  <c r="S1342" i="1"/>
  <c r="S543" i="1"/>
  <c r="S718" i="1"/>
  <c r="S106" i="1"/>
  <c r="S944" i="1"/>
  <c r="S1341" i="1"/>
  <c r="S179" i="1"/>
  <c r="S1499" i="1"/>
  <c r="S1498" i="1"/>
  <c r="S1174" i="1"/>
  <c r="S33" i="1"/>
  <c r="S721" i="1"/>
  <c r="S1075" i="1"/>
  <c r="S1140" i="1"/>
  <c r="S32" i="1"/>
  <c r="S34" i="1"/>
  <c r="S460" i="1"/>
  <c r="S542" i="1"/>
  <c r="S1214" i="1"/>
  <c r="S1638" i="1"/>
  <c r="S720" i="1"/>
  <c r="S541" i="1"/>
  <c r="S1162" i="1"/>
  <c r="S599" i="1"/>
  <c r="S1139" i="1"/>
  <c r="S1172" i="1"/>
  <c r="S439" i="1"/>
  <c r="S1164" i="1"/>
  <c r="S598" i="1"/>
  <c r="S890" i="1"/>
  <c r="S1283" i="1"/>
  <c r="S438" i="1"/>
  <c r="S534" i="1"/>
  <c r="S1163" i="1"/>
  <c r="S612" i="1"/>
  <c r="S1171" i="1"/>
  <c r="S728" i="1"/>
  <c r="S367" i="1"/>
  <c r="S535" i="1"/>
  <c r="S611" i="1"/>
  <c r="S610" i="1"/>
  <c r="S727" i="1"/>
  <c r="S848" i="1"/>
  <c r="S457" i="1"/>
  <c r="S240" i="1"/>
  <c r="S456" i="1"/>
  <c r="S1188" i="1"/>
  <c r="S1820" i="1"/>
  <c r="S847" i="1"/>
  <c r="S1589" i="1"/>
  <c r="S623" i="1"/>
  <c r="S1819" i="1"/>
  <c r="S1588" i="1"/>
  <c r="S1146" i="1"/>
  <c r="S189" i="1"/>
  <c r="S1145" i="1"/>
  <c r="S1677" i="1"/>
  <c r="S1072" i="1"/>
  <c r="S111" i="1"/>
  <c r="S312" i="1"/>
  <c r="S54" i="1"/>
  <c r="S110" i="1"/>
  <c r="S1368" i="1"/>
  <c r="S53" i="1"/>
  <c r="S796" i="1"/>
  <c r="S866" i="1"/>
  <c r="S559" i="1"/>
  <c r="S1626" i="1"/>
  <c r="S662" i="1"/>
  <c r="S859" i="1"/>
  <c r="S661" i="1"/>
  <c r="S72" i="1"/>
  <c r="S345" i="1"/>
  <c r="S71" i="1"/>
  <c r="S295" i="1"/>
  <c r="S344" i="1"/>
  <c r="S921" i="1"/>
  <c r="S920" i="1"/>
  <c r="S523" i="1"/>
  <c r="S1175" i="1"/>
  <c r="S551" i="1"/>
  <c r="S466" i="1"/>
  <c r="S1242" i="1"/>
  <c r="S565" i="1"/>
  <c r="S790" i="1"/>
  <c r="S1478" i="1"/>
  <c r="S24" i="1"/>
  <c r="S600" i="1"/>
  <c r="S1241" i="1"/>
  <c r="S789" i="1"/>
  <c r="S1102" i="1"/>
  <c r="S1615" i="1"/>
  <c r="S1170" i="1"/>
  <c r="S147" i="1"/>
  <c r="S1024" i="1"/>
  <c r="S1501" i="1"/>
  <c r="S909" i="1"/>
  <c r="S908" i="1"/>
  <c r="S1173" i="1"/>
  <c r="S707" i="1"/>
  <c r="S706" i="1"/>
  <c r="S1279" i="1"/>
  <c r="S316" i="1"/>
  <c r="S1776" i="1"/>
  <c r="S462" i="1"/>
  <c r="S1709" i="1"/>
  <c r="S1775" i="1"/>
  <c r="S188" i="1"/>
  <c r="S47" i="1"/>
  <c r="S46" i="1"/>
  <c r="S292" i="1"/>
  <c r="S1514" i="1"/>
  <c r="S251" i="1"/>
  <c r="S1288" i="1"/>
  <c r="S250" i="1"/>
  <c r="S1513" i="1"/>
  <c r="S1286" i="1"/>
  <c r="S51" i="1"/>
  <c r="S50" i="1"/>
  <c r="S52" i="1"/>
  <c r="S77" i="1"/>
  <c r="S341" i="1"/>
  <c r="S76" i="1"/>
  <c r="S609" i="1"/>
  <c r="S1790" i="1"/>
  <c r="S1789" i="1"/>
  <c r="S83" i="1"/>
  <c r="S1779" i="1"/>
  <c r="S442" i="1"/>
  <c r="S70" i="1"/>
  <c r="S407" i="1"/>
  <c r="S499" i="1"/>
  <c r="S406" i="1"/>
  <c r="S1377" i="1"/>
  <c r="S288" i="1"/>
  <c r="S1378" i="1"/>
  <c r="S539" i="1"/>
  <c r="S688" i="1"/>
  <c r="S431" i="1"/>
  <c r="S1016" i="1"/>
  <c r="S112" i="1"/>
  <c r="S1536" i="1"/>
  <c r="S816" i="1"/>
  <c r="S948" i="1"/>
  <c r="S1433" i="1"/>
  <c r="S68" i="1"/>
  <c r="S420" i="1"/>
  <c r="S67" i="1"/>
  <c r="S529" i="1"/>
  <c r="S1788" i="1"/>
  <c r="S1108" i="1"/>
  <c r="S1254" i="1"/>
  <c r="S437" i="1"/>
  <c r="S1253" i="1"/>
  <c r="S1001" i="1"/>
  <c r="S41" i="1"/>
  <c r="S308" i="1"/>
  <c r="S307" i="1"/>
  <c r="S43" i="1"/>
  <c r="S42" i="1"/>
  <c r="S1194" i="1"/>
  <c r="S1363" i="1"/>
  <c r="S934" i="1"/>
  <c r="S1161" i="1"/>
  <c r="S1312" i="1"/>
  <c r="S1479" i="1"/>
  <c r="S1311" i="1"/>
  <c r="S116" i="1"/>
  <c r="S491" i="1"/>
  <c r="S1713" i="1"/>
  <c r="S681" i="1"/>
  <c r="S1744" i="1"/>
  <c r="S1518" i="1"/>
  <c r="S203" i="1"/>
  <c r="S1517" i="1"/>
  <c r="S202" i="1"/>
  <c r="S1519" i="1"/>
  <c r="S536" i="1"/>
  <c r="S1804" i="1"/>
  <c r="S398" i="1"/>
  <c r="S213" i="1"/>
  <c r="S1608" i="1"/>
  <c r="S643" i="1"/>
  <c r="S214" i="1"/>
  <c r="S642" i="1"/>
  <c r="S504" i="1"/>
  <c r="S1761" i="1"/>
  <c r="S471" i="1"/>
  <c r="S268" i="1"/>
  <c r="S900" i="1"/>
  <c r="S487" i="1"/>
  <c r="S999" i="1"/>
  <c r="S1216" i="1"/>
  <c r="S932" i="1"/>
  <c r="S931" i="1"/>
  <c r="S1446" i="1"/>
  <c r="S1128" i="1"/>
  <c r="S1688" i="1"/>
  <c r="S121" i="1"/>
  <c r="S120" i="1"/>
  <c r="S1096" i="1"/>
  <c r="S613" i="1"/>
  <c r="S1729" i="1"/>
  <c r="S1607" i="1"/>
  <c r="S74" i="1"/>
  <c r="S73" i="1"/>
  <c r="S1756" i="1"/>
  <c r="S109" i="1"/>
  <c r="S108" i="1"/>
  <c r="S473" i="1"/>
  <c r="S1758" i="1"/>
  <c r="S818" i="1"/>
  <c r="S817" i="1"/>
  <c r="S819" i="1"/>
  <c r="S771" i="1"/>
  <c r="S923" i="1"/>
  <c r="S922" i="1"/>
  <c r="S1065" i="1"/>
  <c r="S1484" i="1"/>
  <c r="S190" i="1"/>
  <c r="S208" i="1"/>
  <c r="S207" i="1"/>
  <c r="S1741" i="1"/>
  <c r="S1094" i="1"/>
  <c r="S1093" i="1"/>
  <c r="S501" i="1"/>
  <c r="S1401" i="1"/>
  <c r="G620" i="7"/>
  <c r="G622" i="7"/>
  <c r="G624" i="7"/>
  <c r="G626" i="7"/>
  <c r="G628" i="7"/>
  <c r="G630" i="7"/>
  <c r="G632" i="7"/>
  <c r="G634" i="7"/>
  <c r="G636" i="7"/>
  <c r="G638" i="7"/>
  <c r="G640" i="7"/>
  <c r="G642" i="7"/>
  <c r="G644" i="7"/>
  <c r="G646" i="7"/>
  <c r="G648" i="7"/>
  <c r="G650" i="7"/>
  <c r="G652" i="7"/>
  <c r="G654" i="7"/>
  <c r="G656" i="7"/>
  <c r="G658" i="7"/>
  <c r="G660" i="7"/>
  <c r="G662" i="7"/>
  <c r="G664" i="7"/>
  <c r="G666" i="7"/>
  <c r="G668" i="7"/>
  <c r="G670" i="7"/>
  <c r="G672" i="7"/>
  <c r="G674" i="7"/>
  <c r="G676" i="7"/>
  <c r="G678" i="7"/>
  <c r="G680" i="7"/>
  <c r="G682" i="7"/>
  <c r="G684" i="7"/>
  <c r="G686" i="7"/>
  <c r="G688" i="7"/>
  <c r="G690" i="7"/>
  <c r="G692" i="7"/>
  <c r="G694" i="7"/>
  <c r="G696" i="7"/>
  <c r="G698" i="7"/>
  <c r="G700" i="7"/>
  <c r="G702" i="7"/>
  <c r="G704" i="7"/>
  <c r="G706" i="7"/>
  <c r="G708" i="7"/>
  <c r="G710" i="7"/>
  <c r="G712" i="7"/>
  <c r="G714" i="7"/>
  <c r="G716" i="7"/>
  <c r="G718" i="7"/>
  <c r="G720" i="7"/>
  <c r="G722" i="7"/>
  <c r="G724" i="7"/>
  <c r="G726" i="7"/>
  <c r="G728" i="7"/>
  <c r="G730" i="7"/>
  <c r="G732" i="7"/>
  <c r="G734" i="7"/>
  <c r="G736" i="7"/>
  <c r="G738" i="7"/>
  <c r="G740" i="7"/>
  <c r="G742" i="7"/>
  <c r="G744" i="7"/>
  <c r="G746" i="7"/>
  <c r="G748" i="7"/>
  <c r="G750" i="7"/>
  <c r="G752" i="7"/>
  <c r="G754" i="7"/>
  <c r="G756" i="7"/>
  <c r="G758" i="7"/>
  <c r="G760" i="7"/>
  <c r="G762" i="7"/>
  <c r="G764" i="7"/>
  <c r="G766" i="7"/>
  <c r="G768" i="7"/>
  <c r="G770" i="7"/>
  <c r="G772" i="7"/>
  <c r="G774" i="7"/>
  <c r="G776" i="7"/>
  <c r="G778" i="7"/>
  <c r="G780" i="7"/>
  <c r="G782" i="7"/>
  <c r="G784" i="7"/>
  <c r="G786" i="7"/>
</calcChain>
</file>

<file path=xl/sharedStrings.xml><?xml version="1.0" encoding="utf-8"?>
<sst xmlns="http://schemas.openxmlformats.org/spreadsheetml/2006/main" count="25423" uniqueCount="14909">
  <si>
    <t>chr</t>
  </si>
  <si>
    <t>S</t>
  </si>
  <si>
    <t>E</t>
  </si>
  <si>
    <t>dis2TSS</t>
  </si>
  <si>
    <t>TSS_gene</t>
  </si>
  <si>
    <t>gene</t>
  </si>
  <si>
    <t>IN_DHS</t>
  </si>
  <si>
    <t>IN_p53_chipseq_gInterval</t>
  </si>
  <si>
    <t>chr5-3624-0:chr5-435-1</t>
  </si>
  <si>
    <t>chr5-3624-0</t>
  </si>
  <si>
    <t>chr5-435-1</t>
  </si>
  <si>
    <t>chr5</t>
  </si>
  <si>
    <t>PTTG1</t>
  </si>
  <si>
    <t>ENSG00000253522_tss1</t>
  </si>
  <si>
    <t>chr7-752-0:chr7-2971-1</t>
  </si>
  <si>
    <t>chr7-752-0</t>
  </si>
  <si>
    <t>chr7-2971-1</t>
  </si>
  <si>
    <t>chr7</t>
  </si>
  <si>
    <t>INMT</t>
  </si>
  <si>
    <t>INMT_tss2</t>
  </si>
  <si>
    <t>chr7-752-0:chr7-2970-1</t>
  </si>
  <si>
    <t>chr7-2970-1</t>
  </si>
  <si>
    <t>INMT-FAM188B_tss1</t>
  </si>
  <si>
    <t>chr11-904-0:chr11-2268-1</t>
  </si>
  <si>
    <t>chr11-904-0</t>
  </si>
  <si>
    <t>chr11-2268-1</t>
  </si>
  <si>
    <t>chr11</t>
  </si>
  <si>
    <t>EHF</t>
  </si>
  <si>
    <t>EHF_tss1</t>
  </si>
  <si>
    <t>chr11-904-0:chr11-2268-1:b</t>
  </si>
  <si>
    <t>EHF_tss2</t>
  </si>
  <si>
    <t>chr21-570-0:chr21-296-1</t>
  </si>
  <si>
    <t>chr21-570-0</t>
  </si>
  <si>
    <t>chr21-296-1</t>
  </si>
  <si>
    <t>chr21</t>
  </si>
  <si>
    <t>DSCR4</t>
  </si>
  <si>
    <t>DSCR8_tss3</t>
  </si>
  <si>
    <t>chr3-1891-0:chr3-2601-1</t>
  </si>
  <si>
    <t>chr3-1891-0</t>
  </si>
  <si>
    <t>chr3-2601-1</t>
  </si>
  <si>
    <t>chr3</t>
  </si>
  <si>
    <t>DCBLD2</t>
  </si>
  <si>
    <t>LINC00973_tss1</t>
  </si>
  <si>
    <t>chr3-1891-0:chr3-2600-1</t>
  </si>
  <si>
    <t>chr3-2600-1</t>
  </si>
  <si>
    <t>ENSG00000275108_tss1</t>
  </si>
  <si>
    <t>chr10-2196-0:chr10-958-1:b</t>
  </si>
  <si>
    <t>chr10-2196-0</t>
  </si>
  <si>
    <t>chr10-958-1</t>
  </si>
  <si>
    <t>chr10</t>
  </si>
  <si>
    <t>HECTD2</t>
  </si>
  <si>
    <t>HECTD2_tss1</t>
  </si>
  <si>
    <t>chr10-2196-0:chr10-958-1</t>
  </si>
  <si>
    <t>chr11-905-0:chr11-2263-1</t>
  </si>
  <si>
    <t>chr11-905-0</t>
  </si>
  <si>
    <t>chr11-2263-1</t>
  </si>
  <si>
    <t>EHF_tss6</t>
  </si>
  <si>
    <t>chr11-905-0:chr11-2262-1</t>
  </si>
  <si>
    <t>chr11-2262-1</t>
  </si>
  <si>
    <t>chr11-905-0:chr11-2265-1</t>
  </si>
  <si>
    <t>chr11-2265-1</t>
  </si>
  <si>
    <t>EHF_tss5</t>
  </si>
  <si>
    <t>chr11-905-0:chr11-2264-1</t>
  </si>
  <si>
    <t>chr11-2264-1</t>
  </si>
  <si>
    <t>chr18-794-0:chr18-839-1</t>
  </si>
  <si>
    <t>chr18-794-0</t>
  </si>
  <si>
    <t>chr18-839-1</t>
  </si>
  <si>
    <t>chr18</t>
  </si>
  <si>
    <t>SLC14A1</t>
  </si>
  <si>
    <t>SLC14A1_tss7</t>
  </si>
  <si>
    <t>chr18-794-0:chr18-840-1:b</t>
  </si>
  <si>
    <t>chr18-840-1</t>
  </si>
  <si>
    <t>SLC14A1_tss5</t>
  </si>
  <si>
    <t>chr18-794-0:chr18-840-1</t>
  </si>
  <si>
    <t>SLC14A1_tss1</t>
  </si>
  <si>
    <t>chr21-571-0:chr21-294-1</t>
  </si>
  <si>
    <t>chr21-571-0</t>
  </si>
  <si>
    <t>chr21-294-1</t>
  </si>
  <si>
    <t>chr21-571-0:chr21-293-1</t>
  </si>
  <si>
    <t>chr21-293-1</t>
  </si>
  <si>
    <t>chr11-3179-0:chr11-81-1</t>
  </si>
  <si>
    <t>chr11-3179-0</t>
  </si>
  <si>
    <t>chr11-81-1</t>
  </si>
  <si>
    <t>SNX19</t>
  </si>
  <si>
    <t>ENSG00000221516_tss1</t>
  </si>
  <si>
    <t>chr4-2291-0:chr4-1461-1</t>
  </si>
  <si>
    <t>chr4-2291-0</t>
  </si>
  <si>
    <t>chr4-1461-1</t>
  </si>
  <si>
    <t>chr4</t>
  </si>
  <si>
    <t>MYOZ2</t>
  </si>
  <si>
    <t>MYOZ2_tss1</t>
  </si>
  <si>
    <t>chr20-1451-0:chr20-173-1</t>
  </si>
  <si>
    <t>chr20-1451-0</t>
  </si>
  <si>
    <t>chr20-173-1</t>
  </si>
  <si>
    <t>chr20</t>
  </si>
  <si>
    <t>BMP7</t>
  </si>
  <si>
    <t>ENSG00000238644_tss1</t>
  </si>
  <si>
    <t>chr3-1312-0:chr3-3230-1</t>
  </si>
  <si>
    <t>chr3-1312-0</t>
  </si>
  <si>
    <t>chr3-3230-1</t>
  </si>
  <si>
    <t>LRTM1</t>
  </si>
  <si>
    <t>CACNA2D3-AS1_tss1</t>
  </si>
  <si>
    <t>chr3-1312-0:chr3-3230-1:b</t>
  </si>
  <si>
    <t>chr11-906-0:chr11-2260-1</t>
  </si>
  <si>
    <t>chr11-906-0</t>
  </si>
  <si>
    <t>chr11-2260-1</t>
  </si>
  <si>
    <t>ENSG00000271369_tss1</t>
  </si>
  <si>
    <t>chr11-906-0:chr11-2259-1</t>
  </si>
  <si>
    <t>chr11-2259-1</t>
  </si>
  <si>
    <t>chr15-377-0:chr15-2014-1</t>
  </si>
  <si>
    <t>chr15-377-0</t>
  </si>
  <si>
    <t>chr15-2014-1</t>
  </si>
  <si>
    <t>chr15</t>
  </si>
  <si>
    <t>SPRED1</t>
  </si>
  <si>
    <t>ENSG00000236914_tss2</t>
  </si>
  <si>
    <t>chr21-597-0:chr21-275-1</t>
  </si>
  <si>
    <t>chr21-597-0</t>
  </si>
  <si>
    <t>chr21-275-1</t>
  </si>
  <si>
    <t>KCNJ15</t>
  </si>
  <si>
    <t>KCNJ15_tss4</t>
  </si>
  <si>
    <t>chr21-597-0:chr21-274-1</t>
  </si>
  <si>
    <t>chr21-274-1</t>
  </si>
  <si>
    <t>chr12-2469-0:chr12-1273-1</t>
  </si>
  <si>
    <t>chr12-2469-0</t>
  </si>
  <si>
    <t>chr12-1273-1</t>
  </si>
  <si>
    <t>chr12</t>
  </si>
  <si>
    <t>DUSP6</t>
  </si>
  <si>
    <t>RNU7-120P_tss1</t>
  </si>
  <si>
    <t>chr12-2469-0:chr12-1272-1</t>
  </si>
  <si>
    <t>chr12-1272-1</t>
  </si>
  <si>
    <t>chr12-2469-0:chr12-1272-1:b</t>
  </si>
  <si>
    <t>chr21-592-0:chr21-279-1</t>
  </si>
  <si>
    <t>chr21-592-0</t>
  </si>
  <si>
    <t>chr21-279-1</t>
  </si>
  <si>
    <t>KCNJ15_tss3</t>
  </si>
  <si>
    <t>chr11-481-0:chr11-2660-1</t>
  </si>
  <si>
    <t>chr11-481-0</t>
  </si>
  <si>
    <t>chr11-2660-1</t>
  </si>
  <si>
    <t>INSC</t>
  </si>
  <si>
    <t>INSC_tss2</t>
  </si>
  <si>
    <t>chr5-1585-0:chr5-2550-1</t>
  </si>
  <si>
    <t>chr5-1585-0</t>
  </si>
  <si>
    <t>chr5-2550-1</t>
  </si>
  <si>
    <t>F2RL1</t>
  </si>
  <si>
    <t>F2RL1_tss1</t>
  </si>
  <si>
    <t>chr5-1585-0:chr5-2550-1:b</t>
  </si>
  <si>
    <t>chr5-1585-0:chr5-2549-1</t>
  </si>
  <si>
    <t>chr5-2549-1</t>
  </si>
  <si>
    <t>S100Z</t>
  </si>
  <si>
    <t>RN7SL208P_tss1</t>
  </si>
  <si>
    <t>chr8-572-0:chr8-2995-1</t>
  </si>
  <si>
    <t>chr8-572-0</t>
  </si>
  <si>
    <t>chr8-2995-1</t>
  </si>
  <si>
    <t>chr8</t>
  </si>
  <si>
    <t>NKX3-1</t>
  </si>
  <si>
    <t>ENSG00000216123_tss1</t>
  </si>
  <si>
    <t>chr8-1273-0:chr8-2298-1</t>
  </si>
  <si>
    <t>chr8-1273-0</t>
  </si>
  <si>
    <t>chr8-2298-1</t>
  </si>
  <si>
    <t>PXDNL</t>
  </si>
  <si>
    <t>PXDNL_tss2</t>
  </si>
  <si>
    <t>chr8-1273-0:chr8-2298-1:b</t>
  </si>
  <si>
    <t>chr8-1273-0:chr8-2297-1</t>
  </si>
  <si>
    <t>chr8-2297-1</t>
  </si>
  <si>
    <t>chr4-3176-0:chr4-475-1</t>
  </si>
  <si>
    <t>chr4-3176-0</t>
  </si>
  <si>
    <t>chr4-475-1</t>
  </si>
  <si>
    <t>MARCH1</t>
  </si>
  <si>
    <t>MARCH1_tss2</t>
  </si>
  <si>
    <t>chr4-3176-0:chr4-474-1</t>
  </si>
  <si>
    <t>chr4-474-1</t>
  </si>
  <si>
    <t>chr20-1449-0:chr20-176-1:b</t>
  </si>
  <si>
    <t>chr20-1449-0</t>
  </si>
  <si>
    <t>chr20-176-1</t>
  </si>
  <si>
    <t>ENSG00000251772_tss1</t>
  </si>
  <si>
    <t>chr20-1449-0:chr20-176-1</t>
  </si>
  <si>
    <t>chr3-326-0:chr3-4261-1:b</t>
  </si>
  <si>
    <t>chr3-326-0</t>
  </si>
  <si>
    <t>chr3-4261-1</t>
  </si>
  <si>
    <t>GALNTL2</t>
  </si>
  <si>
    <t>GALNT15_tss1</t>
  </si>
  <si>
    <t>chr3-326-0:chr3-4261-1</t>
  </si>
  <si>
    <t>chr12-2462-0:chr12-1283-1</t>
  </si>
  <si>
    <t>chr12-2462-0</t>
  </si>
  <si>
    <t>chr12-1283-1</t>
  </si>
  <si>
    <t>ENSG00000257629_tss1</t>
  </si>
  <si>
    <t>chr12-2462-0:chr12-1282-1</t>
  </si>
  <si>
    <t>chr12-1282-1</t>
  </si>
  <si>
    <t>chr12-2462-0:chr12-1282-1:b</t>
  </si>
  <si>
    <t>chr12-2075-0:chr12-1555-1</t>
  </si>
  <si>
    <t>chr12-2075-0</t>
  </si>
  <si>
    <t>chr12-1555-1</t>
  </si>
  <si>
    <t>PHLDA1</t>
  </si>
  <si>
    <t>ENSG00000264062_tss1</t>
  </si>
  <si>
    <t>chr12-2075-0:chr12-1555-1:b</t>
  </si>
  <si>
    <t>chr9-87-0:chr9-2899-1</t>
  </si>
  <si>
    <t>chr9-87-0</t>
  </si>
  <si>
    <t>chr9-2899-1</t>
  </si>
  <si>
    <t>chr9</t>
  </si>
  <si>
    <t>GLIS3</t>
  </si>
  <si>
    <t>GLIS3-AS1_tss1</t>
  </si>
  <si>
    <t>chr8-755-0:chr8-2826-1</t>
  </si>
  <si>
    <t>chr8-755-0</t>
  </si>
  <si>
    <t>chr8-2826-1</t>
  </si>
  <si>
    <t>DUSP4</t>
  </si>
  <si>
    <t>DUSP4_tss2</t>
  </si>
  <si>
    <t>chr8-755-0:chr8-2825-1</t>
  </si>
  <si>
    <t>chr8-2825-1</t>
  </si>
  <si>
    <t>chr8-755-0:chr8-2825-1:b</t>
  </si>
  <si>
    <t>ENSG00000260253_tss1</t>
  </si>
  <si>
    <t>chr3-1326-0:chr3-3219-1</t>
  </si>
  <si>
    <t>chr3-1326-0</t>
  </si>
  <si>
    <t>chr3-3219-1</t>
  </si>
  <si>
    <t>LRTM1_tss2</t>
  </si>
  <si>
    <t>chr3-1326-0:chr3-3218-1</t>
  </si>
  <si>
    <t>chr3-3218-1</t>
  </si>
  <si>
    <t>chr10-1177-0:chr10-1935-1</t>
  </si>
  <si>
    <t>chr10-1177-0</t>
  </si>
  <si>
    <t>chr10-1935-1</t>
  </si>
  <si>
    <t>ARHGAP22</t>
  </si>
  <si>
    <t>ARHGAP22_tss8</t>
  </si>
  <si>
    <t>chr17-1396-0:chr17-1513-1</t>
  </si>
  <si>
    <t>chr17-1396-0</t>
  </si>
  <si>
    <t>chr17-1513-1</t>
  </si>
  <si>
    <t>chr17</t>
  </si>
  <si>
    <t>ETV4</t>
  </si>
  <si>
    <t>ETV4_tss5</t>
  </si>
  <si>
    <t>chr2-1853-0:chr2-4187-1</t>
  </si>
  <si>
    <t>chr2-1853-0</t>
  </si>
  <si>
    <t>chr2-4187-1</t>
  </si>
  <si>
    <t>chr2</t>
  </si>
  <si>
    <t>GKN2</t>
  </si>
  <si>
    <t>GKN2_tss1</t>
  </si>
  <si>
    <t>chr21-600-0:chr21-269-1</t>
  </si>
  <si>
    <t>chr21-600-0</t>
  </si>
  <si>
    <t>chr21-269-1</t>
  </si>
  <si>
    <t>LINC01423_tss1</t>
  </si>
  <si>
    <t>chr1-3326-0:chr1-3162-1</t>
  </si>
  <si>
    <t>chr1-3326-0</t>
  </si>
  <si>
    <t>chr1-3162-1</t>
  </si>
  <si>
    <t>chr1</t>
  </si>
  <si>
    <t>FAM19A3</t>
  </si>
  <si>
    <t>FAM19A3_tss1</t>
  </si>
  <si>
    <t>chr11-3197-0:chr11-65-1</t>
  </si>
  <si>
    <t>chr11-3197-0</t>
  </si>
  <si>
    <t>chr11-65-1</t>
  </si>
  <si>
    <t>NTM</t>
  </si>
  <si>
    <t>ENSG00000271624_tss1</t>
  </si>
  <si>
    <t>chr3-2335-0:chr3-2068-1</t>
  </si>
  <si>
    <t>chr3-2335-0</t>
  </si>
  <si>
    <t>chr3-2068-1</t>
  </si>
  <si>
    <t>GAP43</t>
  </si>
  <si>
    <t>LSAMP_tss3</t>
  </si>
  <si>
    <t>chr3-2335-0:chr3-2068-1:b</t>
  </si>
  <si>
    <t>chr3-327-0:chr3-4260-1</t>
  </si>
  <si>
    <t>chr3-327-0</t>
  </si>
  <si>
    <t>chr3-4260-1</t>
  </si>
  <si>
    <t>chr9-290-0:chr9-2691-1</t>
  </si>
  <si>
    <t>chr9-290-0</t>
  </si>
  <si>
    <t>chr9-2691-1</t>
  </si>
  <si>
    <t>C9orf93</t>
  </si>
  <si>
    <t>CCDC171_tss8</t>
  </si>
  <si>
    <t>chr20-1453-0:chr20-171-1</t>
  </si>
  <si>
    <t>chr20-1453-0</t>
  </si>
  <si>
    <t>chr20-171-1</t>
  </si>
  <si>
    <t>chr20-1453-0:chr20-171-1:b</t>
  </si>
  <si>
    <t>chr11-504-0:chr11-2644-1</t>
  </si>
  <si>
    <t>chr11-504-0</t>
  </si>
  <si>
    <t>chr11-2644-1</t>
  </si>
  <si>
    <t>SOX6</t>
  </si>
  <si>
    <t>ENSG00000254645_tss1</t>
  </si>
  <si>
    <t>chr11-504-0:chr11-2644-1:b</t>
  </si>
  <si>
    <t>chr5-259-0:chr5-3779-1</t>
  </si>
  <si>
    <t>chr5-259-0</t>
  </si>
  <si>
    <t>chr5-3779-1</t>
  </si>
  <si>
    <t>ANKH</t>
  </si>
  <si>
    <t>ENSG00000249332_tss1</t>
  </si>
  <si>
    <t>chr9-285-0:chr9-2696-1</t>
  </si>
  <si>
    <t>chr9-285-0</t>
  </si>
  <si>
    <t>chr9-2696-1</t>
  </si>
  <si>
    <t>chr9-285-0:chr9-2694-1</t>
  </si>
  <si>
    <t>chr9-2694-1</t>
  </si>
  <si>
    <t>chr11-483-0:chr11-2657-1:b</t>
  </si>
  <si>
    <t>chr11-483-0</t>
  </si>
  <si>
    <t>chr11-2657-1</t>
  </si>
  <si>
    <t>INSC_tss3</t>
  </si>
  <si>
    <t>chr11-483-0:chr11-2657-1</t>
  </si>
  <si>
    <t>chr11-3217-0:chr11-42-1</t>
  </si>
  <si>
    <t>chr11-3217-0</t>
  </si>
  <si>
    <t>chr11-42-1</t>
  </si>
  <si>
    <t>ENSG00000224700_tss1</t>
  </si>
  <si>
    <t>chr11-3217-0:chr11-43-1</t>
  </si>
  <si>
    <t>chr11-43-1</t>
  </si>
  <si>
    <t>chr11-3217-0:chr11-41-1</t>
  </si>
  <si>
    <t>chr11-41-1</t>
  </si>
  <si>
    <t>chr3-844-0:chr3-3750-1</t>
  </si>
  <si>
    <t>chr3-844-0</t>
  </si>
  <si>
    <t>chr3-3750-1</t>
  </si>
  <si>
    <t>ZNF621</t>
  </si>
  <si>
    <t>ENSG00000231873_tss1</t>
  </si>
  <si>
    <t>chr12-2908-0:chr12-816-1</t>
  </si>
  <si>
    <t>chr12-2908-0</t>
  </si>
  <si>
    <t>chr12-816-1</t>
  </si>
  <si>
    <t>CHST11</t>
  </si>
  <si>
    <t>CHST11_tss2</t>
  </si>
  <si>
    <t>chr6-3111-0:chr6-1351-1</t>
  </si>
  <si>
    <t>chr6-3111-0</t>
  </si>
  <si>
    <t>chr6-1351-1</t>
  </si>
  <si>
    <t>chr6</t>
  </si>
  <si>
    <t>PLN</t>
  </si>
  <si>
    <t>CEP85L_tss1</t>
  </si>
  <si>
    <t>chr6-3111-0:chr6-1351-1:b</t>
  </si>
  <si>
    <t>chr18-798-0:chr18-832-1</t>
  </si>
  <si>
    <t>chr18-798-0</t>
  </si>
  <si>
    <t>chr18-832-1</t>
  </si>
  <si>
    <t>ENSG00000267558_tss1</t>
  </si>
  <si>
    <t>chr9-2288-0:chr9-762-1</t>
  </si>
  <si>
    <t>chr9-2288-0</t>
  </si>
  <si>
    <t>chr9-762-1</t>
  </si>
  <si>
    <t>PAPPA</t>
  </si>
  <si>
    <t>LINC00474_tss1</t>
  </si>
  <si>
    <t>chr18-1082-0:chr18-534-1</t>
  </si>
  <si>
    <t>chr18-1082-0</t>
  </si>
  <si>
    <t>chr18-534-1</t>
  </si>
  <si>
    <t>NEDD4L</t>
  </si>
  <si>
    <t>NEDD4L_tss11</t>
  </si>
  <si>
    <t>chr18-1082-0:chr18-534-1:b</t>
  </si>
  <si>
    <t>chr15-373-0:chr15-2019-1</t>
  </si>
  <si>
    <t>chr15-373-0</t>
  </si>
  <si>
    <t>chr15-2019-1</t>
  </si>
  <si>
    <t>TMCO5A</t>
  </si>
  <si>
    <t>chr3-960-0:chr3-3572-1</t>
  </si>
  <si>
    <t>chr3-960-0</t>
  </si>
  <si>
    <t>chr3-3572-1</t>
  </si>
  <si>
    <t>CLEC3B</t>
  </si>
  <si>
    <t>RNU5B-3P_tss1</t>
  </si>
  <si>
    <t>chr3-1314-0:chr3-3228-1:b</t>
  </si>
  <si>
    <t>chr3-1314-0</t>
  </si>
  <si>
    <t>chr3-3228-1</t>
  </si>
  <si>
    <t>chr3-1314-0:chr3-3228-1</t>
  </si>
  <si>
    <t>chr1-4029-0:chr1-2565-1</t>
  </si>
  <si>
    <t>chr1-4029-0</t>
  </si>
  <si>
    <t>chr1-2565-1</t>
  </si>
  <si>
    <t>RPTN</t>
  </si>
  <si>
    <t>FLG-AS1_tss1</t>
  </si>
  <si>
    <t>chr21-599-0:chr21-270-1</t>
  </si>
  <si>
    <t>chr21-599-0</t>
  </si>
  <si>
    <t>chr21-270-1</t>
  </si>
  <si>
    <t>chr21-604-0:chr21-265-1</t>
  </si>
  <si>
    <t>chr21-604-0</t>
  </si>
  <si>
    <t>chr21-265-1</t>
  </si>
  <si>
    <t>chr12-2091-0:chr12-1539-1</t>
  </si>
  <si>
    <t>chr12-2091-0</t>
  </si>
  <si>
    <t>chr12-1539-1</t>
  </si>
  <si>
    <t>ENSG00000258091_tss1</t>
  </si>
  <si>
    <t>chr17-2347-0:chr17-536-1</t>
  </si>
  <si>
    <t>chr17-2347-0</t>
  </si>
  <si>
    <t>chr17-536-1</t>
  </si>
  <si>
    <t>ABCA8</t>
  </si>
  <si>
    <t>ENSG00000263690_tss1</t>
  </si>
  <si>
    <t>chr2-2970-0:chr2-2937-1</t>
  </si>
  <si>
    <t>chr2-2970-0</t>
  </si>
  <si>
    <t>chr2-2937-1</t>
  </si>
  <si>
    <t>GYPC</t>
  </si>
  <si>
    <t>YWHAZP2_tss1</t>
  </si>
  <si>
    <t>chr3-1328-0:chr3-3215-1:b</t>
  </si>
  <si>
    <t>chr3-1328-0</t>
  </si>
  <si>
    <t>chr3-3215-1</t>
  </si>
  <si>
    <t>CACNA2D3_tss6</t>
  </si>
  <si>
    <t>chr3-1328-0:chr3-3215-1</t>
  </si>
  <si>
    <t>chr20-168-0:chr20-1437-1</t>
  </si>
  <si>
    <t>chr20-168-0</t>
  </si>
  <si>
    <t>chr20-1437-1</t>
  </si>
  <si>
    <t>PRNP</t>
  </si>
  <si>
    <t>ENSG00000238282_tss1</t>
  </si>
  <si>
    <t>chr20-168-0:chr20-1436-1</t>
  </si>
  <si>
    <t>chr20-1436-1</t>
  </si>
  <si>
    <t>chr6-3351-0:chr6-1103-1</t>
  </si>
  <si>
    <t>chr6-3351-0</t>
  </si>
  <si>
    <t>chr6-1103-1</t>
  </si>
  <si>
    <t>TMEM200A</t>
  </si>
  <si>
    <t>TMEM200A_tss1</t>
  </si>
  <si>
    <t>chr21-195-0:chr21-686-1</t>
  </si>
  <si>
    <t>chr21-195-0</t>
  </si>
  <si>
    <t>chr21-686-1</t>
  </si>
  <si>
    <t>CYYR1</t>
  </si>
  <si>
    <t>ENSG00000232692_tss3</t>
  </si>
  <si>
    <t>chr9-2303-0:chr9-740-1</t>
  </si>
  <si>
    <t>chr9-2303-0</t>
  </si>
  <si>
    <t>chr9-740-1</t>
  </si>
  <si>
    <t>ENSG00000221772_tss1</t>
  </si>
  <si>
    <t>chr12-2466-0:chr12-1276-1</t>
  </si>
  <si>
    <t>chr12-2466-0</t>
  </si>
  <si>
    <t>chr12-1276-1</t>
  </si>
  <si>
    <t>chr12-2466-0:chr12-1276-1:b</t>
  </si>
  <si>
    <t>chr13-1628-0:chr13-204-1</t>
  </si>
  <si>
    <t>chr13-1628-0</t>
  </si>
  <si>
    <t>chr13-204-1</t>
  </si>
  <si>
    <t>chr13</t>
  </si>
  <si>
    <t>FAM155A</t>
  </si>
  <si>
    <t>ENSG00000201847_tss1</t>
  </si>
  <si>
    <t>chr13-1628-0:chr13-204-1:b</t>
  </si>
  <si>
    <t>chr6-4427-0:chr6-115-1</t>
  </si>
  <si>
    <t>chr6-4427-0</t>
  </si>
  <si>
    <t>chr6-115-1</t>
  </si>
  <si>
    <t>QKI</t>
  </si>
  <si>
    <t>ENSG00000235538_tss1</t>
  </si>
  <si>
    <t>chr3-1337-0:chr3-3209-1</t>
  </si>
  <si>
    <t>chr3-1337-0</t>
  </si>
  <si>
    <t>chr3-3209-1</t>
  </si>
  <si>
    <t>ENSG00000239991_tss1</t>
  </si>
  <si>
    <t>chr8-611-0:chr8-2973-1</t>
  </si>
  <si>
    <t>chr8-611-0</t>
  </si>
  <si>
    <t>chr8-2973-1</t>
  </si>
  <si>
    <t>ADAM28</t>
  </si>
  <si>
    <t>ENSG00000253891_tss1</t>
  </si>
  <si>
    <t>chr9-2305-0:chr9-734-1</t>
  </si>
  <si>
    <t>chr9-2305-0</t>
  </si>
  <si>
    <t>chr9-734-1</t>
  </si>
  <si>
    <t>PAPPA_tss3</t>
  </si>
  <si>
    <t>chr11-352-0:chr11-2821-1</t>
  </si>
  <si>
    <t>chr11-352-0</t>
  </si>
  <si>
    <t>chr11-2821-1</t>
  </si>
  <si>
    <t>AMPD3</t>
  </si>
  <si>
    <t>AMPD3_tss8</t>
  </si>
  <si>
    <t>chr11-352-0:chr11-2821-1:b</t>
  </si>
  <si>
    <t>AMPD3_tss9</t>
  </si>
  <si>
    <t>chr7-2732-0:chr7-904-1</t>
  </si>
  <si>
    <t>chr7-2732-0</t>
  </si>
  <si>
    <t>chr7-904-1</t>
  </si>
  <si>
    <t>MDFIC</t>
  </si>
  <si>
    <t>LINC01392_tss1</t>
  </si>
  <si>
    <t>chr8-1304-0:chr8-2257-1</t>
  </si>
  <si>
    <t>chr8-1304-0</t>
  </si>
  <si>
    <t>chr8-2257-1</t>
  </si>
  <si>
    <t>NPBWR1</t>
  </si>
  <si>
    <t>NPBWR1_tss1</t>
  </si>
  <si>
    <t>chr13-1639-0:chr13-199-1</t>
  </si>
  <si>
    <t>chr13-1639-0</t>
  </si>
  <si>
    <t>chr13-199-1</t>
  </si>
  <si>
    <t>chr13-1639-0:chr13-199-1:b</t>
  </si>
  <si>
    <t>chr10-724-0:chr10-2354-1</t>
  </si>
  <si>
    <t>chr10-724-0</t>
  </si>
  <si>
    <t>chr10-2354-1</t>
  </si>
  <si>
    <t>SVIL</t>
  </si>
  <si>
    <t>SVIL_tss10</t>
  </si>
  <si>
    <t>chr10-724-0:chr10-2355-1</t>
  </si>
  <si>
    <t>chr10-2355-1</t>
  </si>
  <si>
    <t>chr6-2435-0:chr6-2066-1</t>
  </si>
  <si>
    <t>chr6-2435-0</t>
  </si>
  <si>
    <t>chr6-2066-1</t>
  </si>
  <si>
    <t>PRSS35</t>
  </si>
  <si>
    <t>PRSS35_tss1</t>
  </si>
  <si>
    <t>chr2-928-0:chr2-5096-1</t>
  </si>
  <si>
    <t>chr2-928-0</t>
  </si>
  <si>
    <t>chr2-5096-1</t>
  </si>
  <si>
    <t>QPCT</t>
  </si>
  <si>
    <t>QPCT_tss4</t>
  </si>
  <si>
    <t>chr2-928-0:chr2-5096-1:b</t>
  </si>
  <si>
    <t>chr2-3255-0:chr2-2613-1</t>
  </si>
  <si>
    <t>chr2-3255-0</t>
  </si>
  <si>
    <t>chr2-2613-1</t>
  </si>
  <si>
    <t>KYNU</t>
  </si>
  <si>
    <t>KYNU_tss1</t>
  </si>
  <si>
    <t>chr6-1735-0:chr6-2697-1</t>
  </si>
  <si>
    <t>chr6-1735-0</t>
  </si>
  <si>
    <t>chr6-2697-1</t>
  </si>
  <si>
    <t>GPR110</t>
  </si>
  <si>
    <t>ADGRF1_tss1</t>
  </si>
  <si>
    <t>chr6-1735-0:chr6-2696-1</t>
  </si>
  <si>
    <t>chr6-2696-1</t>
  </si>
  <si>
    <t>chr5-179-0:chr5-3889-1</t>
  </si>
  <si>
    <t>chr5-179-0</t>
  </si>
  <si>
    <t>chr5-3889-1</t>
  </si>
  <si>
    <t>DAP</t>
  </si>
  <si>
    <t>ENSG00000272324_tss1</t>
  </si>
  <si>
    <t>chr16-1456-0:chr16-657-1</t>
  </si>
  <si>
    <t>chr16-1456-0</t>
  </si>
  <si>
    <t>chr16-657-1</t>
  </si>
  <si>
    <t>chr16</t>
  </si>
  <si>
    <t>TERF2</t>
  </si>
  <si>
    <t>TERF2_tss6</t>
  </si>
  <si>
    <t>chr16-1456-0:chr16-657-1:b</t>
  </si>
  <si>
    <t>TERF2_tss7</t>
  </si>
  <si>
    <t>chr21-590-0:chr21-280-1</t>
  </si>
  <si>
    <t>chr21-590-0</t>
  </si>
  <si>
    <t>chr21-280-1</t>
  </si>
  <si>
    <t>chr21-590-0:chr21-280-1:b</t>
  </si>
  <si>
    <t>chr3-3534-0:chr3-940-1</t>
  </si>
  <si>
    <t>chr3-3534-0</t>
  </si>
  <si>
    <t>chr3-940-1</t>
  </si>
  <si>
    <t>SCHIP1</t>
  </si>
  <si>
    <t>IQCJ-SCHIP1_tss4</t>
  </si>
  <si>
    <t>chr9-2302-0:chr9-745-1</t>
  </si>
  <si>
    <t>chr9-2302-0</t>
  </si>
  <si>
    <t>chr9-745-1</t>
  </si>
  <si>
    <t>PAPPA_tss1</t>
  </si>
  <si>
    <t>chr9-2302-0:chr9-746-1</t>
  </si>
  <si>
    <t>chr9-746-1</t>
  </si>
  <si>
    <t>chr9-2302-0:chr9-746-1:b</t>
  </si>
  <si>
    <t>chr8-763-0:chr8-2816-1:b</t>
  </si>
  <si>
    <t>chr8-763-0</t>
  </si>
  <si>
    <t>chr8-2816-1</t>
  </si>
  <si>
    <t>ENSG00000253182_tss1</t>
  </si>
  <si>
    <t>chr8-763-0:chr8-2816-1</t>
  </si>
  <si>
    <t>chr1-6123-0:chr1-623-1</t>
  </si>
  <si>
    <t>chr1-6123-0</t>
  </si>
  <si>
    <t>chr1-623-1</t>
  </si>
  <si>
    <t>CNIH3</t>
  </si>
  <si>
    <t>ENSG00000233384_tss1</t>
  </si>
  <si>
    <t>chr1-6123-0:chr1-622-1</t>
  </si>
  <si>
    <t>chr1-622-1</t>
  </si>
  <si>
    <t>CNIH3_tss7</t>
  </si>
  <si>
    <t>chr10-1764-0:chr10-1371-1</t>
  </si>
  <si>
    <t>chr10-1764-0</t>
  </si>
  <si>
    <t>chr10-1371-1</t>
  </si>
  <si>
    <t>CAMK2G</t>
  </si>
  <si>
    <t>CAMK2G_tss6</t>
  </si>
  <si>
    <t>chr10-1764-0:chr10-1371-1:b</t>
  </si>
  <si>
    <t>chr20-1274-0:chr20-344-1</t>
  </si>
  <si>
    <t>chr20-1274-0</t>
  </si>
  <si>
    <t>chr20-344-1</t>
  </si>
  <si>
    <t>FAM65C</t>
  </si>
  <si>
    <t>FAM65C_tss4</t>
  </si>
  <si>
    <t>chr11-3184-0:chr11-78-1</t>
  </si>
  <si>
    <t>chr11-3184-0</t>
  </si>
  <si>
    <t>chr11-78-1</t>
  </si>
  <si>
    <t>chr20-1450-0:chr20-174-1</t>
  </si>
  <si>
    <t>chr20-1450-0</t>
  </si>
  <si>
    <t>chr20-174-1</t>
  </si>
  <si>
    <t>chr11-2984-0:chr11-266-1</t>
  </si>
  <si>
    <t>chr11-2984-0</t>
  </si>
  <si>
    <t>chr11-266-1</t>
  </si>
  <si>
    <t>ROBO4</t>
  </si>
  <si>
    <t>ROBO4_tss6</t>
  </si>
  <si>
    <t>chr15-1495-0:chr15-795-1</t>
  </si>
  <si>
    <t>chr15-1495-0</t>
  </si>
  <si>
    <t>chr15-795-1</t>
  </si>
  <si>
    <t>NR2E3</t>
  </si>
  <si>
    <t>NR2E3_tss1</t>
  </si>
  <si>
    <t>chr15-1495-0:chr15-795-1:b</t>
  </si>
  <si>
    <t>chr9-495-0:chr9-2516-1</t>
  </si>
  <si>
    <t>chr9-495-0</t>
  </si>
  <si>
    <t>chr9-2516-1</t>
  </si>
  <si>
    <t>CDKN2B</t>
  </si>
  <si>
    <t>ENSG00000236921_tss1</t>
  </si>
  <si>
    <t>chr3-138-0:chr3-4441-1</t>
  </si>
  <si>
    <t>chr3-138-0</t>
  </si>
  <si>
    <t>chr3-4441-1</t>
  </si>
  <si>
    <t>IRAK2</t>
  </si>
  <si>
    <t>ENSG00000280637_tss1</t>
  </si>
  <si>
    <t>chr3-138-0:chr3-4439-1</t>
  </si>
  <si>
    <t>chr3-4439-1</t>
  </si>
  <si>
    <t>chr3-138-0:chr3-4443-1</t>
  </si>
  <si>
    <t>chr3-4443-1</t>
  </si>
  <si>
    <t>IRAK2_tss1</t>
  </si>
  <si>
    <t>chr3-138-0:chr3-4445-1</t>
  </si>
  <si>
    <t>chr3-4445-1</t>
  </si>
  <si>
    <t>chr20-167-0:chr20-1441-1:b</t>
  </si>
  <si>
    <t>chr20-167-0</t>
  </si>
  <si>
    <t>chr20-1441-1</t>
  </si>
  <si>
    <t>chr20-167-0:chr20-1441-1</t>
  </si>
  <si>
    <t>chr2-4533-0:chr2-1225-1</t>
  </si>
  <si>
    <t>chr2-4533-0</t>
  </si>
  <si>
    <t>chr2-1225-1</t>
  </si>
  <si>
    <t>BZW1</t>
  </si>
  <si>
    <t>AOX2P_tss5</t>
  </si>
  <si>
    <t>chr6-1741-0:chr6-2691-1</t>
  </si>
  <si>
    <t>chr6-1741-0</t>
  </si>
  <si>
    <t>chr6-2691-1</t>
  </si>
  <si>
    <t>ADGRF1_tss6</t>
  </si>
  <si>
    <t>chr10-1770-0:chr10-1365-1</t>
  </si>
  <si>
    <t>chr10-1770-0</t>
  </si>
  <si>
    <t>chr10-1365-1</t>
  </si>
  <si>
    <t>PLAU</t>
  </si>
  <si>
    <t>PLAU_tss3</t>
  </si>
  <si>
    <t>chr10-1770-0:chr10-1365-1:b</t>
  </si>
  <si>
    <t>C10orf55</t>
  </si>
  <si>
    <t>C10orf55_tss1</t>
  </si>
  <si>
    <t>chr4-2085-0:chr4-1603-1</t>
  </si>
  <si>
    <t>chr4-2085-0</t>
  </si>
  <si>
    <t>chr4-1603-1</t>
  </si>
  <si>
    <t>C4orf32</t>
  </si>
  <si>
    <t>CCDC34P1_tss1</t>
  </si>
  <si>
    <t>chr8-577-0:chr8-2988-1</t>
  </si>
  <si>
    <t>chr8-577-0</t>
  </si>
  <si>
    <t>chr8-2988-1</t>
  </si>
  <si>
    <t>STC1</t>
  </si>
  <si>
    <t>ENSG00000271118_tss1</t>
  </si>
  <si>
    <t>chr8-577-0:chr8-2988-1:b</t>
  </si>
  <si>
    <t>chr8-613-0:chr8-2972-1</t>
  </si>
  <si>
    <t>chr8-613-0</t>
  </si>
  <si>
    <t>chr8-2972-1</t>
  </si>
  <si>
    <t>chr3-3532-0:chr3-942-1</t>
  </si>
  <si>
    <t>chr3-3532-0</t>
  </si>
  <si>
    <t>chr3-942-1</t>
  </si>
  <si>
    <t>chr3-3532-0:chr3-942-1:b</t>
  </si>
  <si>
    <t>chr11-2985-0:chr11-262-1</t>
  </si>
  <si>
    <t>chr11-2985-0</t>
  </si>
  <si>
    <t>chr11-262-1</t>
  </si>
  <si>
    <t>HEPACAM</t>
  </si>
  <si>
    <t>HEPACAM_tss2</t>
  </si>
  <si>
    <t>chr8-1500-0:chr8-2051-1</t>
  </si>
  <si>
    <t>chr8-1500-0</t>
  </si>
  <si>
    <t>chr8-2051-1</t>
  </si>
  <si>
    <t>TRIM55</t>
  </si>
  <si>
    <t>TRIM55_tss1</t>
  </si>
  <si>
    <t>chr8-1500-0:chr8-2052-1</t>
  </si>
  <si>
    <t>chr8-2052-1</t>
  </si>
  <si>
    <t>chr12-2478-0:chr12-1262-1:b</t>
  </si>
  <si>
    <t>chr12-2478-0</t>
  </si>
  <si>
    <t>chr12-1262-1</t>
  </si>
  <si>
    <t>chr12-2478-0:chr12-1262-1</t>
  </si>
  <si>
    <t>chr11-345-0:chr11-2827-1</t>
  </si>
  <si>
    <t>chr11-345-0</t>
  </si>
  <si>
    <t>chr11-2827-1</t>
  </si>
  <si>
    <t>RNU6ATAC33P_tss1</t>
  </si>
  <si>
    <t>chr11-345-0:chr11-2827-1:b</t>
  </si>
  <si>
    <t>chr12-2471-0:chr12-1268-1</t>
  </si>
  <si>
    <t>chr12-2471-0</t>
  </si>
  <si>
    <t>chr12-1268-1</t>
  </si>
  <si>
    <t>chr3-473-0:chr3-4131-1</t>
  </si>
  <si>
    <t>chr3-473-0</t>
  </si>
  <si>
    <t>chr3-4131-1</t>
  </si>
  <si>
    <t>THRB</t>
  </si>
  <si>
    <t>THRB_tss1</t>
  </si>
  <si>
    <t>chr3-473-0:chr3-4131-1:b</t>
  </si>
  <si>
    <t>chr8-771-0:chr8-2810-1</t>
  </si>
  <si>
    <t>chr8-771-0</t>
  </si>
  <si>
    <t>chr8-2810-1</t>
  </si>
  <si>
    <t>RPL17P33_tss1</t>
  </si>
  <si>
    <t>chr6-3369-0:chr6-1089-1</t>
  </si>
  <si>
    <t>chr6-3369-0</t>
  </si>
  <si>
    <t>chr6-1089-1</t>
  </si>
  <si>
    <t>ENSG00000202438_tss1</t>
  </si>
  <si>
    <t>chr6-3369-0:chr6-1089-1:b</t>
  </si>
  <si>
    <t>chr3-1021-0:chr3-3514-1</t>
  </si>
  <si>
    <t>chr3-1021-0</t>
  </si>
  <si>
    <t>chr3-3514-1</t>
  </si>
  <si>
    <t>CCR3</t>
  </si>
  <si>
    <t>FLT1P1_tss1</t>
  </si>
  <si>
    <t>chr3-1021-0:chr3-3514-1:b</t>
  </si>
  <si>
    <t>chr3-725-0:chr3-3878-1</t>
  </si>
  <si>
    <t>chr3-725-0</t>
  </si>
  <si>
    <t>chr3-3878-1</t>
  </si>
  <si>
    <t>PDCD6IP</t>
  </si>
  <si>
    <t>ENSG00000226320_tss1</t>
  </si>
  <si>
    <t>chr2-930-0:chr2-5093-1</t>
  </si>
  <si>
    <t>chr2-930-0</t>
  </si>
  <si>
    <t>chr2-5093-1</t>
  </si>
  <si>
    <t>chr15-248-0:chr15-2188-1</t>
  </si>
  <si>
    <t>chr15-248-0</t>
  </si>
  <si>
    <t>chr15-2188-1</t>
  </si>
  <si>
    <t>CHRM5</t>
  </si>
  <si>
    <t>ENSG00000200008_tss1</t>
  </si>
  <si>
    <t>chr15-248-0:chr15-2188-1:b</t>
  </si>
  <si>
    <t>chr1-4947-0:chr1-1715-1</t>
  </si>
  <si>
    <t>chr1-4947-0</t>
  </si>
  <si>
    <t>chr1-1715-1</t>
  </si>
  <si>
    <t>LAMC2</t>
  </si>
  <si>
    <t>LAMC2_tss2</t>
  </si>
  <si>
    <t>chr9-280-0:chr9-2699-1</t>
  </si>
  <si>
    <t>chr9-280-0</t>
  </si>
  <si>
    <t>chr9-2699-1</t>
  </si>
  <si>
    <t>chr9-1537-0:chr9-1525-1</t>
  </si>
  <si>
    <t>chr9-1537-0</t>
  </si>
  <si>
    <t>chr9-1525-1</t>
  </si>
  <si>
    <t>SYK</t>
  </si>
  <si>
    <t>ENSG00000260454_tss1</t>
  </si>
  <si>
    <t>chr16-1255-0:chr16-838-1</t>
  </si>
  <si>
    <t>chr16-1255-0</t>
  </si>
  <si>
    <t>chr16-838-1</t>
  </si>
  <si>
    <t>CDH11</t>
  </si>
  <si>
    <t>ENSG00000260715_tss1</t>
  </si>
  <si>
    <t>chr1-4489-0:chr1-2102-1</t>
  </si>
  <si>
    <t>chr1-4489-0</t>
  </si>
  <si>
    <t>chr1-2102-1</t>
  </si>
  <si>
    <t>XCL2</t>
  </si>
  <si>
    <t>QRSL1P1_tss1</t>
  </si>
  <si>
    <t>chr4-2704-0:chr4-1013-1</t>
  </si>
  <si>
    <t>chr4-2704-0</t>
  </si>
  <si>
    <t>chr4-1013-1</t>
  </si>
  <si>
    <t>SCOC</t>
  </si>
  <si>
    <t>SCOC_tss1</t>
  </si>
  <si>
    <t>chr11-484-0:chr11-2656-1</t>
  </si>
  <si>
    <t>chr11-484-0</t>
  </si>
  <si>
    <t>chr11-2656-1</t>
  </si>
  <si>
    <t>chr11-484-0:chr11-2656-1:b</t>
  </si>
  <si>
    <t>chr11-484-0:chr11-2655-1</t>
  </si>
  <si>
    <t>chr11-2655-1</t>
  </si>
  <si>
    <t>chr2-926-0:chr2-5098-1</t>
  </si>
  <si>
    <t>chr2-926-0</t>
  </si>
  <si>
    <t>chr2-5098-1</t>
  </si>
  <si>
    <t>QPCT_tss1</t>
  </si>
  <si>
    <t>chr2-926-0:chr2-5098-1:b</t>
  </si>
  <si>
    <t>chr8-762-0:chr8-2817-1</t>
  </si>
  <si>
    <t>chr8-762-0</t>
  </si>
  <si>
    <t>chr8-2817-1</t>
  </si>
  <si>
    <t>chr12-2479-0:chr12-1260-1</t>
  </si>
  <si>
    <t>chr12-2479-0</t>
  </si>
  <si>
    <t>chr12-1260-1</t>
  </si>
  <si>
    <t>chr3-2805-0:chr3-1578-1</t>
  </si>
  <si>
    <t>chr3-2805-0</t>
  </si>
  <si>
    <t>chr3-1578-1</t>
  </si>
  <si>
    <t>C3orf36</t>
  </si>
  <si>
    <t>SLCO2A1_tss1</t>
  </si>
  <si>
    <t>chr7-3315-0:chr7-310-1</t>
  </si>
  <si>
    <t>chr7-3315-0</t>
  </si>
  <si>
    <t>chr7-310-1</t>
  </si>
  <si>
    <t>DENND2A</t>
  </si>
  <si>
    <t>DENND2A_tss3</t>
  </si>
  <si>
    <t>chr18-1447-0:chr18-124-1</t>
  </si>
  <si>
    <t>chr18-1447-0</t>
  </si>
  <si>
    <t>chr18-124-1</t>
  </si>
  <si>
    <t>FBXO15</t>
  </si>
  <si>
    <t>ENSG00000265380_tss1</t>
  </si>
  <si>
    <t>chr18-1447-0:chr18-124-1:b</t>
  </si>
  <si>
    <t>chr4-1637-0:chr4-2103-1</t>
  </si>
  <si>
    <t>chr4-1637-0</t>
  </si>
  <si>
    <t>chr4-2103-1</t>
  </si>
  <si>
    <t>ARHGAP24</t>
  </si>
  <si>
    <t>ENSG00000266421_tss1</t>
  </si>
  <si>
    <t>chr4-1637-0:chr4-2098-1</t>
  </si>
  <si>
    <t>chr4-2098-1</t>
  </si>
  <si>
    <t>chr16-1253-0:chr16-839-1</t>
  </si>
  <si>
    <t>chr16-1253-0</t>
  </si>
  <si>
    <t>chr16-839-1</t>
  </si>
  <si>
    <t>chr16-1253-0:chr16-839-1:b</t>
  </si>
  <si>
    <t>chr16-1459-0:chr16-654-1</t>
  </si>
  <si>
    <t>chr16-1459-0</t>
  </si>
  <si>
    <t>chr16-654-1</t>
  </si>
  <si>
    <t>CYB5B</t>
  </si>
  <si>
    <t>CYB5B_tss1</t>
  </si>
  <si>
    <t>chr4-1321-0:chr4-2381-1</t>
  </si>
  <si>
    <t>chr4-1321-0</t>
  </si>
  <si>
    <t>chr4-2381-1</t>
  </si>
  <si>
    <t>AREG</t>
  </si>
  <si>
    <t>AREG_tss2</t>
  </si>
  <si>
    <t>chr4-1321-0:chr4-2381-1:b</t>
  </si>
  <si>
    <t>chr2-5372-0:chr2-543-1</t>
  </si>
  <si>
    <t>chr2-5372-0</t>
  </si>
  <si>
    <t>chr2-543-1</t>
  </si>
  <si>
    <t>KIAA1486</t>
  </si>
  <si>
    <t>ENSG00000230621_tss1</t>
  </si>
  <si>
    <t>chr2-5372-0:chr2-544-1</t>
  </si>
  <si>
    <t>chr2-544-1</t>
  </si>
  <si>
    <t>chr22-229-0:chr22-866-1</t>
  </si>
  <si>
    <t>chr22-229-0</t>
  </si>
  <si>
    <t>chr22-866-1</t>
  </si>
  <si>
    <t>chr22</t>
  </si>
  <si>
    <t>ADORA2A</t>
  </si>
  <si>
    <t>ADORA2A_tss7</t>
  </si>
  <si>
    <t>chr22-229-0:chr22-866-1:b</t>
  </si>
  <si>
    <t>chr7-2-0:chr7-3652-1</t>
  </si>
  <si>
    <t>chr7-2-0</t>
  </si>
  <si>
    <t>chr7-3652-1</t>
  </si>
  <si>
    <t>FAM20C</t>
  </si>
  <si>
    <t>ENSG00000242611_tss1</t>
  </si>
  <si>
    <t>chr7-2-0:chr7-3652-1:b</t>
  </si>
  <si>
    <t>chr7-1924-0:chr7-1902-1</t>
  </si>
  <si>
    <t>chr7-1924-0</t>
  </si>
  <si>
    <t>chr7-1902-1</t>
  </si>
  <si>
    <t>CD36</t>
  </si>
  <si>
    <t>ENSG00000234223_tss1</t>
  </si>
  <si>
    <t>chr7-1924-0:chr7-1902-1:b</t>
  </si>
  <si>
    <t>chr10-2195-0:chr10-959-1</t>
  </si>
  <si>
    <t>chr10-2195-0</t>
  </si>
  <si>
    <t>chr10-959-1</t>
  </si>
  <si>
    <t>chr11-3218-0:chr11-40-1</t>
  </si>
  <si>
    <t>chr11-3218-0</t>
  </si>
  <si>
    <t>chr11-40-1</t>
  </si>
  <si>
    <t>chr11-477-0:chr11-2663-1</t>
  </si>
  <si>
    <t>chr11-477-0</t>
  </si>
  <si>
    <t>chr11-2663-1</t>
  </si>
  <si>
    <t>INSC_tss1</t>
  </si>
  <si>
    <t>chr11-477-0:chr11-2663-1:b</t>
  </si>
  <si>
    <t>chr3-981-0:chr3-3552-1</t>
  </si>
  <si>
    <t>chr3-981-0</t>
  </si>
  <si>
    <t>chr3-3552-1</t>
  </si>
  <si>
    <t>TMEM158</t>
  </si>
  <si>
    <t>TMEM158_tss1</t>
  </si>
  <si>
    <t>chr3-981-0:chr3-3552-1:b</t>
  </si>
  <si>
    <t>chr3-2758-0:chr3-1627-1:b</t>
  </si>
  <si>
    <t>chr3-2758-0</t>
  </si>
  <si>
    <t>chr3-1627-1</t>
  </si>
  <si>
    <t>CPNE4</t>
  </si>
  <si>
    <t>RPL7P16_tss1</t>
  </si>
  <si>
    <t>chr3-2758-0:chr3-1627-1</t>
  </si>
  <si>
    <t>chr3-2758-0:chr3-1626-1</t>
  </si>
  <si>
    <t>chr3-1626-1</t>
  </si>
  <si>
    <t>chr2-446-0:chr2-5569-1</t>
  </si>
  <si>
    <t>chr2-446-0</t>
  </si>
  <si>
    <t>chr2-5569-1</t>
  </si>
  <si>
    <t>RHOB</t>
  </si>
  <si>
    <t>RHOB_tss1</t>
  </si>
  <si>
    <t>chr11-933-0:chr11-2251-1</t>
  </si>
  <si>
    <t>chr11-933-0</t>
  </si>
  <si>
    <t>chr11-2251-1</t>
  </si>
  <si>
    <t>CD44</t>
  </si>
  <si>
    <t>ENSG00000255521_tss1</t>
  </si>
  <si>
    <t>chr1-4057-0:chr1-2549-1</t>
  </si>
  <si>
    <t>chr1-4057-0</t>
  </si>
  <si>
    <t>chr1-2549-1</t>
  </si>
  <si>
    <t>KPRP</t>
  </si>
  <si>
    <t>LCE1F_tss1</t>
  </si>
  <si>
    <t>chr1-4057-0:chr1-2549-1:b</t>
  </si>
  <si>
    <t>chr13-1385-0:chr13-411-1</t>
  </si>
  <si>
    <t>chr13-1385-0</t>
  </si>
  <si>
    <t>chr13-411-1</t>
  </si>
  <si>
    <t>ABCC4</t>
  </si>
  <si>
    <t>ABCC4_tss5</t>
  </si>
  <si>
    <t>chr13-1385-0:chr13-411-1:b</t>
  </si>
  <si>
    <t>chr4-2705-0:chr4-1013-1</t>
  </si>
  <si>
    <t>chr4-2705-0</t>
  </si>
  <si>
    <t>chr2-1840-0:chr2-4196-1</t>
  </si>
  <si>
    <t>chr2-1840-0</t>
  </si>
  <si>
    <t>chr2-4196-1</t>
  </si>
  <si>
    <t>BMP10</t>
  </si>
  <si>
    <t>ENSG00000228329_tss1</t>
  </si>
  <si>
    <t>chr2-1840-0:chr2-4195-1</t>
  </si>
  <si>
    <t>chr2-4195-1</t>
  </si>
  <si>
    <t>chr9-1031-0:chr9-1999-1</t>
  </si>
  <si>
    <t>chr9-1031-0</t>
  </si>
  <si>
    <t>chr9-1999-1</t>
  </si>
  <si>
    <t>MAMDC2</t>
  </si>
  <si>
    <t>MAMDC2_tss1</t>
  </si>
  <si>
    <t>chr9-1031-0:chr9-1999-1:b</t>
  </si>
  <si>
    <t>chr9-1031-0:chr9-1998-1</t>
  </si>
  <si>
    <t>chr9-1998-1</t>
  </si>
  <si>
    <t>chr8-1053-0:chr8-2497-1</t>
  </si>
  <si>
    <t>chr8-1053-0</t>
  </si>
  <si>
    <t>chr8-2497-1</t>
  </si>
  <si>
    <t>ZMAT4</t>
  </si>
  <si>
    <t>RNU6-356P_tss1</t>
  </si>
  <si>
    <t>chr8-1053-0:chr8-2497-1:b</t>
  </si>
  <si>
    <t>SFRP1</t>
  </si>
  <si>
    <t>chr2-1837-0:chr2-4200-1</t>
  </si>
  <si>
    <t>chr2-1837-0</t>
  </si>
  <si>
    <t>chr2-4200-1</t>
  </si>
  <si>
    <t>ARHGAP25</t>
  </si>
  <si>
    <t>ENSG00000237576_tss1</t>
  </si>
  <si>
    <t>chr9-1033-0:chr9-1995-1</t>
  </si>
  <si>
    <t>chr9-1033-0</t>
  </si>
  <si>
    <t>chr9-1995-1</t>
  </si>
  <si>
    <t>MAMDC2-AS1_tss5</t>
  </si>
  <si>
    <t>chr9-1033-0:chr9-1994-1</t>
  </si>
  <si>
    <t>chr9-1994-1</t>
  </si>
  <si>
    <t>chr4-1631-0:chr4-2109-1</t>
  </si>
  <si>
    <t>chr4-1631-0</t>
  </si>
  <si>
    <t>chr4-2109-1</t>
  </si>
  <si>
    <t>ARHGAP24_tss1</t>
  </si>
  <si>
    <t>chr4-1631-0:chr4-2110-1</t>
  </si>
  <si>
    <t>chr4-2110-1</t>
  </si>
  <si>
    <t>chr3-3459-0:chr3-983-1</t>
  </si>
  <si>
    <t>chr3-3459-0</t>
  </si>
  <si>
    <t>chr3-983-1</t>
  </si>
  <si>
    <t>PTX3</t>
  </si>
  <si>
    <t>VEPH1_tss5</t>
  </si>
  <si>
    <t>chr2-1845-0:chr2-4193-1</t>
  </si>
  <si>
    <t>chr2-1845-0</t>
  </si>
  <si>
    <t>chr2-4193-1</t>
  </si>
  <si>
    <t>BMP10_tss1</t>
  </si>
  <si>
    <t>chr9-80-0:chr9-2900-1</t>
  </si>
  <si>
    <t>chr9-80-0</t>
  </si>
  <si>
    <t>chr9-2900-1</t>
  </si>
  <si>
    <t>ENSG00000236724_tss1</t>
  </si>
  <si>
    <t>chr6-1712-0:chr6-2745-1:b</t>
  </si>
  <si>
    <t>chr6-1712-0</t>
  </si>
  <si>
    <t>chr6-2745-1</t>
  </si>
  <si>
    <t>RUNX2</t>
  </si>
  <si>
    <t>ENSG00000261080_tss1</t>
  </si>
  <si>
    <t>chr6-1712-0:chr6-2745-1</t>
  </si>
  <si>
    <t>chr5-2822-0:chr5-1232-1</t>
  </si>
  <si>
    <t>chr5-2822-0</t>
  </si>
  <si>
    <t>chr5-1232-1</t>
  </si>
  <si>
    <t>PITX1</t>
  </si>
  <si>
    <t>ENSG00000248482_tss1</t>
  </si>
  <si>
    <t>chr6-3566-0:chr6-904-1</t>
  </si>
  <si>
    <t>chr6-3566-0</t>
  </si>
  <si>
    <t>chr6-904-1</t>
  </si>
  <si>
    <t>MAP7</t>
  </si>
  <si>
    <t>MAP3K5_tss1</t>
  </si>
  <si>
    <t>chr6-3567-0:chr6-903-1</t>
  </si>
  <si>
    <t>chr6-3567-0</t>
  </si>
  <si>
    <t>chr6-903-1</t>
  </si>
  <si>
    <t>MAP3K5</t>
  </si>
  <si>
    <t>ENSG00000234263_tss1</t>
  </si>
  <si>
    <t>chr6-3567-0:chr6-903-1:b</t>
  </si>
  <si>
    <t>chr3-4333-0:chr3-252-1</t>
  </si>
  <si>
    <t>chr3-4333-0</t>
  </si>
  <si>
    <t>chr3-252-1</t>
  </si>
  <si>
    <t>CLDN1</t>
  </si>
  <si>
    <t>NMNAT1P3_tss1</t>
  </si>
  <si>
    <t>chr3-4333-0:chr3-252-1:b</t>
  </si>
  <si>
    <t>chr22-516-0:chr22-616-1</t>
  </si>
  <si>
    <t>chr22-516-0</t>
  </si>
  <si>
    <t>chr22-616-1</t>
  </si>
  <si>
    <t>TIMP3</t>
  </si>
  <si>
    <t>ENSG00000229673_tss1</t>
  </si>
  <si>
    <t>chr7-3320-0:chr7-309-1</t>
  </si>
  <si>
    <t>chr7-3320-0</t>
  </si>
  <si>
    <t>chr7-309-1</t>
  </si>
  <si>
    <t>DENND2A_tss4</t>
  </si>
  <si>
    <t>chr7-3320-0:chr7-309-1:b</t>
  </si>
  <si>
    <t>DENND2A_tss5</t>
  </si>
  <si>
    <t>chr8-1502-0:chr8-2046-1</t>
  </si>
  <si>
    <t>chr8-1502-0</t>
  </si>
  <si>
    <t>chr8-2046-1</t>
  </si>
  <si>
    <t>CRH</t>
  </si>
  <si>
    <t>CRH_tss1</t>
  </si>
  <si>
    <t>chr5-2717-0:chr5-1359-1</t>
  </si>
  <si>
    <t>chr5-2717-0</t>
  </si>
  <si>
    <t>chr5-1359-1</t>
  </si>
  <si>
    <t>CSF2</t>
  </si>
  <si>
    <t>ENSG00000253067_tss1</t>
  </si>
  <si>
    <t>chr3-2188-0:chr3-2229-1</t>
  </si>
  <si>
    <t>chr3-2188-0</t>
  </si>
  <si>
    <t>chr3-2229-1</t>
  </si>
  <si>
    <t>PHLDB2</t>
  </si>
  <si>
    <t>PHLDB2_tss1</t>
  </si>
  <si>
    <t>chr1-1883-0:chr1-4646-1</t>
  </si>
  <si>
    <t>chr1-1883-0</t>
  </si>
  <si>
    <t>chr1-4646-1</t>
  </si>
  <si>
    <t>USP24</t>
  </si>
  <si>
    <t>ENSG00000233147_tss1</t>
  </si>
  <si>
    <t>chr11-2350-0:chr11-877-1</t>
  </si>
  <si>
    <t>chr11-2350-0</t>
  </si>
  <si>
    <t>chr11-877-1</t>
  </si>
  <si>
    <t>BIRC3</t>
  </si>
  <si>
    <t>ENSG00000254422_tss1</t>
  </si>
  <si>
    <t>chr3-3458-0:chr3-984-1</t>
  </si>
  <si>
    <t>chr3-3458-0</t>
  </si>
  <si>
    <t>chr3-984-1</t>
  </si>
  <si>
    <t>chr3-3458-0:chr3-983-1</t>
  </si>
  <si>
    <t>chr8-2559-0:chr8-935-1</t>
  </si>
  <si>
    <t>chr8-2559-0</t>
  </si>
  <si>
    <t>chr8-935-1</t>
  </si>
  <si>
    <t>EIF3H</t>
  </si>
  <si>
    <t>ENSG00000221793_tss1</t>
  </si>
  <si>
    <t>chr3-724-0:chr3-3879-1</t>
  </si>
  <si>
    <t>chr3-724-0</t>
  </si>
  <si>
    <t>chr3-3879-1</t>
  </si>
  <si>
    <t>PDCD6IP_tss12</t>
  </si>
  <si>
    <t>chr12-2061-0:chr12-1567-1</t>
  </si>
  <si>
    <t>chr12-2061-0</t>
  </si>
  <si>
    <t>chr12-1567-1</t>
  </si>
  <si>
    <t>KRR1</t>
  </si>
  <si>
    <t>chr3-312-0:chr3-4272-1</t>
  </si>
  <si>
    <t>chr3-312-0</t>
  </si>
  <si>
    <t>chr3-4272-1</t>
  </si>
  <si>
    <t>chr8-3059-0:chr8-376-1</t>
  </si>
  <si>
    <t>chr8-3059-0</t>
  </si>
  <si>
    <t>chr8-376-1</t>
  </si>
  <si>
    <t>GSDMC</t>
  </si>
  <si>
    <t>ENSG00000254223_tss1</t>
  </si>
  <si>
    <t>chr8-3059-0:chr8-377-1</t>
  </si>
  <si>
    <t>chr8-377-1</t>
  </si>
  <si>
    <t>CCDC26_tss2</t>
  </si>
  <si>
    <t>chr21-803-0:chr21-88-1</t>
  </si>
  <si>
    <t>chr21-803-0</t>
  </si>
  <si>
    <t>chr21-88-1</t>
  </si>
  <si>
    <t>ICOSLG</t>
  </si>
  <si>
    <t>ICOSLG_tss1</t>
  </si>
  <si>
    <t>chr3-976-0:chr3-3561-1</t>
  </si>
  <si>
    <t>chr3-976-0</t>
  </si>
  <si>
    <t>chr3-3561-1</t>
  </si>
  <si>
    <t>CDCP1</t>
  </si>
  <si>
    <t>RPS24P8_tss1</t>
  </si>
  <si>
    <t>chr12-2092-0:chr12-1536-1</t>
  </si>
  <si>
    <t>chr12-2092-0</t>
  </si>
  <si>
    <t>chr12-1536-1</t>
  </si>
  <si>
    <t>RN7SL734P_tss1</t>
  </si>
  <si>
    <t>chr18-1214-0:chr18-381-1</t>
  </si>
  <si>
    <t>chr18-1214-0</t>
  </si>
  <si>
    <t>chr18-381-1</t>
  </si>
  <si>
    <t>RNF152</t>
  </si>
  <si>
    <t>RPIAP1_tss1</t>
  </si>
  <si>
    <t>chr2-5730-0:chr2-185-1</t>
  </si>
  <si>
    <t>chr2-5730-0</t>
  </si>
  <si>
    <t>chr2-185-1</t>
  </si>
  <si>
    <t>COPS8</t>
  </si>
  <si>
    <t>ENSG00000224132_tss1</t>
  </si>
  <si>
    <t>chr8-2953-0:chr8-496-1</t>
  </si>
  <si>
    <t>chr8-2953-0</t>
  </si>
  <si>
    <t>chr8-496-1</t>
  </si>
  <si>
    <t>FAM84B</t>
  </si>
  <si>
    <t>FAM84B_tss2</t>
  </si>
  <si>
    <t>chr15-732-0:chr15-1627-1</t>
  </si>
  <si>
    <t>chr15-732-0</t>
  </si>
  <si>
    <t>chr15-1627-1</t>
  </si>
  <si>
    <t>SEMA6D</t>
  </si>
  <si>
    <t>SEMA6D_tss5</t>
  </si>
  <si>
    <t>chr15-732-0:chr15-1627-1:b</t>
  </si>
  <si>
    <t>chr10-717-0:chr10-2360-1</t>
  </si>
  <si>
    <t>chr10-717-0</t>
  </si>
  <si>
    <t>chr10-2360-1</t>
  </si>
  <si>
    <t>chr6-1748-0:chr6-2684-1</t>
  </si>
  <si>
    <t>chr6-1748-0</t>
  </si>
  <si>
    <t>chr6-2684-1</t>
  </si>
  <si>
    <t>chr6-1748-0:chr6-2684-1:b</t>
  </si>
  <si>
    <t>chr6-2967-0:chr6-1519-1</t>
  </si>
  <si>
    <t>chr6-2967-0</t>
  </si>
  <si>
    <t>chr6-1519-1</t>
  </si>
  <si>
    <t>LAMA4</t>
  </si>
  <si>
    <t>ENSG00000216663_tss1</t>
  </si>
  <si>
    <t>chr1-2304-0:chr1-4248-1</t>
  </si>
  <si>
    <t>chr1-2304-0</t>
  </si>
  <si>
    <t>chr1-4248-1</t>
  </si>
  <si>
    <t>WLS</t>
  </si>
  <si>
    <t>WLS_tss5</t>
  </si>
  <si>
    <t>chr9-291-0:chr9-2690-1</t>
  </si>
  <si>
    <t>chr9-291-0</t>
  </si>
  <si>
    <t>chr9-2690-1</t>
  </si>
  <si>
    <t>chr6-1755-0:chr6-2676-1</t>
  </si>
  <si>
    <t>chr6-1755-0</t>
  </si>
  <si>
    <t>chr6-2676-1</t>
  </si>
  <si>
    <t>chr11-2550-0:chr11-683-1</t>
  </si>
  <si>
    <t>chr11-2550-0</t>
  </si>
  <si>
    <t>chr11-683-1</t>
  </si>
  <si>
    <t>DDX10</t>
  </si>
  <si>
    <t>DDX10_tss6</t>
  </si>
  <si>
    <t>chr3-965-0:chr3-3568-1</t>
  </si>
  <si>
    <t>chr3-965-0</t>
  </si>
  <si>
    <t>chr3-3568-1</t>
  </si>
  <si>
    <t>CDCP1_tss1</t>
  </si>
  <si>
    <t>chr3-2544-0:chr3-1863-1</t>
  </si>
  <si>
    <t>chr3-2544-0</t>
  </si>
  <si>
    <t>chr3-1863-1</t>
  </si>
  <si>
    <t>ITGB5</t>
  </si>
  <si>
    <t>ENO1P3_tss1</t>
  </si>
  <si>
    <t>chr3-2544-0:chr3-1863-1:b</t>
  </si>
  <si>
    <t>chr21-584-0:chr21-283-1</t>
  </si>
  <si>
    <t>chr21-584-0</t>
  </si>
  <si>
    <t>chr21-283-1</t>
  </si>
  <si>
    <t>SPATA20P1_tss1</t>
  </si>
  <si>
    <t>chr15-734-0:chr15-1625-1</t>
  </si>
  <si>
    <t>chr15-734-0</t>
  </si>
  <si>
    <t>chr15-1625-1</t>
  </si>
  <si>
    <t>chr9-2322-0:chr9-703-1</t>
  </si>
  <si>
    <t>chr9-2322-0</t>
  </si>
  <si>
    <t>chr9-703-1</t>
  </si>
  <si>
    <t>ASTN2</t>
  </si>
  <si>
    <t>ENSG00000265662_tss1</t>
  </si>
  <si>
    <t>chr6-2253-0:chr6-2295-1</t>
  </si>
  <si>
    <t>chr6-2253-0</t>
  </si>
  <si>
    <t>chr6-2295-1</t>
  </si>
  <si>
    <t>TMEM30A</t>
  </si>
  <si>
    <t>TMEM30A_tss1</t>
  </si>
  <si>
    <t>chr11-3215-0:chr11-53-1</t>
  </si>
  <si>
    <t>chr11-3215-0</t>
  </si>
  <si>
    <t>chr11-53-1</t>
  </si>
  <si>
    <t>NTM_tss6</t>
  </si>
  <si>
    <t>chr11-3215-0:chr11-52-1</t>
  </si>
  <si>
    <t>chr11-52-1</t>
  </si>
  <si>
    <t>chr11-3215-0:chr11-47-1</t>
  </si>
  <si>
    <t>chr11-47-1</t>
  </si>
  <si>
    <t>chr17-1858-0:chr17-1073-1</t>
  </si>
  <si>
    <t>chr17-1858-0</t>
  </si>
  <si>
    <t>chr17-1073-1</t>
  </si>
  <si>
    <t>CA10</t>
  </si>
  <si>
    <t>CA10_tss3</t>
  </si>
  <si>
    <t>chr3-2186-0:chr3-2234-1</t>
  </si>
  <si>
    <t>chr3-2186-0</t>
  </si>
  <si>
    <t>chr3-2234-1</t>
  </si>
  <si>
    <t>PLCXD2</t>
  </si>
  <si>
    <t>PLCXD2_tss1</t>
  </si>
  <si>
    <t>chr3-2186-0:chr3-2234-1:b</t>
  </si>
  <si>
    <t>PLCXD2-AS1_tss1</t>
  </si>
  <si>
    <t>chr10-722-0:chr10-2358-1</t>
  </si>
  <si>
    <t>chr10-722-0</t>
  </si>
  <si>
    <t>chr10-2358-1</t>
  </si>
  <si>
    <t>chr1-1224-0:chr1-5356-1</t>
  </si>
  <si>
    <t>chr1-1224-0</t>
  </si>
  <si>
    <t>chr1-5356-1</t>
  </si>
  <si>
    <t>PHC2</t>
  </si>
  <si>
    <t>PHC2_tss6</t>
  </si>
  <si>
    <t>chr1-1224-0:chr1-5356-1:b</t>
  </si>
  <si>
    <t>chr3-1889-0:chr3-2605-1</t>
  </si>
  <si>
    <t>chr3-1889-0</t>
  </si>
  <si>
    <t>chr3-2605-1</t>
  </si>
  <si>
    <t>chr2-5462-0:chr2-433-1</t>
  </si>
  <si>
    <t>chr2-5462-0</t>
  </si>
  <si>
    <t>chr2-433-1</t>
  </si>
  <si>
    <t>PID1</t>
  </si>
  <si>
    <t>RPL7L1P10_tss1</t>
  </si>
  <si>
    <t>chr2-5462-0:chr2-433-1:b</t>
  </si>
  <si>
    <t>chr7-754-0:chr7-2964-1</t>
  </si>
  <si>
    <t>chr7-754-0</t>
  </si>
  <si>
    <t>chr7-2964-1</t>
  </si>
  <si>
    <t>FAM188B</t>
  </si>
  <si>
    <t>ENSG00000229263_tss1</t>
  </si>
  <si>
    <t>chr7-754-0:chr7-2965-1</t>
  </si>
  <si>
    <t>chr7-2965-1</t>
  </si>
  <si>
    <t>chr10-2645-0:chr10-570-1</t>
  </si>
  <si>
    <t>chr10-2645-0</t>
  </si>
  <si>
    <t>chr10-570-1</t>
  </si>
  <si>
    <t>SH3PXD2A</t>
  </si>
  <si>
    <t>SH3PXD2A_tss3</t>
  </si>
  <si>
    <t>chr9-2314-0:chr9-710-1</t>
  </si>
  <si>
    <t>chr9-2314-0</t>
  </si>
  <si>
    <t>chr9-710-1</t>
  </si>
  <si>
    <t>TRIM32</t>
  </si>
  <si>
    <t>chr6-1749-0:chr6-2684-1</t>
  </si>
  <si>
    <t>chr6-1749-0</t>
  </si>
  <si>
    <t>chr3-4302-0:chr3-281-1</t>
  </si>
  <si>
    <t>chr3-4302-0</t>
  </si>
  <si>
    <t>chr3-281-1</t>
  </si>
  <si>
    <t>TPRG1</t>
  </si>
  <si>
    <t>TPRG1_tss13</t>
  </si>
  <si>
    <t>chr3-4301-0:chr3-282-1</t>
  </si>
  <si>
    <t>chr3-4301-0</t>
  </si>
  <si>
    <t>chr3-282-1</t>
  </si>
  <si>
    <t>chr2-929-0:chr2-5094-1</t>
  </si>
  <si>
    <t>chr2-929-0</t>
  </si>
  <si>
    <t>chr2-5094-1</t>
  </si>
  <si>
    <t>chr12-2070-0:chr12-1560-1</t>
  </si>
  <si>
    <t>chr12-2070-0</t>
  </si>
  <si>
    <t>chr12-1560-1</t>
  </si>
  <si>
    <t>chr3-962-0:chr3-3570-1</t>
  </si>
  <si>
    <t>chr3-962-0</t>
  </si>
  <si>
    <t>chr3-3570-1</t>
  </si>
  <si>
    <t>chr3-1329-0:chr3-3214-1:b</t>
  </si>
  <si>
    <t>chr3-1329-0</t>
  </si>
  <si>
    <t>chr3-3214-1</t>
  </si>
  <si>
    <t>CACNA2D3_tss7</t>
  </si>
  <si>
    <t>chr3-1329-0:chr3-3214-1</t>
  </si>
  <si>
    <t>chr20-1277-0:chr20-340-1:b</t>
  </si>
  <si>
    <t>chr20-1277-0</t>
  </si>
  <si>
    <t>chr20-340-1</t>
  </si>
  <si>
    <t>ENSG00000234693_tss2</t>
  </si>
  <si>
    <t>chr20-1277-0:chr20-340-1</t>
  </si>
  <si>
    <t>chr20-1277-0:chr20-339-1</t>
  </si>
  <si>
    <t>chr20-339-1</t>
  </si>
  <si>
    <t>chr17-2362-0:chr17-525-1</t>
  </si>
  <si>
    <t>chr17-2362-0</t>
  </si>
  <si>
    <t>chr17-525-1</t>
  </si>
  <si>
    <t>ABCA8_tss5</t>
  </si>
  <si>
    <t>chr8-759-0:chr8-2819-1</t>
  </si>
  <si>
    <t>chr8-759-0</t>
  </si>
  <si>
    <t>chr8-2819-1</t>
  </si>
  <si>
    <t>ENSG00000253632_tss1</t>
  </si>
  <si>
    <t>chr8-759-0:chr8-2819-1:b</t>
  </si>
  <si>
    <t>chr10-1182-0:chr10-1934-1</t>
  </si>
  <si>
    <t>chr10-1182-0</t>
  </si>
  <si>
    <t>chr10-1934-1</t>
  </si>
  <si>
    <t>ARHGAP22_tss10</t>
  </si>
  <si>
    <t>chr3-139-0:chr3-4438-1</t>
  </si>
  <si>
    <t>chr3-139-0</t>
  </si>
  <si>
    <t>chr3-4438-1</t>
  </si>
  <si>
    <t>chr9-2284-0:chr9-765-1</t>
  </si>
  <si>
    <t>chr9-2284-0</t>
  </si>
  <si>
    <t>chr9-765-1</t>
  </si>
  <si>
    <t>chr9-2284-0:chr9-765-1:b</t>
  </si>
  <si>
    <t>chr8-2551-0:chr8-944-1</t>
  </si>
  <si>
    <t>chr8-2551-0</t>
  </si>
  <si>
    <t>chr8-944-1</t>
  </si>
  <si>
    <t>TRPS1</t>
  </si>
  <si>
    <t>RNA5SP276_tss1</t>
  </si>
  <si>
    <t>chr20-173-0:chr20-1430-1</t>
  </si>
  <si>
    <t>chr20-173-0</t>
  </si>
  <si>
    <t>chr20-1430-1</t>
  </si>
  <si>
    <t>ENSG00000228210_tss1</t>
  </si>
  <si>
    <t>chr20-173-0:chr20-1430-1:b</t>
  </si>
  <si>
    <t>chr2-2779-0:chr2-3168-1</t>
  </si>
  <si>
    <t>chr2-2779-0</t>
  </si>
  <si>
    <t>chr2-3168-1</t>
  </si>
  <si>
    <t>IL37</t>
  </si>
  <si>
    <t>ENSG00000180152_tss1</t>
  </si>
  <si>
    <t>chrX-707-0:chrX-1390-1</t>
  </si>
  <si>
    <t>chrX-707-0</t>
  </si>
  <si>
    <t>chrX-1390-1</t>
  </si>
  <si>
    <t>chrX</t>
  </si>
  <si>
    <t>CXorf36</t>
  </si>
  <si>
    <t>LINC01204_tss1</t>
  </si>
  <si>
    <t>chr13-1663-0:chr13-173-1</t>
  </si>
  <si>
    <t>chr13-1663-0</t>
  </si>
  <si>
    <t>chr13-173-1</t>
  </si>
  <si>
    <t>ENSG00000274718_tss1</t>
  </si>
  <si>
    <t>chr13-1663-0:chr13-173-1:b</t>
  </si>
  <si>
    <t>chr13-1663-0:chr13-172-1</t>
  </si>
  <si>
    <t>chr13-172-1</t>
  </si>
  <si>
    <t>chr9-2289-0:chr9-762-1</t>
  </si>
  <si>
    <t>chr9-2289-0</t>
  </si>
  <si>
    <t>chr20-269-0:chr20-1333-1</t>
  </si>
  <si>
    <t>chr20-269-0</t>
  </si>
  <si>
    <t>chr20-1333-1</t>
  </si>
  <si>
    <t>HAO1</t>
  </si>
  <si>
    <t>ENSG00000215586_tss1</t>
  </si>
  <si>
    <t>chr12-2461-0:chr12-1284-1</t>
  </si>
  <si>
    <t>chr12-2461-0</t>
  </si>
  <si>
    <t>chr12-1284-1</t>
  </si>
  <si>
    <t>chr3-1324-0:chr3-3222-1</t>
  </si>
  <si>
    <t>chr3-1324-0</t>
  </si>
  <si>
    <t>chr3-3222-1</t>
  </si>
  <si>
    <t>chr2-2440-0:chr2-3623-1</t>
  </si>
  <si>
    <t>chr2-2440-0</t>
  </si>
  <si>
    <t>chr2-3623-1</t>
  </si>
  <si>
    <t>TMEM131</t>
  </si>
  <si>
    <t>TMEM131_tss5</t>
  </si>
  <si>
    <t>chr21-880-0:chr21-30-1</t>
  </si>
  <si>
    <t>chr21-880-0</t>
  </si>
  <si>
    <t>chr21-30-1</t>
  </si>
  <si>
    <t>COL6A2</t>
  </si>
  <si>
    <t>ENSG00000228235_tss1</t>
  </si>
  <si>
    <t>chr21-880-0:chr21-31-1</t>
  </si>
  <si>
    <t>chr21-31-1</t>
  </si>
  <si>
    <t>chr14-1433-0:chr14-756-1</t>
  </si>
  <si>
    <t>chr14-1433-0</t>
  </si>
  <si>
    <t>chr14-756-1</t>
  </si>
  <si>
    <t>chr14</t>
  </si>
  <si>
    <t>DPF3</t>
  </si>
  <si>
    <t>DPF3_tss1</t>
  </si>
  <si>
    <t>chr14-1433-0:chr14-756-1:b</t>
  </si>
  <si>
    <t>chr10-2571-0:chr10-638-1</t>
  </si>
  <si>
    <t>chr10-2571-0</t>
  </si>
  <si>
    <t>chr10-638-1</t>
  </si>
  <si>
    <t>NFKB2</t>
  </si>
  <si>
    <t>NFKB2_tss2</t>
  </si>
  <si>
    <t>chr10-2571-0:chr10-638-1:b</t>
  </si>
  <si>
    <t>NFKB2_tss3</t>
  </si>
  <si>
    <t>chr1-4264-0:chr1-2330-1</t>
  </si>
  <si>
    <t>chr1-4264-0</t>
  </si>
  <si>
    <t>chr1-2330-1</t>
  </si>
  <si>
    <t>C1orf204</t>
  </si>
  <si>
    <t>ENSG00000212161_tss1</t>
  </si>
  <si>
    <t>chr1-4264-0:chr1-2330-1:b</t>
  </si>
  <si>
    <t>chr8-1832-0:chr8-1730-1</t>
  </si>
  <si>
    <t>chr8-1832-0</t>
  </si>
  <si>
    <t>chr8-1730-1</t>
  </si>
  <si>
    <t>FABP5</t>
  </si>
  <si>
    <t>ENSG00000254014_tss1</t>
  </si>
  <si>
    <t>chr5-176-0:chr5-3889-1</t>
  </si>
  <si>
    <t>chr5-176-0</t>
  </si>
  <si>
    <t>ENSG00000278865_tss1</t>
  </si>
  <si>
    <t>chr3-1323-0:chr3-3222-1</t>
  </si>
  <si>
    <t>chr3-1323-0</t>
  </si>
  <si>
    <t>chr9-1100-0:chr9-1944-1</t>
  </si>
  <si>
    <t>chr9-1100-0</t>
  </si>
  <si>
    <t>chr9-1944-1</t>
  </si>
  <si>
    <t>TMC1</t>
  </si>
  <si>
    <t>ENSG00000225947_tss1</t>
  </si>
  <si>
    <t>chr9-1100-0:chr9-1944-1:b</t>
  </si>
  <si>
    <t>chr21-575-0:chr21-288-1</t>
  </si>
  <si>
    <t>chr21-575-0</t>
  </si>
  <si>
    <t>chr21-288-1</t>
  </si>
  <si>
    <t>KCNJ15_tss1</t>
  </si>
  <si>
    <t>chr21-575-0:chr21-288-1:b</t>
  </si>
  <si>
    <t>ENSG00000270835_tss1</t>
  </si>
  <si>
    <t>chr10-1176-0:chr10-1936-1</t>
  </si>
  <si>
    <t>chr10-1176-0</t>
  </si>
  <si>
    <t>chr10-1936-1</t>
  </si>
  <si>
    <t>chr2-1838-0:chr2-4198-1</t>
  </si>
  <si>
    <t>chr2-1838-0</t>
  </si>
  <si>
    <t>chr2-4198-1</t>
  </si>
  <si>
    <t>chr14-700-0:chr14-1408-1:b</t>
  </si>
  <si>
    <t>chr14-700-0</t>
  </si>
  <si>
    <t>chr14-1408-1</t>
  </si>
  <si>
    <t>TMX1</t>
  </si>
  <si>
    <t>LINC00519_tss1</t>
  </si>
  <si>
    <t>chr14-700-0:chr14-1408-1</t>
  </si>
  <si>
    <t>chr3-2397-0:chr3-2007-1</t>
  </si>
  <si>
    <t>chr3-2397-0</t>
  </si>
  <si>
    <t>chr3-2007-1</t>
  </si>
  <si>
    <t>GSK3B</t>
  </si>
  <si>
    <t>RN7SL397P_tss1</t>
  </si>
  <si>
    <t>chrX-77-0:chrX-1990-1</t>
  </si>
  <si>
    <t>chrX-77-0</t>
  </si>
  <si>
    <t>chrX-1990-1</t>
  </si>
  <si>
    <t>FAM9B</t>
  </si>
  <si>
    <t>FAM9B_tss3</t>
  </si>
  <si>
    <t>chr3-4299-0:chr3-284-1</t>
  </si>
  <si>
    <t>chr3-4299-0</t>
  </si>
  <si>
    <t>chr3-284-1</t>
  </si>
  <si>
    <t>chr4-2615-0:chr4-1107-1</t>
  </si>
  <si>
    <t>chr4-2615-0</t>
  </si>
  <si>
    <t>chr4-1107-1</t>
  </si>
  <si>
    <t>PCDH18</t>
  </si>
  <si>
    <t>ENSG00000250126_tss1</t>
  </si>
  <si>
    <t>chr9-1549-0:chr9-1511-1</t>
  </si>
  <si>
    <t>chr9-1549-0</t>
  </si>
  <si>
    <t>chr9-1511-1</t>
  </si>
  <si>
    <t>AUH</t>
  </si>
  <si>
    <t>LINC00484_tss3</t>
  </si>
  <si>
    <t>chr2-857-0:chr2-5175-1</t>
  </si>
  <si>
    <t>chr2-857-0</t>
  </si>
  <si>
    <t>chr2-5175-1</t>
  </si>
  <si>
    <t>LTBP1</t>
  </si>
  <si>
    <t>LTBP1_tss3</t>
  </si>
  <si>
    <t>chr2-857-0:chr2-5174-1</t>
  </si>
  <si>
    <t>chr2-5174-1</t>
  </si>
  <si>
    <t>chr10-1765-0:chr10-1369-1</t>
  </si>
  <si>
    <t>chr10-1765-0</t>
  </si>
  <si>
    <t>chr10-1369-1</t>
  </si>
  <si>
    <t>PLAU_tss1</t>
  </si>
  <si>
    <t>chr10-1765-0:chr10-1369-1:b</t>
  </si>
  <si>
    <t>chr8-584-0:chr8-2983-1</t>
  </si>
  <si>
    <t>chr8-584-0</t>
  </si>
  <si>
    <t>chr8-2983-1</t>
  </si>
  <si>
    <t>STC1_tss1</t>
  </si>
  <si>
    <t>chr8-584-0:chr8-2983-1:b</t>
  </si>
  <si>
    <t>chr2-2776-0:chr2-3174-1</t>
  </si>
  <si>
    <t>chr2-2776-0</t>
  </si>
  <si>
    <t>chr2-3174-1</t>
  </si>
  <si>
    <t>IL1B</t>
  </si>
  <si>
    <t>IL1B_tss2</t>
  </si>
  <si>
    <t>chr2-2776-0:chr2-3175-1</t>
  </si>
  <si>
    <t>chr2-3175-1</t>
  </si>
  <si>
    <t>IL1B_tss1</t>
  </si>
  <si>
    <t>chr2-2776-0:chr2-3178-1</t>
  </si>
  <si>
    <t>chr2-3178-1</t>
  </si>
  <si>
    <t>chr2-2776-0:chr2-3179-1</t>
  </si>
  <si>
    <t>chr2-3179-1</t>
  </si>
  <si>
    <t>chr2-2776-0:chr2-3176-1</t>
  </si>
  <si>
    <t>chr2-3176-1</t>
  </si>
  <si>
    <t>chr2-2776-0:chr2-3177-1</t>
  </si>
  <si>
    <t>chr2-3177-1</t>
  </si>
  <si>
    <t>chr6-1739-0:chr6-2692-1</t>
  </si>
  <si>
    <t>chr6-1739-0</t>
  </si>
  <si>
    <t>chr6-2692-1</t>
  </si>
  <si>
    <t>ADGRF1_tss5</t>
  </si>
  <si>
    <t>chr18-1170-0:chr18-449-1</t>
  </si>
  <si>
    <t>chr18-1170-0</t>
  </si>
  <si>
    <t>chr18-449-1</t>
  </si>
  <si>
    <t>PMAIP1</t>
  </si>
  <si>
    <t>RNU6-567P_tss1</t>
  </si>
  <si>
    <t>chr18-1170-0:chr18-450-1</t>
  </si>
  <si>
    <t>chr18-450-1</t>
  </si>
  <si>
    <t>chr10-1769-0:chr10-1366-1</t>
  </si>
  <si>
    <t>chr10-1769-0</t>
  </si>
  <si>
    <t>chr10-1366-1</t>
  </si>
  <si>
    <t>chr10-1769-0:chr10-1366-1:b</t>
  </si>
  <si>
    <t>PLAU_tss2</t>
  </si>
  <si>
    <t>chr8-575-0:chr8-2992-1</t>
  </si>
  <si>
    <t>chr8-575-0</t>
  </si>
  <si>
    <t>chr8-2992-1</t>
  </si>
  <si>
    <t>chr6-3354-0:chr6-1094-1</t>
  </si>
  <si>
    <t>chr6-3354-0</t>
  </si>
  <si>
    <t>chr6-1094-1</t>
  </si>
  <si>
    <t>TMEM200A_tss4</t>
  </si>
  <si>
    <t>chr6-3354-0:chr6-1094-1:b</t>
  </si>
  <si>
    <t>chr5-177-0:chr5-3889-1</t>
  </si>
  <si>
    <t>chr5-177-0</t>
  </si>
  <si>
    <t>chr5-1846-0:chr5-2276-1</t>
  </si>
  <si>
    <t>chr5-1846-0</t>
  </si>
  <si>
    <t>chr5-2276-1</t>
  </si>
  <si>
    <t>MEF2C</t>
  </si>
  <si>
    <t>MEF2C-AS1_tss5</t>
  </si>
  <si>
    <t>chr3-1338-0:chr3-3207-1</t>
  </si>
  <si>
    <t>chr3-1338-0</t>
  </si>
  <si>
    <t>chr3-3207-1</t>
  </si>
  <si>
    <t>chr3-1338-0:chr3-3207-1:b</t>
  </si>
  <si>
    <t>chr15-1951-0:chr15-351-1</t>
  </si>
  <si>
    <t>chr15-1951-0</t>
  </si>
  <si>
    <t>chr15-351-1</t>
  </si>
  <si>
    <t>AKAP13</t>
  </si>
  <si>
    <t>ADAMTS7P4_tss2</t>
  </si>
  <si>
    <t>chr20-646-0:chr20-1018-1</t>
  </si>
  <si>
    <t>chr20-646-0</t>
  </si>
  <si>
    <t>chr20-1018-1</t>
  </si>
  <si>
    <t>CST4</t>
  </si>
  <si>
    <t>CST4_tss1</t>
  </si>
  <si>
    <t>chr20-646-0:chr20-1017-1</t>
  </si>
  <si>
    <t>chr20-1017-1</t>
  </si>
  <si>
    <t>chr3-3391-0:chr3-1031-1</t>
  </si>
  <si>
    <t>chr3-3391-0</t>
  </si>
  <si>
    <t>chr3-1031-1</t>
  </si>
  <si>
    <t>KCNAB1</t>
  </si>
  <si>
    <t>KCNAB1_tss9</t>
  </si>
  <si>
    <t>chr6-2745-0:chr6-1747-1</t>
  </si>
  <si>
    <t>chr6-2745-0</t>
  </si>
  <si>
    <t>chr6-1747-1</t>
  </si>
  <si>
    <t>PRDM1</t>
  </si>
  <si>
    <t>PRDM1_tss1</t>
  </si>
  <si>
    <t>chr6-2745-0:chr6-1747-1:b</t>
  </si>
  <si>
    <t>chr14-719-0:chr14-1388-1</t>
  </si>
  <si>
    <t>chr14-719-0</t>
  </si>
  <si>
    <t>chr14-1388-1</t>
  </si>
  <si>
    <t>FRMD6</t>
  </si>
  <si>
    <t>FRMD6_tss1</t>
  </si>
  <si>
    <t>chr14-719-0:chr14-1388-1:b</t>
  </si>
  <si>
    <t>chr13-1647-0:chr13-192-1</t>
  </si>
  <si>
    <t>chr13-1647-0</t>
  </si>
  <si>
    <t>chr13-192-1</t>
  </si>
  <si>
    <t>chr1-1190-0:chr1-5376-1</t>
  </si>
  <si>
    <t>chr1-1190-0</t>
  </si>
  <si>
    <t>chr1-5376-1</t>
  </si>
  <si>
    <t>AK2</t>
  </si>
  <si>
    <t>ENSG00000217644_tss1</t>
  </si>
  <si>
    <t>chr8-1303-0:chr8-2258-1</t>
  </si>
  <si>
    <t>chr8-1303-0</t>
  </si>
  <si>
    <t>chr8-2258-1</t>
  </si>
  <si>
    <t>chr8-2297-0:chr8-1228-1</t>
  </si>
  <si>
    <t>chr8-2297-0</t>
  </si>
  <si>
    <t>chr8-1228-1</t>
  </si>
  <si>
    <t>RRM2B</t>
  </si>
  <si>
    <t>RRM2B_tss3</t>
  </si>
  <si>
    <t>chr4-1010-0:chr4-2657-1:b</t>
  </si>
  <si>
    <t>chr4-1010-0</t>
  </si>
  <si>
    <t>chr4-2657-1</t>
  </si>
  <si>
    <t>LNX1</t>
  </si>
  <si>
    <t>LNX1_tss6</t>
  </si>
  <si>
    <t>chr4-1010-0:chr4-2657-1</t>
  </si>
  <si>
    <t>chr20-366-0:chr20-1274-1</t>
  </si>
  <si>
    <t>chr20-366-0</t>
  </si>
  <si>
    <t>chr20-1274-1</t>
  </si>
  <si>
    <t>SNAP25</t>
  </si>
  <si>
    <t>SNAP25_tss3</t>
  </si>
  <si>
    <t>chr9-295-0:chr9-2689-1</t>
  </si>
  <si>
    <t>chr9-295-0</t>
  </si>
  <si>
    <t>chr9-2689-1</t>
  </si>
  <si>
    <t>BNC2</t>
  </si>
  <si>
    <t>chr9-295-0:chr9-2689-1:b</t>
  </si>
  <si>
    <t>chr14-1881-0:chr14-306-1</t>
  </si>
  <si>
    <t>chr14-1881-0</t>
  </si>
  <si>
    <t>chr14-306-1</t>
  </si>
  <si>
    <t>SLC24A4</t>
  </si>
  <si>
    <t>SLC24A4_tss8</t>
  </si>
  <si>
    <t>chr1-1434-0:chr1-5134-1</t>
  </si>
  <si>
    <t>chr1-1434-0</t>
  </si>
  <si>
    <t>chr1-5134-1</t>
  </si>
  <si>
    <t>CITED4</t>
  </si>
  <si>
    <t>ENSG00000229528_tss1</t>
  </si>
  <si>
    <t>chr1-1434-0:chr1-5134-1:b</t>
  </si>
  <si>
    <t>chr1-4899-0:chr1-1760-1</t>
  </si>
  <si>
    <t>chr1-4899-0</t>
  </si>
  <si>
    <t>chr1-1760-1</t>
  </si>
  <si>
    <t>IER5</t>
  </si>
  <si>
    <t>IER5_tss1</t>
  </si>
  <si>
    <t>chr1-4899-0:chr1-1759-1</t>
  </si>
  <si>
    <t>chr1-1759-1</t>
  </si>
  <si>
    <t>chr11-339-0:chr11-2836-1</t>
  </si>
  <si>
    <t>chr11-339-0</t>
  </si>
  <si>
    <t>chr11-2836-1</t>
  </si>
  <si>
    <t>ADM</t>
  </si>
  <si>
    <t>AMPD3_tss3</t>
  </si>
  <si>
    <t>chr11-339-0:chr11-2836-1:b</t>
  </si>
  <si>
    <t>chr15-899-0:chr15-1441-1</t>
  </si>
  <si>
    <t>chr15-899-0</t>
  </si>
  <si>
    <t>chr15-1441-1</t>
  </si>
  <si>
    <t>KIAA1370</t>
  </si>
  <si>
    <t>FAM214A_tss9</t>
  </si>
  <si>
    <t>chr15-899-0:chr15-1441-1:b</t>
  </si>
  <si>
    <t>ONECUT1</t>
  </si>
  <si>
    <t>chr1-3027-0:chr1-3435-1</t>
  </si>
  <si>
    <t>chr1-3027-0</t>
  </si>
  <si>
    <t>chr1-3435-1</t>
  </si>
  <si>
    <t>LPPR4</t>
  </si>
  <si>
    <t>ENSG00000233983_tss1</t>
  </si>
  <si>
    <t>chr3-1011-0:chr3-3522-1</t>
  </si>
  <si>
    <t>chr3-1011-0</t>
  </si>
  <si>
    <t>chr3-3522-1</t>
  </si>
  <si>
    <t>FYCO1</t>
  </si>
  <si>
    <t>FYCO1_tss2</t>
  </si>
  <si>
    <t>chr20-1275-0:chr20-341-1</t>
  </si>
  <si>
    <t>chr20-1275-0</t>
  </si>
  <si>
    <t>chr20-341-1</t>
  </si>
  <si>
    <t>ENSG00000234693_tss1</t>
  </si>
  <si>
    <t>chr20-1275-0:chr20-341-1:b</t>
  </si>
  <si>
    <t>chr6-2190-0:chr6-2321-1</t>
  </si>
  <si>
    <t>chr6-2190-0</t>
  </si>
  <si>
    <t>chr6-2321-1</t>
  </si>
  <si>
    <t>CD109</t>
  </si>
  <si>
    <t>ENSG00000223786_tss1</t>
  </si>
  <si>
    <t>chr11-2092-0:chr11-1095-1</t>
  </si>
  <si>
    <t>chr11-2092-0</t>
  </si>
  <si>
    <t>chr11-1095-1</t>
  </si>
  <si>
    <t>ME3</t>
  </si>
  <si>
    <t>ME3_tss2</t>
  </si>
  <si>
    <t>chr11-2092-0:chr11-1095-1:b</t>
  </si>
  <si>
    <t>chr2-4883-0:chr2-972-1</t>
  </si>
  <si>
    <t>chr2-4883-0</t>
  </si>
  <si>
    <t>chr2-972-1</t>
  </si>
  <si>
    <t>ERBB4</t>
  </si>
  <si>
    <t>ENSG00000221388_tss1</t>
  </si>
  <si>
    <t>chr2-4883-0:chr2-972-1:b</t>
  </si>
  <si>
    <t>chr5-2846-0:chr5-1209-1</t>
  </si>
  <si>
    <t>chr5-2846-0</t>
  </si>
  <si>
    <t>chr5-1209-1</t>
  </si>
  <si>
    <t>TIFAB</t>
  </si>
  <si>
    <t>TIFAB_tss1</t>
  </si>
  <si>
    <t>chr8-767-0:chr8-2813-1</t>
  </si>
  <si>
    <t>chr8-767-0</t>
  </si>
  <si>
    <t>chr8-2813-1</t>
  </si>
  <si>
    <t>ENSG00000280487_tss1</t>
  </si>
  <si>
    <t>chr13-261-0:chr13-1634-1</t>
  </si>
  <si>
    <t>chr13-261-0</t>
  </si>
  <si>
    <t>chr13-1634-1</t>
  </si>
  <si>
    <t>UBL3</t>
  </si>
  <si>
    <t>ENSG00000266505_tss1</t>
  </si>
  <si>
    <t>chr2-5742-0:chr2-169-1</t>
  </si>
  <si>
    <t>chr2-5742-0</t>
  </si>
  <si>
    <t>chr2-169-1</t>
  </si>
  <si>
    <t>COL6A3</t>
  </si>
  <si>
    <t>COL6A3_tss1</t>
  </si>
  <si>
    <t>chr2-5742-0:chr2-169-1:b</t>
  </si>
  <si>
    <t>chr6-1458-0:chr6-3021-1</t>
  </si>
  <si>
    <t>chr6-1458-0</t>
  </si>
  <si>
    <t>chr6-3021-1</t>
  </si>
  <si>
    <t>BTBD9</t>
  </si>
  <si>
    <t>ENSG00000200706_tss1</t>
  </si>
  <si>
    <t>chr2-859-0:chr2-5170-1</t>
  </si>
  <si>
    <t>chr2-859-0</t>
  </si>
  <si>
    <t>chr2-5170-1</t>
  </si>
  <si>
    <t>chr3-1580-0:chr3-2947-1</t>
  </si>
  <si>
    <t>chr3-1580-0</t>
  </si>
  <si>
    <t>chr3-2947-1</t>
  </si>
  <si>
    <t>LRIG1</t>
  </si>
  <si>
    <t>LRIG1_tss4</t>
  </si>
  <si>
    <t>chr3-1580-0:chr3-2947-1:b</t>
  </si>
  <si>
    <t>chr2-1753-0:chr2-4299-1</t>
  </si>
  <si>
    <t>chr2-1753-0</t>
  </si>
  <si>
    <t>chr2-4299-1</t>
  </si>
  <si>
    <t>MEIS1</t>
  </si>
  <si>
    <t>ENSG00000230355_tss1</t>
  </si>
  <si>
    <t>chr5-3290-0:chr5-736-1</t>
  </si>
  <si>
    <t>chr5-3290-0</t>
  </si>
  <si>
    <t>chr5-736-1</t>
  </si>
  <si>
    <t>SH3TC2</t>
  </si>
  <si>
    <t>ENSG00000250072_tss1</t>
  </si>
  <si>
    <t>chr20-1445-0:chr20-180-1:b</t>
  </si>
  <si>
    <t>chr20-1445-0</t>
  </si>
  <si>
    <t>chr20-180-1</t>
  </si>
  <si>
    <t>TFAP2C</t>
  </si>
  <si>
    <t>RNU6-929P_tss1</t>
  </si>
  <si>
    <t>chr20-1445-0:chr20-180-1</t>
  </si>
  <si>
    <t>chr8-2348-0:chr8-1174-1</t>
  </si>
  <si>
    <t>chr8-2348-0</t>
  </si>
  <si>
    <t>chr8-1174-1</t>
  </si>
  <si>
    <t>BAALC</t>
  </si>
  <si>
    <t>BAALC-AS1_tss1</t>
  </si>
  <si>
    <t>chr1-2237-0:chr1-4318-1</t>
  </si>
  <si>
    <t>chr1-2237-0</t>
  </si>
  <si>
    <t>chr1-4318-1</t>
  </si>
  <si>
    <t>PDE4B</t>
  </si>
  <si>
    <t>PDE4B_tss11</t>
  </si>
  <si>
    <t>chr12-113-0:chr12-3511-1</t>
  </si>
  <si>
    <t>chr12-113-0</t>
  </si>
  <si>
    <t>chr12-3511-1</t>
  </si>
  <si>
    <t>TSPAN9</t>
  </si>
  <si>
    <t>ENSG00000278469_tss1</t>
  </si>
  <si>
    <t>chr12-113-0:chr12-3512-1</t>
  </si>
  <si>
    <t>chr12-3512-1</t>
  </si>
  <si>
    <t>chr12-113-0:chr12-3510-1</t>
  </si>
  <si>
    <t>chr12-3510-1</t>
  </si>
  <si>
    <t>chr22-512-0:chr22-619-1</t>
  </si>
  <si>
    <t>chr22-512-0</t>
  </si>
  <si>
    <t>chr22-619-1</t>
  </si>
  <si>
    <t>RNA5SP497_tss1</t>
  </si>
  <si>
    <t>chr12-2047-0:chr12-1575-1</t>
  </si>
  <si>
    <t>chr12-2047-0</t>
  </si>
  <si>
    <t>chr12-1575-1</t>
  </si>
  <si>
    <t>ENSG00000258245_tss1</t>
  </si>
  <si>
    <t>chr12-2047-0:chr12-1575-1:b</t>
  </si>
  <si>
    <t>chr8-788-0:chr8-2793-1</t>
  </si>
  <si>
    <t>chr8-788-0</t>
  </si>
  <si>
    <t>chr8-2793-1</t>
  </si>
  <si>
    <t>TMEM66</t>
  </si>
  <si>
    <t>ENSG00000253490_tss1</t>
  </si>
  <si>
    <t>chr8-1110-0:chr8-2441-1</t>
  </si>
  <si>
    <t>chr8-1110-0</t>
  </si>
  <si>
    <t>chr8-2441-1</t>
  </si>
  <si>
    <t>IKBKB</t>
  </si>
  <si>
    <t>ENSG00000253408_tss1</t>
  </si>
  <si>
    <t>chr8-1110-0:chr8-2441-1:b</t>
  </si>
  <si>
    <t>chr9-416-0:chr9-2605-1</t>
  </si>
  <si>
    <t>chr9-416-0</t>
  </si>
  <si>
    <t>chr9-2605-1</t>
  </si>
  <si>
    <t>SLC24A2</t>
  </si>
  <si>
    <t>ENSG00000277711_tss1</t>
  </si>
  <si>
    <t>chr9-416-0:chr9-2605-1:b</t>
  </si>
  <si>
    <t>chr3-3167-0:chr3-1227-1</t>
  </si>
  <si>
    <t>chr3-3167-0</t>
  </si>
  <si>
    <t>chr3-1227-1</t>
  </si>
  <si>
    <t>TM4SF18</t>
  </si>
  <si>
    <t>TM4SF18_tss3</t>
  </si>
  <si>
    <t>chr5-1580-0:chr5-2557-1</t>
  </si>
  <si>
    <t>chr5-1580-0</t>
  </si>
  <si>
    <t>chr5-2557-1</t>
  </si>
  <si>
    <t>chr2-4781-0:chr2-1036-1</t>
  </si>
  <si>
    <t>chr2-4781-0</t>
  </si>
  <si>
    <t>chr2-1036-1</t>
  </si>
  <si>
    <t>KLF7</t>
  </si>
  <si>
    <t>MIR1302-4_tss1</t>
  </si>
  <si>
    <t>chr18-1462-0:chr18-110-1:b</t>
  </si>
  <si>
    <t>chr18-1462-0</t>
  </si>
  <si>
    <t>chr18-110-1</t>
  </si>
  <si>
    <t>ENSG00000278902_tss1</t>
  </si>
  <si>
    <t>chr18-1462-0:chr18-110-1</t>
  </si>
  <si>
    <t>chr18-1218-0:chr18-375-1</t>
  </si>
  <si>
    <t>chr18-1218-0</t>
  </si>
  <si>
    <t>chr18-375-1</t>
  </si>
  <si>
    <t>chr10-1656-0:chr10-1504-1</t>
  </si>
  <si>
    <t>chr10-1656-0</t>
  </si>
  <si>
    <t>chr10-1504-1</t>
  </si>
  <si>
    <t>PRF1</t>
  </si>
  <si>
    <t>ADAMTS14_tss1</t>
  </si>
  <si>
    <t>chr14-1427-0:chr14-759-1</t>
  </si>
  <si>
    <t>chr14-1427-0</t>
  </si>
  <si>
    <t>chr14-759-1</t>
  </si>
  <si>
    <t>chr11-3221-0:chr11-39-1</t>
  </si>
  <si>
    <t>chr11-3221-0</t>
  </si>
  <si>
    <t>chr11-39-1</t>
  </si>
  <si>
    <t>NTM_tss7</t>
  </si>
  <si>
    <t>chr11-3221-0:chr11-35-1</t>
  </si>
  <si>
    <t>chr11-35-1</t>
  </si>
  <si>
    <t>chr10-1655-0:chr10-1505-1</t>
  </si>
  <si>
    <t>chr10-1655-0</t>
  </si>
  <si>
    <t>chr10-1505-1</t>
  </si>
  <si>
    <t>chr9-2018-0:chr9-1015-1</t>
  </si>
  <si>
    <t>chr9-2018-0</t>
  </si>
  <si>
    <t>chr9-1015-1</t>
  </si>
  <si>
    <t>SVEP1</t>
  </si>
  <si>
    <t>ENSG00000232896_tss1</t>
  </si>
  <si>
    <t>chr9-1541-0:chr9-1522-1</t>
  </si>
  <si>
    <t>chr9-1541-0</t>
  </si>
  <si>
    <t>chr9-1522-1</t>
  </si>
  <si>
    <t>ENSG00000230537_tss1</t>
  </si>
  <si>
    <t>chr5-2844-0:chr5-1212-1:b</t>
  </si>
  <si>
    <t>chr5-2844-0</t>
  </si>
  <si>
    <t>chr5-1212-1</t>
  </si>
  <si>
    <t>C5orf20</t>
  </si>
  <si>
    <t>DCANP1_tss1</t>
  </si>
  <si>
    <t>chr5-2844-0:chr5-1212-1</t>
  </si>
  <si>
    <t>chr4-2079-0:chr4-1612-1</t>
  </si>
  <si>
    <t>chr4-2079-0</t>
  </si>
  <si>
    <t>chr4-1612-1</t>
  </si>
  <si>
    <t>ENSG00000248656_tss1</t>
  </si>
  <si>
    <t>chr4-2079-0:chr4-1611-1</t>
  </si>
  <si>
    <t>chr4-1611-1</t>
  </si>
  <si>
    <t>chr4-2079-0:chr4-1611-1:b</t>
  </si>
  <si>
    <t>chr17-2196-0:chr17-703-1</t>
  </si>
  <si>
    <t>chr17-2196-0</t>
  </si>
  <si>
    <t>chr17-703-1</t>
  </si>
  <si>
    <t>SMURF2</t>
  </si>
  <si>
    <t>MINOS1P2_tss1</t>
  </si>
  <si>
    <t>chr13-1643-0:chr13-194-1</t>
  </si>
  <si>
    <t>chr13-1643-0</t>
  </si>
  <si>
    <t>chr13-194-1</t>
  </si>
  <si>
    <t>chr13-1627-0:chr13-204-1</t>
  </si>
  <si>
    <t>chr13-1627-0</t>
  </si>
  <si>
    <t>chr1-294-0:chr1-6266-1</t>
  </si>
  <si>
    <t>chr1-294-0</t>
  </si>
  <si>
    <t>chr1-6266-1</t>
  </si>
  <si>
    <t>H6PD</t>
  </si>
  <si>
    <t>ENSG00000228526_tss1</t>
  </si>
  <si>
    <t>chr1-294-0:chr1-6266-1:b</t>
  </si>
  <si>
    <t>chr6-1745-0:chr6-2686-1</t>
  </si>
  <si>
    <t>chr6-1745-0</t>
  </si>
  <si>
    <t>chr6-2686-1</t>
  </si>
  <si>
    <t>chr1-5444-0:chr1-1279-1</t>
  </si>
  <si>
    <t>chr1-5444-0</t>
  </si>
  <si>
    <t>chr1-1279-1</t>
  </si>
  <si>
    <t>BTG2</t>
  </si>
  <si>
    <t>BTG2_tss1</t>
  </si>
  <si>
    <t>chr3-1890-0:chr3-2604-1</t>
  </si>
  <si>
    <t>chr3-1890-0</t>
  </si>
  <si>
    <t>chr3-2604-1</t>
  </si>
  <si>
    <t>chr3-1890-0:chr3-2604-1:b</t>
  </si>
  <si>
    <t>chr3-1890-0:chr3-2602-1</t>
  </si>
  <si>
    <t>chr3-2602-1</t>
  </si>
  <si>
    <t>chr3-1890-0:chr3-2603-1</t>
  </si>
  <si>
    <t>chr3-2603-1</t>
  </si>
  <si>
    <t>chr1-4268-0:chr1-2326-1</t>
  </si>
  <si>
    <t>chr1-4268-0</t>
  </si>
  <si>
    <t>chr1-2326-1</t>
  </si>
  <si>
    <t>CCDC19</t>
  </si>
  <si>
    <t>CFAP45_tss3</t>
  </si>
  <si>
    <t>chr17-2702-0:chr17-180-1</t>
  </si>
  <si>
    <t>chr17-2702-0</t>
  </si>
  <si>
    <t>chr17-180-1</t>
  </si>
  <si>
    <t>C1QTNF1</t>
  </si>
  <si>
    <t>C1QTNF1_tss2</t>
  </si>
  <si>
    <t>chr17-2702-0:chr17-179-1</t>
  </si>
  <si>
    <t>chr17-179-1</t>
  </si>
  <si>
    <t>C1QTNF1-AS1_tss1</t>
  </si>
  <si>
    <t>chr18-1438-0:chr18-128-1</t>
  </si>
  <si>
    <t>chr18-1438-0</t>
  </si>
  <si>
    <t>chr18-128-1</t>
  </si>
  <si>
    <t>chr1-5528-0:chr1-1202-1</t>
  </si>
  <si>
    <t>chr1-5528-0</t>
  </si>
  <si>
    <t>chr1-1202-1</t>
  </si>
  <si>
    <t>TMCC2</t>
  </si>
  <si>
    <t>NUAK2_tss1</t>
  </si>
  <si>
    <t>chr10-464-0:chr10-2596-1</t>
  </si>
  <si>
    <t>chr10-464-0</t>
  </si>
  <si>
    <t>chr10-2596-1</t>
  </si>
  <si>
    <t>CUBN</t>
  </si>
  <si>
    <t>CUBN_tss2</t>
  </si>
  <si>
    <t>chr12-2480-0:chr12-1259-1</t>
  </si>
  <si>
    <t>chr12-2480-0</t>
  </si>
  <si>
    <t>chr12-1259-1</t>
  </si>
  <si>
    <t>chr10-3028-0:chr10-158-1</t>
  </si>
  <si>
    <t>chr10-3028-0</t>
  </si>
  <si>
    <t>chr10-158-1</t>
  </si>
  <si>
    <t>OAT</t>
  </si>
  <si>
    <t>OAT_tss1</t>
  </si>
  <si>
    <t>chr10-2193-0:chr10-960-1</t>
  </si>
  <si>
    <t>chr10-2193-0</t>
  </si>
  <si>
    <t>chr10-960-1</t>
  </si>
  <si>
    <t>PCGF5</t>
  </si>
  <si>
    <t>PCGF5_tss3</t>
  </si>
  <si>
    <t>chr10-1658-0:chr10-1503-1</t>
  </si>
  <si>
    <t>chr10-1658-0</t>
  </si>
  <si>
    <t>chr10-1503-1</t>
  </si>
  <si>
    <t>chr1-679-0:chr1-5892-1</t>
  </si>
  <si>
    <t>chr1-679-0</t>
  </si>
  <si>
    <t>chr1-5892-1</t>
  </si>
  <si>
    <t>ECE1</t>
  </si>
  <si>
    <t>ECE1_tss8</t>
  </si>
  <si>
    <t>chr16-1064-0:chr16-1022-1</t>
  </si>
  <si>
    <t>chr16-1064-0</t>
  </si>
  <si>
    <t>chr16-1022-1</t>
  </si>
  <si>
    <t>LOC388276</t>
  </si>
  <si>
    <t>HNRNPA1P48_tss1</t>
  </si>
  <si>
    <t>chrX-406-0:chrX-1662-1</t>
  </si>
  <si>
    <t>chrX-406-0</t>
  </si>
  <si>
    <t>chrX-1662-1</t>
  </si>
  <si>
    <t>ZFX</t>
  </si>
  <si>
    <t>ENSG00000264746_tss1</t>
  </si>
  <si>
    <t>chrX-397-0:chrX-1672-1</t>
  </si>
  <si>
    <t>chrX-397-0</t>
  </si>
  <si>
    <t>chrX-1672-1</t>
  </si>
  <si>
    <t>ENSG00000264184_tss1</t>
  </si>
  <si>
    <t>chr12-3256-0:chr12-479-1</t>
  </si>
  <si>
    <t>chr12-3256-0</t>
  </si>
  <si>
    <t>chr12-479-1</t>
  </si>
  <si>
    <t>TBX3</t>
  </si>
  <si>
    <t>ENSG00000274879_tss1</t>
  </si>
  <si>
    <t>chr12-3256-0:chr12-479-1:b</t>
  </si>
  <si>
    <t>chr12-3256-0:chr12-478-1</t>
  </si>
  <si>
    <t>chr12-478-1</t>
  </si>
  <si>
    <t>chr8-786-0:chr8-2794-1</t>
  </si>
  <si>
    <t>chr8-786-0</t>
  </si>
  <si>
    <t>chr8-2794-1</t>
  </si>
  <si>
    <t>chr2-470-0:chr2-5539-1</t>
  </si>
  <si>
    <t>chr2-470-0</t>
  </si>
  <si>
    <t>chr2-5539-1</t>
  </si>
  <si>
    <t>APOB</t>
  </si>
  <si>
    <t>ENSG00000231204_tss3</t>
  </si>
  <si>
    <t>chr13-1645-0:chr13-194-1</t>
  </si>
  <si>
    <t>chr13-1645-0</t>
  </si>
  <si>
    <t>chr10-1768-0:chr10-1366-1</t>
  </si>
  <si>
    <t>chr10-1768-0</t>
  </si>
  <si>
    <t>chr15-1952-0:chr15-351-1</t>
  </si>
  <si>
    <t>chr15-1952-0</t>
  </si>
  <si>
    <t>chr4-731-0:chr4-2978-1</t>
  </si>
  <si>
    <t>chr4-731-0</t>
  </si>
  <si>
    <t>chr4-2978-1</t>
  </si>
  <si>
    <t>ARAP2</t>
  </si>
  <si>
    <t>ENSG00000248685_tss1</t>
  </si>
  <si>
    <t>chr12-2060-0:chr12-1568-1</t>
  </si>
  <si>
    <t>chr12-2060-0</t>
  </si>
  <si>
    <t>chr12-1568-1</t>
  </si>
  <si>
    <t>chr12-2060-0:chr12-1568-1:b</t>
  </si>
  <si>
    <t>chr11-902-0:chr11-2270-1</t>
  </si>
  <si>
    <t>chr11-902-0</t>
  </si>
  <si>
    <t>chr11-2270-1</t>
  </si>
  <si>
    <t>chr12-2107-0:chr12-1521-1</t>
  </si>
  <si>
    <t>chr12-2107-0</t>
  </si>
  <si>
    <t>chr12-1521-1</t>
  </si>
  <si>
    <t>ENSG00000257453_tss1</t>
  </si>
  <si>
    <t>chr10-728-0:chr10-2351-1</t>
  </si>
  <si>
    <t>chr10-728-0</t>
  </si>
  <si>
    <t>chr10-2351-1</t>
  </si>
  <si>
    <t>ENSG00000237936_tss1</t>
  </si>
  <si>
    <t>chr10-1766-0:chr10-1367-1</t>
  </si>
  <si>
    <t>chr10-1766-0</t>
  </si>
  <si>
    <t>chr10-1367-1</t>
  </si>
  <si>
    <t>chr20-1019-0:chr20-640-1</t>
  </si>
  <si>
    <t>chr20-1019-0</t>
  </si>
  <si>
    <t>chr20-640-1</t>
  </si>
  <si>
    <t>TOP1</t>
  </si>
  <si>
    <t>RNU2-52P_tss1</t>
  </si>
  <si>
    <t>chr20-1019-0:chr20-640-1:b</t>
  </si>
  <si>
    <t>chr18-1208-0:chr18-386-1</t>
  </si>
  <si>
    <t>chr18-1208-0</t>
  </si>
  <si>
    <t>chr18-386-1</t>
  </si>
  <si>
    <t>RNF152_tss3</t>
  </si>
  <si>
    <t>chr4-544-0:chr4-3091-1</t>
  </si>
  <si>
    <t>chr4-544-0</t>
  </si>
  <si>
    <t>chr4-3091-1</t>
  </si>
  <si>
    <t>SOD3</t>
  </si>
  <si>
    <t>HNRNPA1P65_tss1</t>
  </si>
  <si>
    <t>chr21-598-0:chr21-273-1</t>
  </si>
  <si>
    <t>chr21-598-0</t>
  </si>
  <si>
    <t>chr21-273-1</t>
  </si>
  <si>
    <t>chr1-2307-0:chr1-4243-1</t>
  </si>
  <si>
    <t>chr1-2307-0</t>
  </si>
  <si>
    <t>chr1-4243-1</t>
  </si>
  <si>
    <t>COX6B1P7_tss1</t>
  </si>
  <si>
    <t>chr3-2549-0:chr3-1862-1:b</t>
  </si>
  <si>
    <t>chr3-2549-0</t>
  </si>
  <si>
    <t>chr3-1862-1</t>
  </si>
  <si>
    <t>ITGB5_tss10</t>
  </si>
  <si>
    <t>chr3-2549-0:chr3-1862-1</t>
  </si>
  <si>
    <t>ITGB5_tss9</t>
  </si>
  <si>
    <t>chr9-1547-0:chr9-1516-1</t>
  </si>
  <si>
    <t>chr9-1547-0</t>
  </si>
  <si>
    <t>chr9-1516-1</t>
  </si>
  <si>
    <t>ENSG00000229694_tss1</t>
  </si>
  <si>
    <t>chr8-609-0:chr8-2975-1</t>
  </si>
  <si>
    <t>chr8-609-0</t>
  </si>
  <si>
    <t>chr8-2975-1</t>
  </si>
  <si>
    <t>chrX-313-0:chrX-1743-1</t>
  </si>
  <si>
    <t>chrX-313-0</t>
  </si>
  <si>
    <t>chrX-1743-1</t>
  </si>
  <si>
    <t>SH3KBP1</t>
  </si>
  <si>
    <t>SH3KBP1_tss2</t>
  </si>
  <si>
    <t>chr7-2979-0:chr7-628-1</t>
  </si>
  <si>
    <t>chr7-2979-0</t>
  </si>
  <si>
    <t>chr7-628-1</t>
  </si>
  <si>
    <t>UBE2H</t>
  </si>
  <si>
    <t>ENSG00000199516_tss1</t>
  </si>
  <si>
    <t>chr7-3244-0:chr7-354-1</t>
  </si>
  <si>
    <t>chr7-3244-0</t>
  </si>
  <si>
    <t>chr7-354-1</t>
  </si>
  <si>
    <t>KIAA1549</t>
  </si>
  <si>
    <t>RNU6-1272P_tss1</t>
  </si>
  <si>
    <t>chr3-3526-0:chr3-947-1</t>
  </si>
  <si>
    <t>chr3-3526-0</t>
  </si>
  <si>
    <t>chr3-947-1</t>
  </si>
  <si>
    <t>IQCJ</t>
  </si>
  <si>
    <t>IQCJ-SCHIP1_tss3</t>
  </si>
  <si>
    <t>chr3-3165-0:chr3-1229-1:b</t>
  </si>
  <si>
    <t>chr3-3165-0</t>
  </si>
  <si>
    <t>chr3-1229-1</t>
  </si>
  <si>
    <t>TM4SF18_tss2</t>
  </si>
  <si>
    <t>chr3-3165-0:chr3-1229-1</t>
  </si>
  <si>
    <t>TM4SF18_tss1</t>
  </si>
  <si>
    <t>chr3-2337-0:chr3-2066-1</t>
  </si>
  <si>
    <t>chr3-2337-0</t>
  </si>
  <si>
    <t>chr3-2066-1</t>
  </si>
  <si>
    <t>chr11-2091-0:chr11-1095-1</t>
  </si>
  <si>
    <t>chr11-2091-0</t>
  </si>
  <si>
    <t>chr11-342-0:chr11-2830-1:b</t>
  </si>
  <si>
    <t>chr11-342-0</t>
  </si>
  <si>
    <t>chr11-2830-1</t>
  </si>
  <si>
    <t>AMPD3_tss4</t>
  </si>
  <si>
    <t>chr11-342-0:chr11-2830-1</t>
  </si>
  <si>
    <t>chr2-5726-0:chr2-188-1:b</t>
  </si>
  <si>
    <t>chr2-5726-0</t>
  </si>
  <si>
    <t>chr2-188-1</t>
  </si>
  <si>
    <t>ENSG00000224844_tss1</t>
  </si>
  <si>
    <t>chr2-5726-0:chr2-188-1</t>
  </si>
  <si>
    <t>chr1-2880-0:chr1-3599-1:b</t>
  </si>
  <si>
    <t>chr1-2880-0</t>
  </si>
  <si>
    <t>chr1-3599-1</t>
  </si>
  <si>
    <t>ARHGAP29</t>
  </si>
  <si>
    <t>ENSG00000231363_tss1</t>
  </si>
  <si>
    <t>chr1-2880-0:chr1-3599-1</t>
  </si>
  <si>
    <t>chr11-265-0:chr11-2911-1</t>
  </si>
  <si>
    <t>chr11-265-0</t>
  </si>
  <si>
    <t>chr11-2911-1</t>
  </si>
  <si>
    <t>ST5</t>
  </si>
  <si>
    <t>ST5_tss24</t>
  </si>
  <si>
    <t>chr18-1463-0:chr18-109-1</t>
  </si>
  <si>
    <t>chr18-1463-0</t>
  </si>
  <si>
    <t>chr18-109-1</t>
  </si>
  <si>
    <t>chr18-1463-0:chr18-108-1</t>
  </si>
  <si>
    <t>chr18-108-1</t>
  </si>
  <si>
    <t>chr18-1446-0:chr18-125-1</t>
  </si>
  <si>
    <t>chr18-1446-0</t>
  </si>
  <si>
    <t>chr18-125-1</t>
  </si>
  <si>
    <t>chr6-1461-0:chr6-3021-1</t>
  </si>
  <si>
    <t>chr6-1461-0</t>
  </si>
  <si>
    <t>chr4-1016-0:chr4-2650-1</t>
  </si>
  <si>
    <t>chr4-1016-0</t>
  </si>
  <si>
    <t>chr4-2650-1</t>
  </si>
  <si>
    <t>chr12-2082-0:chr12-1549-1</t>
  </si>
  <si>
    <t>chr12-2082-0</t>
  </si>
  <si>
    <t>chr12-1549-1</t>
  </si>
  <si>
    <t>chr3-1013-0:chr3-3522-1</t>
  </si>
  <si>
    <t>chr3-1013-0</t>
  </si>
  <si>
    <t>chr16-1073-0:chr16-1009-1</t>
  </si>
  <si>
    <t>chr16-1073-0</t>
  </si>
  <si>
    <t>chr16-1009-1</t>
  </si>
  <si>
    <t>LINC01571_tss2</t>
  </si>
  <si>
    <t>chr16-1073-0:chr16-1009-1:b</t>
  </si>
  <si>
    <t>chr2-106-0:chr2-5898-1</t>
  </si>
  <si>
    <t>chr2-106-0</t>
  </si>
  <si>
    <t>chr2-5898-1</t>
  </si>
  <si>
    <t>ASAP2</t>
  </si>
  <si>
    <t>ASAP2_tss1</t>
  </si>
  <si>
    <t>chr2-106-0:chr2-5898-1:b</t>
  </si>
  <si>
    <t>chr2-3842-0:chr2-2004-1</t>
  </si>
  <si>
    <t>chr2-3842-0</t>
  </si>
  <si>
    <t>chr2-2004-1</t>
  </si>
  <si>
    <t>DLX2</t>
  </si>
  <si>
    <t>ENSG00000232555_tss1</t>
  </si>
  <si>
    <t>chr2-3842-0:chr2-2004-1:b</t>
  </si>
  <si>
    <t>chr6-1736-0:chr6-2695-1</t>
  </si>
  <si>
    <t>chr6-1736-0</t>
  </si>
  <si>
    <t>chr6-2695-1</t>
  </si>
  <si>
    <t>chr6-1705-0:chr6-2754-1</t>
  </si>
  <si>
    <t>chr6-1705-0</t>
  </si>
  <si>
    <t>chr6-2754-1</t>
  </si>
  <si>
    <t>chr6-1705-0:chr6-2754-1:b</t>
  </si>
  <si>
    <t>chr2-392-0:chr2-5636-1</t>
  </si>
  <si>
    <t>chr2-392-0</t>
  </si>
  <si>
    <t>chr2-5636-1</t>
  </si>
  <si>
    <t>OSR1</t>
  </si>
  <si>
    <t>LINC01376_tss1</t>
  </si>
  <si>
    <t>chr5-3289-0:chr5-736-1</t>
  </si>
  <si>
    <t>chr5-3289-0</t>
  </si>
  <si>
    <t>MIR584_tss1</t>
  </si>
  <si>
    <t>chr20-1278-0:chr20-338-1</t>
  </si>
  <si>
    <t>chr20-1278-0</t>
  </si>
  <si>
    <t>chr20-338-1</t>
  </si>
  <si>
    <t>chr2-255-0:chr2-5751-1</t>
  </si>
  <si>
    <t>chr2-255-0</t>
  </si>
  <si>
    <t>chr2-5751-1</t>
  </si>
  <si>
    <t>TRIB2</t>
  </si>
  <si>
    <t>MIR3125_tss1</t>
  </si>
  <si>
    <t>chr1-4490-0:chr1-2102-1</t>
  </si>
  <si>
    <t>chr1-4490-0</t>
  </si>
  <si>
    <t>chr1-4490-0:chr1-2102-1:b</t>
  </si>
  <si>
    <t>chr12-2074-0:chr12-1555-1</t>
  </si>
  <si>
    <t>chr12-2074-0</t>
  </si>
  <si>
    <t>chr9-2880-0:chr9-120-1</t>
  </si>
  <si>
    <t>chr9-2880-0</t>
  </si>
  <si>
    <t>chr9-120-1</t>
  </si>
  <si>
    <t>WDR5</t>
  </si>
  <si>
    <t>ENSG00000273473_tss1</t>
  </si>
  <si>
    <t>chr1-4284-0:chr1-2307-1</t>
  </si>
  <si>
    <t>chr1-4284-0</t>
  </si>
  <si>
    <t>chr1-2307-1</t>
  </si>
  <si>
    <t>SLAMF1</t>
  </si>
  <si>
    <t>SLAMF1_tss1</t>
  </si>
  <si>
    <t>chr1-2641-0:chr1-3864-1:b</t>
  </si>
  <si>
    <t>chr1-2641-0</t>
  </si>
  <si>
    <t>chr1-3864-1</t>
  </si>
  <si>
    <t>CYR61</t>
  </si>
  <si>
    <t>ENSG00000230285_tss1</t>
  </si>
  <si>
    <t>chr1-2641-0:chr1-3864-1</t>
  </si>
  <si>
    <t>chr9-2230-0:chr9-811-1</t>
  </si>
  <si>
    <t>chr9-2230-0</t>
  </si>
  <si>
    <t>chr9-811-1</t>
  </si>
  <si>
    <t>TNFSF8</t>
  </si>
  <si>
    <t>TNFSF8_tss1</t>
  </si>
  <si>
    <t>chrX-666-0:chrX-1431-1</t>
  </si>
  <si>
    <t>chrX-666-0</t>
  </si>
  <si>
    <t>chrX-1431-1</t>
  </si>
  <si>
    <t>NDP</t>
  </si>
  <si>
    <t>NDP_tss1</t>
  </si>
  <si>
    <t>chr7-409-0:chr7-3287-1</t>
  </si>
  <si>
    <t>chr7-409-0</t>
  </si>
  <si>
    <t>chr7-3287-1</t>
  </si>
  <si>
    <t>AHR</t>
  </si>
  <si>
    <t>ENSG00000226598_tss1</t>
  </si>
  <si>
    <t>chr17-1391-0:chr17-1518-1</t>
  </si>
  <si>
    <t>chr17-1391-0</t>
  </si>
  <si>
    <t>chr17-1518-1</t>
  </si>
  <si>
    <t>ENSG00000267747_tss1</t>
  </si>
  <si>
    <t>chr17-1391-0:chr17-1518-1:b</t>
  </si>
  <si>
    <t>ETV4_tss4</t>
  </si>
  <si>
    <t>chr17-1391-0:chr17-1517-1</t>
  </si>
  <si>
    <t>chr17-1517-1</t>
  </si>
  <si>
    <t>chr22-511-0:chr22-621-1:b</t>
  </si>
  <si>
    <t>chr22-511-0</t>
  </si>
  <si>
    <t>chr22-621-1</t>
  </si>
  <si>
    <t>chr22-511-0:chr22-621-1</t>
  </si>
  <si>
    <t>chr3-2195-0:chr3-2223-1</t>
  </si>
  <si>
    <t>chr3-2195-0</t>
  </si>
  <si>
    <t>chr3-2223-1</t>
  </si>
  <si>
    <t>PHLDB2_tss2</t>
  </si>
  <si>
    <t>chr18-1080-0:chr18-537-1</t>
  </si>
  <si>
    <t>chr18-1080-0</t>
  </si>
  <si>
    <t>chr18-537-1</t>
  </si>
  <si>
    <t>NEDD4L_tss10</t>
  </si>
  <si>
    <t>chr17-2353-0:chr17-530-1</t>
  </si>
  <si>
    <t>chr17-2353-0</t>
  </si>
  <si>
    <t>chr17-530-1</t>
  </si>
  <si>
    <t>ENSG00000267250_tss1</t>
  </si>
  <si>
    <t>chr8-1040-0:chr8-2516-1</t>
  </si>
  <si>
    <t>chr8-1040-0</t>
  </si>
  <si>
    <t>chr8-2516-1</t>
  </si>
  <si>
    <t>C8orf4</t>
  </si>
  <si>
    <t>ENSG00000254143_tss1</t>
  </si>
  <si>
    <t>chr3-982-0:chr3-3550-1</t>
  </si>
  <si>
    <t>chr3-982-0</t>
  </si>
  <si>
    <t>chr3-3550-1</t>
  </si>
  <si>
    <t>chr3-982-0:chr3-3550-1:b</t>
  </si>
  <si>
    <t>chr2-3563-0:chr2-2276-1</t>
  </si>
  <si>
    <t>chr2-3563-0</t>
  </si>
  <si>
    <t>chr2-2276-1</t>
  </si>
  <si>
    <t>ITGB6</t>
  </si>
  <si>
    <t>ITGB6_tss2</t>
  </si>
  <si>
    <t>chr11-956-0:chr11-2229-1</t>
  </si>
  <si>
    <t>chr11-956-0</t>
  </si>
  <si>
    <t>chr11-2229-1</t>
  </si>
  <si>
    <t>PAMR1</t>
  </si>
  <si>
    <t>PAMR1_tss5</t>
  </si>
  <si>
    <t>chr11-956-0:chr11-2229-1:b</t>
  </si>
  <si>
    <t>chr8-775-0:chr8-2804-1</t>
  </si>
  <si>
    <t>chr8-775-0</t>
  </si>
  <si>
    <t>chr8-2804-1</t>
  </si>
  <si>
    <t>chr3-959-0:chr3-3577-1</t>
  </si>
  <si>
    <t>chr3-959-0</t>
  </si>
  <si>
    <t>chr3-3577-1</t>
  </si>
  <si>
    <t>chr3-959-0:chr3-3577-1:b</t>
  </si>
  <si>
    <t>chr3-959-0:chr3-3575-1</t>
  </si>
  <si>
    <t>chr3-3575-1</t>
  </si>
  <si>
    <t>chr9-1020-0:chr9-2014-1</t>
  </si>
  <si>
    <t>chr9-1020-0</t>
  </si>
  <si>
    <t>chr9-2014-1</t>
  </si>
  <si>
    <t>C9orf135</t>
  </si>
  <si>
    <t>RN7SL570P_tss1</t>
  </si>
  <si>
    <t>chr4-114-0:chr4-3553-1</t>
  </si>
  <si>
    <t>chr4-114-0</t>
  </si>
  <si>
    <t>chr4-3553-1</t>
  </si>
  <si>
    <t>HTT</t>
  </si>
  <si>
    <t>HTT_tss3</t>
  </si>
  <si>
    <t>chr6-1661-0:chr6-2840-1</t>
  </si>
  <si>
    <t>chr6-1661-0</t>
  </si>
  <si>
    <t>chr6-2840-1</t>
  </si>
  <si>
    <t>C6orf223</t>
  </si>
  <si>
    <t>ENSG00000265518_tss1</t>
  </si>
  <si>
    <t>chr6-1661-0:chr6-2840-1:b</t>
  </si>
  <si>
    <t>chr5-178-0:chr5-3889-1</t>
  </si>
  <si>
    <t>chr5-178-0</t>
  </si>
  <si>
    <t>chr3-956-0:chr3-3578-1</t>
  </si>
  <si>
    <t>chr3-956-0</t>
  </si>
  <si>
    <t>chr3-3578-1</t>
  </si>
  <si>
    <t>chr5-3845-0:chr5-235-1</t>
  </si>
  <si>
    <t>chr5-3845-0</t>
  </si>
  <si>
    <t>chr5-235-1</t>
  </si>
  <si>
    <t>BOD1</t>
  </si>
  <si>
    <t>ENSG00000253141_tss2</t>
  </si>
  <si>
    <t>chr16-2010-0:chr16-81-1</t>
  </si>
  <si>
    <t>chr16-2010-0</t>
  </si>
  <si>
    <t>chr16-81-1</t>
  </si>
  <si>
    <t>BANP</t>
  </si>
  <si>
    <t>ENSG00000261273_tss1</t>
  </si>
  <si>
    <t>chr16-2010-0:chr16-82-1</t>
  </si>
  <si>
    <t>chr16-82-1</t>
  </si>
  <si>
    <t>chr3-1519-0:chr3-3023-1</t>
  </si>
  <si>
    <t>chr3-1519-0</t>
  </si>
  <si>
    <t>chr3-3023-1</t>
  </si>
  <si>
    <t>CADPS</t>
  </si>
  <si>
    <t>ENSG00000226082_tss1</t>
  </si>
  <si>
    <t>chr3-1519-0:chr3-3024-1</t>
  </si>
  <si>
    <t>chr3-3024-1</t>
  </si>
  <si>
    <t>chr8-1060-0:chr8-2492-1</t>
  </si>
  <si>
    <t>chr8-1060-0</t>
  </si>
  <si>
    <t>chr8-2492-1</t>
  </si>
  <si>
    <t>MIR548AO_tss1</t>
  </si>
  <si>
    <t>chr17-991-0:chr17-1959-1</t>
  </si>
  <si>
    <t>chr17-991-0</t>
  </si>
  <si>
    <t>chr17-1959-1</t>
  </si>
  <si>
    <t>ACCN1</t>
  </si>
  <si>
    <t>ENSG00000264990_tss1</t>
  </si>
  <si>
    <t>chr2-391-0:chr2-5637-1</t>
  </si>
  <si>
    <t>chr2-391-0</t>
  </si>
  <si>
    <t>chr2-5637-1</t>
  </si>
  <si>
    <t>chr12-2468-0:chr12-1274-1</t>
  </si>
  <si>
    <t>chr12-2468-0</t>
  </si>
  <si>
    <t>chr12-1274-1</t>
  </si>
  <si>
    <t>chr12-2468-0:chr12-1274-1:b</t>
  </si>
  <si>
    <t>chr12-2484-0:chr12-1251-1</t>
  </si>
  <si>
    <t>chr12-2484-0</t>
  </si>
  <si>
    <t>chr12-1251-1</t>
  </si>
  <si>
    <t>ENSG00000274021_tss1</t>
  </si>
  <si>
    <t>chr9-455-0:chr9-2558-1</t>
  </si>
  <si>
    <t>chr9-455-0</t>
  </si>
  <si>
    <t>chr9-2558-1</t>
  </si>
  <si>
    <t>MTAP</t>
  </si>
  <si>
    <t>KHSRPP1_tss1</t>
  </si>
  <si>
    <t>chr9-455-0:chr9-2558-1:b</t>
  </si>
  <si>
    <t>chr1-5287-0:chr1-1448-1</t>
  </si>
  <si>
    <t>chr1-5287-0</t>
  </si>
  <si>
    <t>chr1-1448-1</t>
  </si>
  <si>
    <t>PTPRC</t>
  </si>
  <si>
    <t>MIR181A1HG_tss1</t>
  </si>
  <si>
    <t>chr1-5287-0:chr1-1448-1:b</t>
  </si>
  <si>
    <t>chr3-498-0:chr3-4105-1</t>
  </si>
  <si>
    <t>chr3-498-0</t>
  </si>
  <si>
    <t>chr3-4105-1</t>
  </si>
  <si>
    <t>RARB</t>
  </si>
  <si>
    <t>RARB_tss4</t>
  </si>
  <si>
    <t>chr3-498-0:chr3-4105-1:b</t>
  </si>
  <si>
    <t>chr5-1062-0:chr5-3050-1</t>
  </si>
  <si>
    <t>chr5-1062-0</t>
  </si>
  <si>
    <t>chr5-3050-1</t>
  </si>
  <si>
    <t>ACTBL2</t>
  </si>
  <si>
    <t>ACTBL2_tss1</t>
  </si>
  <si>
    <t>chr7-553-0:chr7-3138-1</t>
  </si>
  <si>
    <t>chr7-553-0</t>
  </si>
  <si>
    <t>chr7-3138-1</t>
  </si>
  <si>
    <t>IGF2BP3</t>
  </si>
  <si>
    <t>IGF2BP3_tss3</t>
  </si>
  <si>
    <t>chr12-1122-0:chr12-2449-1</t>
  </si>
  <si>
    <t>chr12-1122-0</t>
  </si>
  <si>
    <t>chr12-2449-1</t>
  </si>
  <si>
    <t>RPAP3</t>
  </si>
  <si>
    <t>ENSG00000257807_tss1</t>
  </si>
  <si>
    <t>chr12-1122-0:chr12-2449-1:b</t>
  </si>
  <si>
    <t>chr12-1122-0:chr12-2450-1</t>
  </si>
  <si>
    <t>chr12-2450-1</t>
  </si>
  <si>
    <t>chr4-3679-0:chr4-35-1</t>
  </si>
  <si>
    <t>chr4-3679-0</t>
  </si>
  <si>
    <t>chr4-35-1</t>
  </si>
  <si>
    <t>TRIML1</t>
  </si>
  <si>
    <t>ENSG00000275826_tss1</t>
  </si>
  <si>
    <t>chr10-310-0:chr10-2747-1</t>
  </si>
  <si>
    <t>chr10-310-0</t>
  </si>
  <si>
    <t>chr10-2747-1</t>
  </si>
  <si>
    <t>CCDC3</t>
  </si>
  <si>
    <t>MIR548Q_tss1</t>
  </si>
  <si>
    <t>chr8-2959-0:chr8-488-1</t>
  </si>
  <si>
    <t>chr8-2959-0</t>
  </si>
  <si>
    <t>chr8-488-1</t>
  </si>
  <si>
    <t>PCAT1_tss1</t>
  </si>
  <si>
    <t>chr3-3415-0:chr3-1009-1</t>
  </si>
  <si>
    <t>chr3-3415-0</t>
  </si>
  <si>
    <t>chr3-1009-1</t>
  </si>
  <si>
    <t>LEKR1</t>
  </si>
  <si>
    <t>PA2G4P4_tss1</t>
  </si>
  <si>
    <t>chr6-2843-0:chr6-1646-1</t>
  </si>
  <si>
    <t>chr6-2843-0</t>
  </si>
  <si>
    <t>chr6-1646-1</t>
  </si>
  <si>
    <t>SESN1</t>
  </si>
  <si>
    <t>ARMC2_tss3</t>
  </si>
  <si>
    <t>chr6-2843-0:chr6-1646-1:b</t>
  </si>
  <si>
    <t>chr7-880-0:chr7-2898-1</t>
  </si>
  <si>
    <t>chr7-880-0</t>
  </si>
  <si>
    <t>chr7-2898-1</t>
  </si>
  <si>
    <t>BMPER</t>
  </si>
  <si>
    <t>BMPER_tss3</t>
  </si>
  <si>
    <t>chr7-880-0:chr7-2898-1:b</t>
  </si>
  <si>
    <t>chr18-1171-0:chr18-449-1</t>
  </si>
  <si>
    <t>chr18-1171-0</t>
  </si>
  <si>
    <t>chr18-1171-0:chr18-448-1</t>
  </si>
  <si>
    <t>chr18-448-1</t>
  </si>
  <si>
    <t>chr6-446-0:chr6-3944-1</t>
  </si>
  <si>
    <t>chr6-446-0</t>
  </si>
  <si>
    <t>chr6-3944-1</t>
  </si>
  <si>
    <t>RNF182</t>
  </si>
  <si>
    <t>ENSG00000233981_tss1</t>
  </si>
  <si>
    <t>chr2-1971-0:chr2-4069-1</t>
  </si>
  <si>
    <t>chr2-1971-0</t>
  </si>
  <si>
    <t>chr2-4069-1</t>
  </si>
  <si>
    <t>CYP26B1</t>
  </si>
  <si>
    <t>RPS20P10_tss1</t>
  </si>
  <si>
    <t>chr4-3368-0:chr4-275-1</t>
  </si>
  <si>
    <t>chr4-3368-0</t>
  </si>
  <si>
    <t>chr4-275-1</t>
  </si>
  <si>
    <t>SPCS3</t>
  </si>
  <si>
    <t>SPCS3_tss2</t>
  </si>
  <si>
    <t>chr4-3368-0:chr4-275-1:b</t>
  </si>
  <si>
    <t>chr3-1343-0:chr3-3206-1</t>
  </si>
  <si>
    <t>chr3-1343-0</t>
  </si>
  <si>
    <t>chr3-3206-1</t>
  </si>
  <si>
    <t>ENSG00000243572_tss1</t>
  </si>
  <si>
    <t>chr3-1944-0:chr3-2557-1</t>
  </si>
  <si>
    <t>chr3-1944-0</t>
  </si>
  <si>
    <t>chr3-2557-1</t>
  </si>
  <si>
    <t>FILIP1L</t>
  </si>
  <si>
    <t>FILIP1L_tss3</t>
  </si>
  <si>
    <t>chr3-1944-0:chr3-2558-1</t>
  </si>
  <si>
    <t>chr3-2558-1</t>
  </si>
  <si>
    <t>chr8-582-0:chr8-2984-1</t>
  </si>
  <si>
    <t>chr8-582-0</t>
  </si>
  <si>
    <t>chr8-2984-1</t>
  </si>
  <si>
    <t>chr8-1032-0:chr8-2526-1</t>
  </si>
  <si>
    <t>chr8-1032-0</t>
  </si>
  <si>
    <t>chr8-2526-1</t>
  </si>
  <si>
    <t>ENSG00000253381_tss1</t>
  </si>
  <si>
    <t>chr3-3410-0:chr3-1011-1</t>
  </si>
  <si>
    <t>chr3-3410-0</t>
  </si>
  <si>
    <t>chr3-1011-1</t>
  </si>
  <si>
    <t>chr10-2635-0:chr10-573-1</t>
  </si>
  <si>
    <t>chr10-2635-0</t>
  </si>
  <si>
    <t>chr10-573-1</t>
  </si>
  <si>
    <t>SH3PXD2A-AS1_tss1</t>
  </si>
  <si>
    <t>chr7-421-0:chr7-3277-1</t>
  </si>
  <si>
    <t>chr7-421-0</t>
  </si>
  <si>
    <t>chr7-3277-1</t>
  </si>
  <si>
    <t>SNX13</t>
  </si>
  <si>
    <t>ENSG00000228675_tss1</t>
  </si>
  <si>
    <t>chr20-722-0:chr20-925-1</t>
  </si>
  <si>
    <t>chr20-722-0</t>
  </si>
  <si>
    <t>chr20-925-1</t>
  </si>
  <si>
    <t>BCL2L1</t>
  </si>
  <si>
    <t>ENSG00000236559_tss1</t>
  </si>
  <si>
    <t>chr8-1106-0:chr8-2448-1</t>
  </si>
  <si>
    <t>chr8-1106-0</t>
  </si>
  <si>
    <t>chr8-2448-1</t>
  </si>
  <si>
    <t>PLAT</t>
  </si>
  <si>
    <t>PLAT_tss7</t>
  </si>
  <si>
    <t>chr6-1093-0:chr6-3361-1</t>
  </si>
  <si>
    <t>chr6-1093-0</t>
  </si>
  <si>
    <t>chr6-3361-1</t>
  </si>
  <si>
    <t>IER3</t>
  </si>
  <si>
    <t>IER3_tss1</t>
  </si>
  <si>
    <t>chr6-1093-0:chr6-3361-1:b</t>
  </si>
  <si>
    <t>RN7SL353P_tss1</t>
  </si>
  <si>
    <t>chr2-473-0:chr2-5534-1</t>
  </si>
  <si>
    <t>chr2-473-0</t>
  </si>
  <si>
    <t>chr2-5534-1</t>
  </si>
  <si>
    <t>chr3-2404-0:chr3-2004-1</t>
  </si>
  <si>
    <t>chr3-2404-0</t>
  </si>
  <si>
    <t>chr3-2004-1</t>
  </si>
  <si>
    <t>GPR156</t>
  </si>
  <si>
    <t>ENSG00000206721_tss1</t>
  </si>
  <si>
    <t>chr3-3411-0:chr3-1011-1</t>
  </si>
  <si>
    <t>chr3-3411-0</t>
  </si>
  <si>
    <t>chr8-1501-0:chr8-2048-1</t>
  </si>
  <si>
    <t>chr8-1501-0</t>
  </si>
  <si>
    <t>chr8-2048-1</t>
  </si>
  <si>
    <t>TRIM55_tss2</t>
  </si>
  <si>
    <t>chr8-3096-0:chr8-347-1</t>
  </si>
  <si>
    <t>chr8-3096-0</t>
  </si>
  <si>
    <t>chr8-347-1</t>
  </si>
  <si>
    <t>ASAP1</t>
  </si>
  <si>
    <t>ASAP1_tss12</t>
  </si>
  <si>
    <t>chr18-1443-0:chr18-126-1</t>
  </si>
  <si>
    <t>chr18-1443-0</t>
  </si>
  <si>
    <t>chr18-126-1</t>
  </si>
  <si>
    <t>chr18-1443-0:chr18-126-1:b</t>
  </si>
  <si>
    <t>chr11-267-0:chr11-2911-1</t>
  </si>
  <si>
    <t>chr11-267-0</t>
  </si>
  <si>
    <t>ST5_tss26</t>
  </si>
  <si>
    <t>chr12-2042-0:chr12-1577-1</t>
  </si>
  <si>
    <t>chr12-2042-0</t>
  </si>
  <si>
    <t>chr12-1577-1</t>
  </si>
  <si>
    <t>ENSG00000257777_tss1</t>
  </si>
  <si>
    <t>chr21-800-0:chr21-92-1</t>
  </si>
  <si>
    <t>chr21-800-0</t>
  </si>
  <si>
    <t>chr21-92-1</t>
  </si>
  <si>
    <t>ENSG00000232124_tss1</t>
  </si>
  <si>
    <t>chr3-3412-0:chr3-1011-1</t>
  </si>
  <si>
    <t>chr3-3412-0</t>
  </si>
  <si>
    <t>chr1-1917-0:chr1-4554-1</t>
  </si>
  <si>
    <t>chr1-1917-0</t>
  </si>
  <si>
    <t>chr1-4554-1</t>
  </si>
  <si>
    <t>OMA1</t>
  </si>
  <si>
    <t>OMA1_tss1</t>
  </si>
  <si>
    <t>chr1-1917-0:chr1-4553-1</t>
  </si>
  <si>
    <t>chr1-4553-1</t>
  </si>
  <si>
    <t>chr10-460-0:chr10-2601-1</t>
  </si>
  <si>
    <t>chr10-460-0</t>
  </si>
  <si>
    <t>chr10-2601-1</t>
  </si>
  <si>
    <t>CUBN_tss1</t>
  </si>
  <si>
    <t>chr3-3733-0:chr3-731-1</t>
  </si>
  <si>
    <t>chr3-3733-0</t>
  </si>
  <si>
    <t>chr3-731-1</t>
  </si>
  <si>
    <t>TMEM212</t>
  </si>
  <si>
    <t>TMEM212-IT1_tss1</t>
  </si>
  <si>
    <t>chr3-3733-0:chr3-731-1:b</t>
  </si>
  <si>
    <t>chr4-323-0:chr4-3400-1</t>
  </si>
  <si>
    <t>chr4-323-0</t>
  </si>
  <si>
    <t>chr4-3400-1</t>
  </si>
  <si>
    <t>ZNF518B</t>
  </si>
  <si>
    <t>ENSG00000251338_tss1</t>
  </si>
  <si>
    <t>chr4-323-0:chr4-3399-1:b</t>
  </si>
  <si>
    <t>chr4-3399-1</t>
  </si>
  <si>
    <t>chr4-323-0:chr4-3399-1</t>
  </si>
  <si>
    <t>chr3-3170-0:chr3-1225-1</t>
  </si>
  <si>
    <t>chr3-3170-0</t>
  </si>
  <si>
    <t>chr3-1225-1</t>
  </si>
  <si>
    <t>TM4SF1</t>
  </si>
  <si>
    <t>TM4SF1_tss1</t>
  </si>
  <si>
    <t>chr3-3387-0:chr3-1034-1</t>
  </si>
  <si>
    <t>chr3-3387-0</t>
  </si>
  <si>
    <t>chr3-1034-1</t>
  </si>
  <si>
    <t>KCNAB1-AS1_tss1</t>
  </si>
  <si>
    <t>chr3-1321-0:chr3-3223-1</t>
  </si>
  <si>
    <t>chr3-1321-0</t>
  </si>
  <si>
    <t>chr3-3223-1</t>
  </si>
  <si>
    <t>LRTM1_tss1</t>
  </si>
  <si>
    <t>chr1-2434-0:chr1-4064-1</t>
  </si>
  <si>
    <t>chr1-2434-0</t>
  </si>
  <si>
    <t>chr1-4064-1</t>
  </si>
  <si>
    <t>AK5</t>
  </si>
  <si>
    <t>AK5_tss7</t>
  </si>
  <si>
    <t>chr15-868-0:chr15-1473-1</t>
  </si>
  <si>
    <t>chr15-868-0</t>
  </si>
  <si>
    <t>chr15-1473-1</t>
  </si>
  <si>
    <t>BCL2L10</t>
  </si>
  <si>
    <t>ENSG00000259178_tss1</t>
  </si>
  <si>
    <t>chr18-795-0:chr18-834-1</t>
  </si>
  <si>
    <t>chr18-795-0</t>
  </si>
  <si>
    <t>chr18-834-1</t>
  </si>
  <si>
    <t>ENSG00000267193_tss2</t>
  </si>
  <si>
    <t>chr18-1459-0:chr18-112-1:b</t>
  </si>
  <si>
    <t>chr18-1459-0</t>
  </si>
  <si>
    <t>chr18-112-1</t>
  </si>
  <si>
    <t>chr18-1459-0:chr18-112-1</t>
  </si>
  <si>
    <t>chr19-1554-0:chr19-876-1</t>
  </si>
  <si>
    <t>chr19-1554-0</t>
  </si>
  <si>
    <t>chr19-876-1</t>
  </si>
  <si>
    <t>chr19</t>
  </si>
  <si>
    <t>POU2F2</t>
  </si>
  <si>
    <t>POU2F2_tss5</t>
  </si>
  <si>
    <t>chr2-2617-0:chr2-3443-1</t>
  </si>
  <si>
    <t>chr2-2617-0</t>
  </si>
  <si>
    <t>chr2-3443-1</t>
  </si>
  <si>
    <t>FHL2</t>
  </si>
  <si>
    <t>FHL2_tss3</t>
  </si>
  <si>
    <t>chr2-2617-0:chr2-3443-1:b</t>
  </si>
  <si>
    <t>chr17-2358-0:chr17-527-1</t>
  </si>
  <si>
    <t>chr17-2358-0</t>
  </si>
  <si>
    <t>chr17-527-1</t>
  </si>
  <si>
    <t>ABCA8_tss1</t>
  </si>
  <si>
    <t>chr17-2358-0:chr17-527-1:b</t>
  </si>
  <si>
    <t>chr15-361-0:chr15-2024-1</t>
  </si>
  <si>
    <t>chr15-361-0</t>
  </si>
  <si>
    <t>chr15-2024-1</t>
  </si>
  <si>
    <t>ENSG00000259225_tss4</t>
  </si>
  <si>
    <t>chr2-856-0:chr2-5175-1</t>
  </si>
  <si>
    <t>chr2-856-0</t>
  </si>
  <si>
    <t>chr5-3872-0:chr5-206-1</t>
  </si>
  <si>
    <t>chr5-3872-0</t>
  </si>
  <si>
    <t>chr5-206-1</t>
  </si>
  <si>
    <t>MSX2</t>
  </si>
  <si>
    <t>LINC01411_tss3</t>
  </si>
  <si>
    <t>chr5-3872-0:chr5-206-1:b</t>
  </si>
  <si>
    <t>chr10-2739-0:chr10-454-1</t>
  </si>
  <si>
    <t>chr10-2739-0</t>
  </si>
  <si>
    <t>chr10-454-1</t>
  </si>
  <si>
    <t>SMNDC1</t>
  </si>
  <si>
    <t>SMNDC1_tss2</t>
  </si>
  <si>
    <t>chr1-385-0:chr1-6170-1</t>
  </si>
  <si>
    <t>chr1-385-0</t>
  </si>
  <si>
    <t>chr1-6170-1</t>
  </si>
  <si>
    <t>KIAA2013</t>
  </si>
  <si>
    <t>PLOD1_tss1</t>
  </si>
  <si>
    <t>chr1-385-0:chr1-6170-1:b</t>
  </si>
  <si>
    <t>PLOD1</t>
  </si>
  <si>
    <t>chr2-2195-0:chr2-3843-1</t>
  </si>
  <si>
    <t>chr2-2195-0</t>
  </si>
  <si>
    <t>chr2-3843-1</t>
  </si>
  <si>
    <t>ST3GAL5</t>
  </si>
  <si>
    <t>ST3GAL5_tss5</t>
  </si>
  <si>
    <t>chr2-2195-0:chr2-3843-1:b</t>
  </si>
  <si>
    <t>ST3GAL5_tss7</t>
  </si>
  <si>
    <t>chr1-1922-0:chr1-4547-1</t>
  </si>
  <si>
    <t>chr1-1922-0</t>
  </si>
  <si>
    <t>chr1-4547-1</t>
  </si>
  <si>
    <t>chr1-1922-0:chr1-4548-1</t>
  </si>
  <si>
    <t>chr1-4548-1</t>
  </si>
  <si>
    <t>chr9-2267-0:chr9-786-1</t>
  </si>
  <si>
    <t>chr9-2267-0</t>
  </si>
  <si>
    <t>chr9-786-1</t>
  </si>
  <si>
    <t>DEC1</t>
  </si>
  <si>
    <t>ENSG00000274755_tss1</t>
  </si>
  <si>
    <t>chr17-2331-0:chr17-553-1</t>
  </si>
  <si>
    <t>chr17-2331-0</t>
  </si>
  <si>
    <t>chr17-553-1</t>
  </si>
  <si>
    <t>WIPI1</t>
  </si>
  <si>
    <t>ARSG_tss4</t>
  </si>
  <si>
    <t>chr6-1459-0:chr6-3021-1</t>
  </si>
  <si>
    <t>chr6-1459-0</t>
  </si>
  <si>
    <t>chr5-1053-0:chr5-3055-1</t>
  </si>
  <si>
    <t>chr5-1053-0</t>
  </si>
  <si>
    <t>chr5-3055-1</t>
  </si>
  <si>
    <t>ENSG00000250961_tss1</t>
  </si>
  <si>
    <t>chr5-1053-0:chr5-3055-1:b</t>
  </si>
  <si>
    <t>chr3-4326-0:chr3-259-1</t>
  </si>
  <si>
    <t>chr3-4326-0</t>
  </si>
  <si>
    <t>chr3-259-1</t>
  </si>
  <si>
    <t>LEPREL1</t>
  </si>
  <si>
    <t>P3H2_tss7</t>
  </si>
  <si>
    <t>chr3-4326-0:chr3-259-1:b</t>
  </si>
  <si>
    <t>P3H2-AS1_tss1</t>
  </si>
  <si>
    <t>chr9-1436-0:chr9-1627-1</t>
  </si>
  <si>
    <t>chr9-1436-0</t>
  </si>
  <si>
    <t>chr9-1627-1</t>
  </si>
  <si>
    <t>C9orf170</t>
  </si>
  <si>
    <t>ENSG00000212421_tss1</t>
  </si>
  <si>
    <t>chr9-1436-0:chr9-1627-1:b</t>
  </si>
  <si>
    <t>chr2-4535-0:chr2-1223-1</t>
  </si>
  <si>
    <t>chr2-4535-0</t>
  </si>
  <si>
    <t>chr2-1223-1</t>
  </si>
  <si>
    <t>chr3-2178-0:chr3-2247-1</t>
  </si>
  <si>
    <t>chr3-2178-0</t>
  </si>
  <si>
    <t>chr3-2247-1</t>
  </si>
  <si>
    <t>ZBED2</t>
  </si>
  <si>
    <t>ZBED2_tss1</t>
  </si>
  <si>
    <t>chr12-2049-0:chr12-1574-1</t>
  </si>
  <si>
    <t>chr12-2049-0</t>
  </si>
  <si>
    <t>chr12-1574-1</t>
  </si>
  <si>
    <t>chr12-2049-0:chr12-1574-1:b</t>
  </si>
  <si>
    <t>chr8-2670-0:chr8-807-1</t>
  </si>
  <si>
    <t>chr8-2670-0</t>
  </si>
  <si>
    <t>chr8-807-1</t>
  </si>
  <si>
    <t>TNFRSF11B</t>
  </si>
  <si>
    <t>RPS26P35_tss1</t>
  </si>
  <si>
    <t>chr8-2670-0:chr8-806-1</t>
  </si>
  <si>
    <t>chr8-806-1</t>
  </si>
  <si>
    <t>chr3-2203-0:chr3-2209-1:b</t>
  </si>
  <si>
    <t>chr3-2203-0</t>
  </si>
  <si>
    <t>chr3-2209-1</t>
  </si>
  <si>
    <t>C3orf52</t>
  </si>
  <si>
    <t>C3orf52_tss1</t>
  </si>
  <si>
    <t>chr3-2203-0:chr3-2209-1</t>
  </si>
  <si>
    <t>chr4-2970-0:chr4-631-1</t>
  </si>
  <si>
    <t>chr4-2970-0</t>
  </si>
  <si>
    <t>chr4-631-1</t>
  </si>
  <si>
    <t>FBXW7</t>
  </si>
  <si>
    <t>RN7SL446P_tss1</t>
  </si>
  <si>
    <t>chr4-2970-0:chr4-631-1:b</t>
  </si>
  <si>
    <t>chr2-864-0:chr2-5167-1</t>
  </si>
  <si>
    <t>chr2-864-0</t>
  </si>
  <si>
    <t>chr2-5167-1</t>
  </si>
  <si>
    <t>RNA5SP92_tss1</t>
  </si>
  <si>
    <t>chr2-4380-0:chr2-1406-1</t>
  </si>
  <si>
    <t>chr2-4380-0</t>
  </si>
  <si>
    <t>chr2-1406-1</t>
  </si>
  <si>
    <t>OBFC2A</t>
  </si>
  <si>
    <t>NABP1_tss1</t>
  </si>
  <si>
    <t>chr2-4380-0:chr2-1406-1:b</t>
  </si>
  <si>
    <t>chr12-2071-0:chr12-1560-1</t>
  </si>
  <si>
    <t>chr12-2071-0</t>
  </si>
  <si>
    <t>chr12-2071-0:chr12-1560-1:b</t>
  </si>
  <si>
    <t>chr12-2058-0:chr12-1569-1</t>
  </si>
  <si>
    <t>chr12-2058-0</t>
  </si>
  <si>
    <t>chr12-1569-1</t>
  </si>
  <si>
    <t>ENSG00000258088_tss1</t>
  </si>
  <si>
    <t>chr12-2058-0:chr12-1569-1:b</t>
  </si>
  <si>
    <t>chr14-722-0:chr14-1383-1</t>
  </si>
  <si>
    <t>chr14-722-0</t>
  </si>
  <si>
    <t>chr14-1383-1</t>
  </si>
  <si>
    <t>FRMD6_tss2</t>
  </si>
  <si>
    <t>chr2-2196-0:chr2-3843-1</t>
  </si>
  <si>
    <t>chr2-2196-0</t>
  </si>
  <si>
    <t>ST3GAL5_tss6</t>
  </si>
  <si>
    <t>chr2-2196-0:chr2-3842-1</t>
  </si>
  <si>
    <t>chr2-3842-1</t>
  </si>
  <si>
    <t>ST3GAL5-AS1_tss1</t>
  </si>
  <si>
    <t>chr2-2196-0:chr2-3842-1:b</t>
  </si>
  <si>
    <t>chr9-72-0:chr9-2902-1</t>
  </si>
  <si>
    <t>chr9-72-0</t>
  </si>
  <si>
    <t>chr9-2902-1</t>
  </si>
  <si>
    <t>ENSG00000226669_tss1</t>
  </si>
  <si>
    <t>chr9-72-0:chr9-2902-1:b</t>
  </si>
  <si>
    <t>chr5-1279-0:chr5-2874-1</t>
  </si>
  <si>
    <t>chr5-1279-0</t>
  </si>
  <si>
    <t>chr5-2874-1</t>
  </si>
  <si>
    <t>CD180</t>
  </si>
  <si>
    <t>ENSG00000251206_tss1</t>
  </si>
  <si>
    <t>chr5-1279-0:chr5-2872-1</t>
  </si>
  <si>
    <t>chr5-2872-1</t>
  </si>
  <si>
    <t>chr8-2549-0:chr8-947-1</t>
  </si>
  <si>
    <t>chr8-2549-0</t>
  </si>
  <si>
    <t>chr8-947-1</t>
  </si>
  <si>
    <t>chr10-2213-0:chr10-941-1</t>
  </si>
  <si>
    <t>chr10-2213-0</t>
  </si>
  <si>
    <t>chr10-941-1</t>
  </si>
  <si>
    <t>PPP1R3C</t>
  </si>
  <si>
    <t>PPP1R3C_tss1</t>
  </si>
  <si>
    <t>chr8-1066-0:chr8-2488-1</t>
  </si>
  <si>
    <t>chr8-1066-0</t>
  </si>
  <si>
    <t>chr8-2488-1</t>
  </si>
  <si>
    <t>chr7-1051-0:chr7-2741-1:b</t>
  </si>
  <si>
    <t>chr7-1051-0</t>
  </si>
  <si>
    <t>chr7-2741-1</t>
  </si>
  <si>
    <t>INHBA</t>
  </si>
  <si>
    <t>INHBA_tss1</t>
  </si>
  <si>
    <t>chr7-1051-0:chr7-2741-1</t>
  </si>
  <si>
    <t>chr7-3049-0:chr7-570-1</t>
  </si>
  <si>
    <t>chr7-3049-0</t>
  </si>
  <si>
    <t>chr7-570-1</t>
  </si>
  <si>
    <t>MKLN1</t>
  </si>
  <si>
    <t>ENSG00000233287_tss1</t>
  </si>
  <si>
    <t>chr13-269-0:chr13-1628-1</t>
  </si>
  <si>
    <t>chr13-269-0</t>
  </si>
  <si>
    <t>chr13-1628-1</t>
  </si>
  <si>
    <t>KATNAL1</t>
  </si>
  <si>
    <t>LINC00365_tss1</t>
  </si>
  <si>
    <t>chr13-269-0:chr13-1628-1:b</t>
  </si>
  <si>
    <t>chr4-2077-0:chr4-1612-1</t>
  </si>
  <si>
    <t>chr4-2077-0</t>
  </si>
  <si>
    <t>chr20-164-0:chr20-1443-1</t>
  </si>
  <si>
    <t>chr20-164-0</t>
  </si>
  <si>
    <t>chr20-1443-1</t>
  </si>
  <si>
    <t>ADRA1D</t>
  </si>
  <si>
    <t>ENSG00000236387_tss1</t>
  </si>
  <si>
    <t>chr20-1458-0:chr20-166-1</t>
  </si>
  <si>
    <t>chr20-1458-0</t>
  </si>
  <si>
    <t>chr20-166-1</t>
  </si>
  <si>
    <t>chr20-1458-0:chr20-166-1:b</t>
  </si>
  <si>
    <t>chr5-3846-0:chr5-232-1</t>
  </si>
  <si>
    <t>chr5-3846-0</t>
  </si>
  <si>
    <t>chr5-232-1</t>
  </si>
  <si>
    <t>chr5-3846-0:chr5-232-1:b</t>
  </si>
  <si>
    <t>chr1-2230-0:chr1-4324-1</t>
  </si>
  <si>
    <t>chr1-2230-0</t>
  </si>
  <si>
    <t>chr1-4324-1</t>
  </si>
  <si>
    <t>PDE4B_tss7</t>
  </si>
  <si>
    <t>chr1-2230-0:chr1-4325-1</t>
  </si>
  <si>
    <t>chr1-4325-1</t>
  </si>
  <si>
    <t>chr1-2230-0:chr1-4325-1:b</t>
  </si>
  <si>
    <t>chr5-2845-0:chr5-1211-1</t>
  </si>
  <si>
    <t>chr5-2845-0</t>
  </si>
  <si>
    <t>chr5-1211-1</t>
  </si>
  <si>
    <t>chr11-340-0:chr11-2834-1</t>
  </si>
  <si>
    <t>chr11-340-0</t>
  </si>
  <si>
    <t>chr11-2834-1</t>
  </si>
  <si>
    <t>chr3-4172-0:chr3-392-1</t>
  </si>
  <si>
    <t>chr3-4172-0</t>
  </si>
  <si>
    <t>chr3-392-1</t>
  </si>
  <si>
    <t>IGF2BP2</t>
  </si>
  <si>
    <t>IGF2BP2-AS1_tss4</t>
  </si>
  <si>
    <t>chr15-1496-0:chr15-794-1</t>
  </si>
  <si>
    <t>chr15-1496-0</t>
  </si>
  <si>
    <t>chr15-794-1</t>
  </si>
  <si>
    <t>NR2E3_tss2</t>
  </si>
  <si>
    <t>chr3-3347-0:chr3-1071-1</t>
  </si>
  <si>
    <t>chr3-3347-0</t>
  </si>
  <si>
    <t>chr3-1071-1</t>
  </si>
  <si>
    <t>MME</t>
  </si>
  <si>
    <t>MME_tss3</t>
  </si>
  <si>
    <t>chr18-1224-0:chr18-371-1</t>
  </si>
  <si>
    <t>chr18-1224-0</t>
  </si>
  <si>
    <t>chr18-371-1</t>
  </si>
  <si>
    <t>PIGN</t>
  </si>
  <si>
    <t>chrX-68-0:chrX-2000-1</t>
  </si>
  <si>
    <t>chrX-68-0</t>
  </si>
  <si>
    <t>chrX-2000-1</t>
  </si>
  <si>
    <t>KAL1</t>
  </si>
  <si>
    <t>KAL1_tss3</t>
  </si>
  <si>
    <t>chr5-3103-0:chr5-949-1</t>
  </si>
  <si>
    <t>chr5-3103-0</t>
  </si>
  <si>
    <t>chr5-949-1</t>
  </si>
  <si>
    <t>FGF1</t>
  </si>
  <si>
    <t>ENSG00000280643_tss1</t>
  </si>
  <si>
    <t>chr5-3103-0:chr5-949-1:b</t>
  </si>
  <si>
    <t>chr5-3103-0:chr5-947-1</t>
  </si>
  <si>
    <t>chr5-947-1</t>
  </si>
  <si>
    <t>chr14-721-0:chr14-1384-1</t>
  </si>
  <si>
    <t>chr14-721-0</t>
  </si>
  <si>
    <t>chr14-1384-1</t>
  </si>
  <si>
    <t>RNU6-1291P_tss1</t>
  </si>
  <si>
    <t>chr15-1368-0:chr15-926-1</t>
  </si>
  <si>
    <t>chr15-1368-0</t>
  </si>
  <si>
    <t>chr15-926-1</t>
  </si>
  <si>
    <t>ITGA11</t>
  </si>
  <si>
    <t>ITGA11_tss4</t>
  </si>
  <si>
    <t>chr2-2840-0:chr2-3113-1</t>
  </si>
  <si>
    <t>chr2-2840-0</t>
  </si>
  <si>
    <t>chr2-3113-1</t>
  </si>
  <si>
    <t>SLC35F5</t>
  </si>
  <si>
    <t>ENSG00000244063_tss1</t>
  </si>
  <si>
    <t>chr9-2274-0:chr9-772-1</t>
  </si>
  <si>
    <t>chr9-2274-0</t>
  </si>
  <si>
    <t>chr9-772-1</t>
  </si>
  <si>
    <t>chr12-2094-0:chr12-1534-1</t>
  </si>
  <si>
    <t>chr12-2094-0</t>
  </si>
  <si>
    <t>chr12-1534-1</t>
  </si>
  <si>
    <t>chr12-2104-0:chr12-1522-1</t>
  </si>
  <si>
    <t>chr12-2104-0</t>
  </si>
  <si>
    <t>chr12-1522-1</t>
  </si>
  <si>
    <t>chr11-3182-0:chr11-79-1</t>
  </si>
  <si>
    <t>chr11-3182-0</t>
  </si>
  <si>
    <t>chr11-79-1</t>
  </si>
  <si>
    <t>chr8-3062-0:chr8-373-1</t>
  </si>
  <si>
    <t>chr8-3062-0</t>
  </si>
  <si>
    <t>chr8-373-1</t>
  </si>
  <si>
    <t>chr8-3062-0:chr8-373-1:b</t>
  </si>
  <si>
    <t>chr11-3199-0:chr11-64-1</t>
  </si>
  <si>
    <t>chr11-3199-0</t>
  </si>
  <si>
    <t>chr11-64-1</t>
  </si>
  <si>
    <t>chr1-2229-0:chr1-4327-1</t>
  </si>
  <si>
    <t>chr1-2229-0</t>
  </si>
  <si>
    <t>chr1-4327-1</t>
  </si>
  <si>
    <t>PDE4B_tss6</t>
  </si>
  <si>
    <t>chr1-5921-0:chr1-857-1</t>
  </si>
  <si>
    <t>chr1-5921-0</t>
  </si>
  <si>
    <t>chr1-857-1</t>
  </si>
  <si>
    <t>TGFB2</t>
  </si>
  <si>
    <t>TGFB2-OT1_tss1</t>
  </si>
  <si>
    <t>chr11-1069-0:chr11-2157-1</t>
  </si>
  <si>
    <t>chr11-1069-0</t>
  </si>
  <si>
    <t>chr11-2157-1</t>
  </si>
  <si>
    <t>CD82</t>
  </si>
  <si>
    <t>CD82_tss3</t>
  </si>
  <si>
    <t>chrX-689-0:chrX-1403-1</t>
  </si>
  <si>
    <t>chrX-689-0</t>
  </si>
  <si>
    <t>chrX-1403-1</t>
  </si>
  <si>
    <t>ENSG00000229491_tss2</t>
  </si>
  <si>
    <t>chr17-2194-0:chr17-704-1</t>
  </si>
  <si>
    <t>chr17-2194-0</t>
  </si>
  <si>
    <t>chr17-704-1</t>
  </si>
  <si>
    <t>chr6-1753-0:chr6-2678-1</t>
  </si>
  <si>
    <t>chr6-1753-0</t>
  </si>
  <si>
    <t>chr6-2678-1</t>
  </si>
  <si>
    <t>chr15-1477-0:chr15-819-1</t>
  </si>
  <si>
    <t>chr15-1477-0</t>
  </si>
  <si>
    <t>chr15-819-1</t>
  </si>
  <si>
    <t>THSD4</t>
  </si>
  <si>
    <t>ENSG00000212664_tss1</t>
  </si>
  <si>
    <t>chr15-1477-0:chr15-819-1:b</t>
  </si>
  <si>
    <t>chr11-1251-0:chr11-1952-1</t>
  </si>
  <si>
    <t>chr11-1251-0</t>
  </si>
  <si>
    <t>chr11-1952-1</t>
  </si>
  <si>
    <t>DTX4</t>
  </si>
  <si>
    <t>DTX4_tss1</t>
  </si>
  <si>
    <t>chr11-1251-0:chr11-1952-1:b</t>
  </si>
  <si>
    <t>DTX4_tss2</t>
  </si>
  <si>
    <t>chr5-1847-0:chr5-2275-1</t>
  </si>
  <si>
    <t>chr5-1847-0</t>
  </si>
  <si>
    <t>chr5-2275-1</t>
  </si>
  <si>
    <t>chr5-1847-0:chr5-2275-1:b</t>
  </si>
  <si>
    <t>chr14-1292-0:chr14-891-1</t>
  </si>
  <si>
    <t>chr14-1292-0</t>
  </si>
  <si>
    <t>chr14-891-1</t>
  </si>
  <si>
    <t>ZFP36L1</t>
  </si>
  <si>
    <t>ENSG00000242941_tss1</t>
  </si>
  <si>
    <t>chr18-1219-0:chr18-374-1</t>
  </si>
  <si>
    <t>chr18-1219-0</t>
  </si>
  <si>
    <t>chr18-374-1</t>
  </si>
  <si>
    <t>chr4-1669-0:chr4-2051-1</t>
  </si>
  <si>
    <t>chr4-1669-0</t>
  </si>
  <si>
    <t>chr4-2051-1</t>
  </si>
  <si>
    <t>SLC10A6</t>
  </si>
  <si>
    <t>SLC10A6_tss1</t>
  </si>
  <si>
    <t>chr3-1346-0:chr3-3204-1</t>
  </si>
  <si>
    <t>chr3-1346-0</t>
  </si>
  <si>
    <t>chr3-3204-1</t>
  </si>
  <si>
    <t>chr3-3435-0:chr3-996-1</t>
  </si>
  <si>
    <t>chr3-3435-0</t>
  </si>
  <si>
    <t>chr3-996-1</t>
  </si>
  <si>
    <t>CCNL1</t>
  </si>
  <si>
    <t>LINC00880_tss1</t>
  </si>
  <si>
    <t>chr3-3461-0:chr3-982-1</t>
  </si>
  <si>
    <t>chr3-3461-0</t>
  </si>
  <si>
    <t>chr3-982-1</t>
  </si>
  <si>
    <t>VEPH1</t>
  </si>
  <si>
    <t>VEPH1_tss7</t>
  </si>
  <si>
    <t>chr19-1551-0:chr19-877-1</t>
  </si>
  <si>
    <t>chr19-1551-0</t>
  </si>
  <si>
    <t>chr19-877-1</t>
  </si>
  <si>
    <t>POU2F2_tss2</t>
  </si>
  <si>
    <t>chr2-2656-0:chr2-3401-1</t>
  </si>
  <si>
    <t>chr2-2656-0</t>
  </si>
  <si>
    <t>chr2-3401-1</t>
  </si>
  <si>
    <t>SULT1C4</t>
  </si>
  <si>
    <t>ENSG00000271070_tss1</t>
  </si>
  <si>
    <t>chr2-2656-0:chr2-3401-1:b</t>
  </si>
  <si>
    <t>chr20-1012-0:chr20-656-1</t>
  </si>
  <si>
    <t>chr20-1012-0</t>
  </si>
  <si>
    <t>chr20-656-1</t>
  </si>
  <si>
    <t>MAFB</t>
  </si>
  <si>
    <t>ENSG00000229976_tss1</t>
  </si>
  <si>
    <t>chr4-543-0:chr4-3093-1</t>
  </si>
  <si>
    <t>chr4-543-0</t>
  </si>
  <si>
    <t>chr4-3093-1</t>
  </si>
  <si>
    <t>ENSG00000251638_tss1</t>
  </si>
  <si>
    <t>chr19-1234-0:chr19-1220-1</t>
  </si>
  <si>
    <t>chr19-1234-0</t>
  </si>
  <si>
    <t>chr19-1220-1</t>
  </si>
  <si>
    <t>ZNF792</t>
  </si>
  <si>
    <t>ZNF792_tss2</t>
  </si>
  <si>
    <t>chr19-1234-0:chr19-1220-1:b</t>
  </si>
  <si>
    <t>chr12-2099-0:chr12-1527-1</t>
  </si>
  <si>
    <t>chr12-2099-0</t>
  </si>
  <si>
    <t>chr12-1527-1</t>
  </si>
  <si>
    <t>ENSG00000258077_tss2</t>
  </si>
  <si>
    <t>chr12-2099-0:chr12-1527-1:b</t>
  </si>
  <si>
    <t>chr14-1284-0:chr14-895-1</t>
  </si>
  <si>
    <t>chr14-1284-0</t>
  </si>
  <si>
    <t>chr14-895-1</t>
  </si>
  <si>
    <t>ENSG00000258623_tss1</t>
  </si>
  <si>
    <t>chr2-1475-0:chr2-4577-1</t>
  </si>
  <si>
    <t>chr2-1475-0</t>
  </si>
  <si>
    <t>chr2-4577-1</t>
  </si>
  <si>
    <t>EFEMP1</t>
  </si>
  <si>
    <t>EFEMP1_tss1</t>
  </si>
  <si>
    <t>chr2-1475-0:chr2-4577-1:b</t>
  </si>
  <si>
    <t>chrX-408-0:chrX-1661-1</t>
  </si>
  <si>
    <t>chrX-408-0</t>
  </si>
  <si>
    <t>chrX-1661-1</t>
  </si>
  <si>
    <t>PDK3</t>
  </si>
  <si>
    <t>chr3-958-0:chr3-3578-1</t>
  </si>
  <si>
    <t>chr3-958-0</t>
  </si>
  <si>
    <t>chr2-2765-0:chr2-3195-1</t>
  </si>
  <si>
    <t>chr2-2765-0</t>
  </si>
  <si>
    <t>chr2-3195-1</t>
  </si>
  <si>
    <t>SLC20A1</t>
  </si>
  <si>
    <t>ENSG00000231747_tss1</t>
  </si>
  <si>
    <t>chr2-2765-0:chr2-3196-1</t>
  </si>
  <si>
    <t>chr2-3196-1</t>
  </si>
  <si>
    <t>chr2-2765-0:chr2-3196-1:b</t>
  </si>
  <si>
    <t>chr6-3575-0:chr6-897-1</t>
  </si>
  <si>
    <t>chr6-3575-0</t>
  </si>
  <si>
    <t>chr6-897-1</t>
  </si>
  <si>
    <t>MAP3K5_tss2</t>
  </si>
  <si>
    <t>chr9-2320-0:chr9-704-1</t>
  </si>
  <si>
    <t>chr9-2320-0</t>
  </si>
  <si>
    <t>chr9-704-1</t>
  </si>
  <si>
    <t>chr9-2320-0:chr9-704-1:b</t>
  </si>
  <si>
    <t>chr22-393-0:chr22-708-1</t>
  </si>
  <si>
    <t>chr22-393-0</t>
  </si>
  <si>
    <t>chr22-708-1</t>
  </si>
  <si>
    <t>LIF</t>
  </si>
  <si>
    <t>ENSG00000232530_tss1</t>
  </si>
  <si>
    <t>chr6-3153-0:chr6-1280-1</t>
  </si>
  <si>
    <t>chr6-3153-0</t>
  </si>
  <si>
    <t>chr6-1280-1</t>
  </si>
  <si>
    <t>GJA1</t>
  </si>
  <si>
    <t>SLC25A5P7_tss1</t>
  </si>
  <si>
    <t>chr7-3319-0:chr7-309-1</t>
  </si>
  <si>
    <t>chr7-3319-0</t>
  </si>
  <si>
    <t>chr5-2329-0:chr5-1706-1</t>
  </si>
  <si>
    <t>chr5-2329-0</t>
  </si>
  <si>
    <t>chr5-1706-1</t>
  </si>
  <si>
    <t>MCC</t>
  </si>
  <si>
    <t>MCC_tss7</t>
  </si>
  <si>
    <t>chr5-2329-0:chr5-1706-1:b</t>
  </si>
  <si>
    <t>chr5-3089-0:chr5-965-1</t>
  </si>
  <si>
    <t>chr5-3089-0</t>
  </si>
  <si>
    <t>chr5-965-1</t>
  </si>
  <si>
    <t>SPRY4</t>
  </si>
  <si>
    <t>SPRY4-IT1_tss1</t>
  </si>
  <si>
    <t>chr5-3106-0:chr5-942-1</t>
  </si>
  <si>
    <t>chr5-3106-0</t>
  </si>
  <si>
    <t>chr5-942-1</t>
  </si>
  <si>
    <t>RPS12P10_tss1</t>
  </si>
  <si>
    <t>chr5-3106-0:chr5-943-1</t>
  </si>
  <si>
    <t>chr5-943-1</t>
  </si>
  <si>
    <t>chr5-3106-0:chr5-943-1:b</t>
  </si>
  <si>
    <t>chr4-1971-0:chr4-1725-1</t>
  </si>
  <si>
    <t>chr4-1971-0</t>
  </si>
  <si>
    <t>chr4-1725-1</t>
  </si>
  <si>
    <t>DKK2</t>
  </si>
  <si>
    <t>DKK2_tss3</t>
  </si>
  <si>
    <t>chr8-1028-0:chr8-2530-1</t>
  </si>
  <si>
    <t>chr8-1028-0</t>
  </si>
  <si>
    <t>chr8-2530-1</t>
  </si>
  <si>
    <t>IDO2</t>
  </si>
  <si>
    <t>ENSG00000253790_tss1</t>
  </si>
  <si>
    <t>chr2-1841-0:chr2-4194-1</t>
  </si>
  <si>
    <t>chr2-1841-0</t>
  </si>
  <si>
    <t>chr2-4194-1</t>
  </si>
  <si>
    <t>chr3-969-0:chr3-3567-1</t>
  </si>
  <si>
    <t>chr3-969-0</t>
  </si>
  <si>
    <t>chr3-3567-1</t>
  </si>
  <si>
    <t>chr3-969-0:chr3-3567-1:b</t>
  </si>
  <si>
    <t>chr11-3219-0:chr11-40-1</t>
  </si>
  <si>
    <t>chr11-3219-0</t>
  </si>
  <si>
    <t>chr2-29-0:chr2-5988-1</t>
  </si>
  <si>
    <t>chr2-29-0</t>
  </si>
  <si>
    <t>chr2-5988-1</t>
  </si>
  <si>
    <t>PXDN</t>
  </si>
  <si>
    <t>PXDN_tss6</t>
  </si>
  <si>
    <t>chr11-266-0:chr11-2911-1</t>
  </si>
  <si>
    <t>chr11-266-0</t>
  </si>
  <si>
    <t>chr14-1387-0:chr14-800-1</t>
  </si>
  <si>
    <t>chr14-1387-0</t>
  </si>
  <si>
    <t>chr14-800-1</t>
  </si>
  <si>
    <t>PCNX</t>
  </si>
  <si>
    <t>ENSG00000274818_tss1</t>
  </si>
  <si>
    <t>chr9-494-0:chr9-2517-1</t>
  </si>
  <si>
    <t>chr9-494-0</t>
  </si>
  <si>
    <t>chr9-2517-1</t>
  </si>
  <si>
    <t>chr8-1297-0:chr8-2265-1</t>
  </si>
  <si>
    <t>chr8-1297-0</t>
  </si>
  <si>
    <t>chr8-2265-1</t>
  </si>
  <si>
    <t>RB1CC1</t>
  </si>
  <si>
    <t>RB1CC1_tss5</t>
  </si>
  <si>
    <t>chr8-780-0:chr8-2798-1</t>
  </si>
  <si>
    <t>chr8-780-0</t>
  </si>
  <si>
    <t>chr8-2798-1</t>
  </si>
  <si>
    <t>LINC00589_tss1</t>
  </si>
  <si>
    <t>chr1-6121-0:chr1-628-1</t>
  </si>
  <si>
    <t>chr1-6121-0</t>
  </si>
  <si>
    <t>chr1-628-1</t>
  </si>
  <si>
    <t>CNIH3_tss4</t>
  </si>
  <si>
    <t>chr1-6121-0:chr1-628-1:b</t>
  </si>
  <si>
    <t>chr7-335-0:chr7-3375-1</t>
  </si>
  <si>
    <t>chr7-335-0</t>
  </si>
  <si>
    <t>chr7-3375-1</t>
  </si>
  <si>
    <t>ETV1</t>
  </si>
  <si>
    <t>ETV1_tss1</t>
  </si>
  <si>
    <t>chr7-4-0:chr7-3650-1</t>
  </si>
  <si>
    <t>chr7-4-0</t>
  </si>
  <si>
    <t>chr7-3650-1</t>
  </si>
  <si>
    <t>chr7-4-0:chr7-3650-1:b</t>
  </si>
  <si>
    <t>chr4-3686-0:chr4-25-1</t>
  </si>
  <si>
    <t>chr4-3686-0</t>
  </si>
  <si>
    <t>chr4-25-1</t>
  </si>
  <si>
    <t>ENSG00000250024_tss1</t>
  </si>
  <si>
    <t>chr4-3686-0:chr4-27-1:b</t>
  </si>
  <si>
    <t>chr4-27-1</t>
  </si>
  <si>
    <t>chr4-3686-0:chr4-27-1</t>
  </si>
  <si>
    <t>chr15-367-0:chr15-2021-1</t>
  </si>
  <si>
    <t>chr15-367-0</t>
  </si>
  <si>
    <t>chr15-2021-1</t>
  </si>
  <si>
    <t>ENSG00000236914_tss1</t>
  </si>
  <si>
    <t>chr10-115-0:chr10-2905-1</t>
  </si>
  <si>
    <t>chr10-115-0</t>
  </si>
  <si>
    <t>chr10-2905-1</t>
  </si>
  <si>
    <t>AKR1E2</t>
  </si>
  <si>
    <t>LINC00704_tss2</t>
  </si>
  <si>
    <t>chr10-115-0:chr10-2905-1:b</t>
  </si>
  <si>
    <t>chr4-1029-0:chr4-2631-1</t>
  </si>
  <si>
    <t>chr4-1029-0</t>
  </si>
  <si>
    <t>chr4-2631-1</t>
  </si>
  <si>
    <t>GSX2</t>
  </si>
  <si>
    <t>MORF4L2P1_tss1</t>
  </si>
  <si>
    <t>chr4-1030-0:chr4-2631-1</t>
  </si>
  <si>
    <t>chr4-1030-0</t>
  </si>
  <si>
    <t>chr2-4891-0:chr2-964-1</t>
  </si>
  <si>
    <t>chr2-4891-0</t>
  </si>
  <si>
    <t>chr2-964-1</t>
  </si>
  <si>
    <t>IKZF2</t>
  </si>
  <si>
    <t>PCED1CP_tss1</t>
  </si>
  <si>
    <t>chr2-4891-0:chr2-964-1:b</t>
  </si>
  <si>
    <t>chr22-327-0:chr22-802-1</t>
  </si>
  <si>
    <t>chr22-327-0</t>
  </si>
  <si>
    <t>chr22-802-1</t>
  </si>
  <si>
    <t>PITPNB</t>
  </si>
  <si>
    <t>TTC28_tss3</t>
  </si>
  <si>
    <t>chr22-327-0:chr22-801-1</t>
  </si>
  <si>
    <t>chr22-801-1</t>
  </si>
  <si>
    <t>chr14-70-0:chr14-1956-1</t>
  </si>
  <si>
    <t>chr14-70-0</t>
  </si>
  <si>
    <t>chr14-1956-1</t>
  </si>
  <si>
    <t>SLC7A7</t>
  </si>
  <si>
    <t>SLC7A7_tss7</t>
  </si>
  <si>
    <t>chr20-577-0:chr20-1092-1</t>
  </si>
  <si>
    <t>chr20-577-0</t>
  </si>
  <si>
    <t>chr20-1092-1</t>
  </si>
  <si>
    <t>RIN2</t>
  </si>
  <si>
    <t>RIN2_tss1</t>
  </si>
  <si>
    <t>chr20-577-0:chr20-1092-1:b</t>
  </si>
  <si>
    <t>chr20-577-0:chr20-1091-1</t>
  </si>
  <si>
    <t>chr20-1091-1</t>
  </si>
  <si>
    <t>RIN2_tss2</t>
  </si>
  <si>
    <t>chr15-695-0:chr15-1662-1</t>
  </si>
  <si>
    <t>chr15-695-0</t>
  </si>
  <si>
    <t>chr15-1662-1</t>
  </si>
  <si>
    <t>C15orf48</t>
  </si>
  <si>
    <t>ENSG00000259354_tss1</t>
  </si>
  <si>
    <t>chr21-799-0:chr21-93-1</t>
  </si>
  <si>
    <t>chr21-799-0</t>
  </si>
  <si>
    <t>chr21-93-1</t>
  </si>
  <si>
    <t>ENSG00000279687_tss1</t>
  </si>
  <si>
    <t>chr21-799-0:chr21-93-1:b</t>
  </si>
  <si>
    <t>chr18-245-0:chr18-1382-1</t>
  </si>
  <si>
    <t>chr18-245-0</t>
  </si>
  <si>
    <t>chr18-1382-1</t>
  </si>
  <si>
    <t>VAPA</t>
  </si>
  <si>
    <t>ENSG00000263630_tss1</t>
  </si>
  <si>
    <t>chr2-3963-0:chr2-1853-1</t>
  </si>
  <si>
    <t>chr2-3963-0</t>
  </si>
  <si>
    <t>chr2-1853-1</t>
  </si>
  <si>
    <t>MTX2</t>
  </si>
  <si>
    <t>ENSG00000229434_tss1</t>
  </si>
  <si>
    <t>chr2-3963-0:chr2-1853-1:b</t>
  </si>
  <si>
    <t>chr18-801-0:chr18-829-1</t>
  </si>
  <si>
    <t>chr18-801-0</t>
  </si>
  <si>
    <t>chr18-829-1</t>
  </si>
  <si>
    <t>SIGLEC15</t>
  </si>
  <si>
    <t>chr8-3093-0:chr8-351-1:b</t>
  </si>
  <si>
    <t>chr8-3093-0</t>
  </si>
  <si>
    <t>chr8-351-1</t>
  </si>
  <si>
    <t>chr8-3093-0:chr8-351-1</t>
  </si>
  <si>
    <t>chr3-2138-0:chr3-2306-1</t>
  </si>
  <si>
    <t>chr3-2138-0</t>
  </si>
  <si>
    <t>chr3-2306-1</t>
  </si>
  <si>
    <t>MYH15</t>
  </si>
  <si>
    <t>MYH15_tss2</t>
  </si>
  <si>
    <t>chr3-3456-0:chr3-985-1</t>
  </si>
  <si>
    <t>chr3-3456-0</t>
  </si>
  <si>
    <t>chr3-985-1</t>
  </si>
  <si>
    <t>PTX3_tss1</t>
  </si>
  <si>
    <t>chr3-3456-0:chr3-985-1:b</t>
  </si>
  <si>
    <t>VEPH1_tss4</t>
  </si>
  <si>
    <t>chr13-1551-0:chr13-280-1</t>
  </si>
  <si>
    <t>chr13-1551-0</t>
  </si>
  <si>
    <t>chr13-280-1</t>
  </si>
  <si>
    <t>FGF14</t>
  </si>
  <si>
    <t>RPL39P29_tss1</t>
  </si>
  <si>
    <t>chr13-1551-0:chr13-280-1:b</t>
  </si>
  <si>
    <t>chr12-2476-0:chr12-1264-1</t>
  </si>
  <si>
    <t>chr12-2476-0</t>
  </si>
  <si>
    <t>chr12-1264-1</t>
  </si>
  <si>
    <t>chr12-2085-0:chr12-1545-1</t>
  </si>
  <si>
    <t>chr12-2085-0</t>
  </si>
  <si>
    <t>chr12-1545-1</t>
  </si>
  <si>
    <t>chr12-2085-0:chr12-1545-1:b</t>
  </si>
  <si>
    <t>chr1-2238-0:chr1-4318-1</t>
  </si>
  <si>
    <t>chr1-2238-0</t>
  </si>
  <si>
    <t>chr2-5744-0:chr2-168-1</t>
  </si>
  <si>
    <t>chr2-5744-0</t>
  </si>
  <si>
    <t>chr2-168-1</t>
  </si>
  <si>
    <t>chr2-5744-0:chr2-168-1:b</t>
  </si>
  <si>
    <t>chr17-2068-0:chr17-856-1</t>
  </si>
  <si>
    <t>chr17-2068-0</t>
  </si>
  <si>
    <t>chr17-856-1</t>
  </si>
  <si>
    <t>TBX2</t>
  </si>
  <si>
    <t>BCAS3_tss15</t>
  </si>
  <si>
    <t>chrY-61-0:chrY-66-1</t>
  </si>
  <si>
    <t>chrY-61-0</t>
  </si>
  <si>
    <t>chrY-66-1</t>
  </si>
  <si>
    <t>chrY</t>
  </si>
  <si>
    <t>USP9Y</t>
  </si>
  <si>
    <t>XGY1_tss1</t>
  </si>
  <si>
    <t>chr10-2208-0:chr10-946-1</t>
  </si>
  <si>
    <t>chr10-2208-0</t>
  </si>
  <si>
    <t>chr10-946-1</t>
  </si>
  <si>
    <t>RPS27P1_tss1</t>
  </si>
  <si>
    <t>chr22-523-0:chr22-609-1</t>
  </si>
  <si>
    <t>chr22-523-0</t>
  </si>
  <si>
    <t>chr22-609-1</t>
  </si>
  <si>
    <t>TIMP3_tss1</t>
  </si>
  <si>
    <t>chr9-2323-0:chr9-703-1</t>
  </si>
  <si>
    <t>chr9-2323-0</t>
  </si>
  <si>
    <t>chr9-484-0:chr9-2527-1</t>
  </si>
  <si>
    <t>chr9-484-0</t>
  </si>
  <si>
    <t>chr9-2527-1</t>
  </si>
  <si>
    <t>ENSG00000277653_tss1</t>
  </si>
  <si>
    <t>chr9-484-0:chr9-2527-1:b</t>
  </si>
  <si>
    <t>chr9-2283-0:chr9-767-1</t>
  </si>
  <si>
    <t>chr9-2283-0</t>
  </si>
  <si>
    <t>chr9-767-1</t>
  </si>
  <si>
    <t>chr9-2271-0:chr9-778-1</t>
  </si>
  <si>
    <t>chr9-2271-0</t>
  </si>
  <si>
    <t>chr9-778-1</t>
  </si>
  <si>
    <t>chr6-2380-0:chr6-2123-1</t>
  </si>
  <si>
    <t>chr6-2380-0</t>
  </si>
  <si>
    <t>chr6-2123-1</t>
  </si>
  <si>
    <t>FAM46A</t>
  </si>
  <si>
    <t>ENSG00000219702_tss1</t>
  </si>
  <si>
    <t>chr14-634-0:chr14-1474-1:b</t>
  </si>
  <si>
    <t>chr14-634-0</t>
  </si>
  <si>
    <t>chr14-1474-1</t>
  </si>
  <si>
    <t>ARF6</t>
  </si>
  <si>
    <t>ENSG00000258946_tss1</t>
  </si>
  <si>
    <t>chr14-634-0:chr14-1474-1</t>
  </si>
  <si>
    <t>chr9-2101-0:chr9-950-1</t>
  </si>
  <si>
    <t>chr9-2101-0</t>
  </si>
  <si>
    <t>chr9-950-1</t>
  </si>
  <si>
    <t>UGCG</t>
  </si>
  <si>
    <t>MIR4668_tss1</t>
  </si>
  <si>
    <t>chr21-573-0:chr21-290-1:b</t>
  </si>
  <si>
    <t>chr21-573-0</t>
  </si>
  <si>
    <t>chr21-290-1</t>
  </si>
  <si>
    <t>chr21-573-0:chr21-290-1</t>
  </si>
  <si>
    <t>chr2-30-0:chr2-5988-1</t>
  </si>
  <si>
    <t>chr2-30-0</t>
  </si>
  <si>
    <t>PXDN_tss7</t>
  </si>
  <si>
    <t>chr3-3345-0:chr3-1072-1</t>
  </si>
  <si>
    <t>chr3-3345-0</t>
  </si>
  <si>
    <t>chr3-1072-1</t>
  </si>
  <si>
    <t>MME_tss2</t>
  </si>
  <si>
    <t>chr3-3345-0:chr3-1072-1:b</t>
  </si>
  <si>
    <t>chr12-1801-0:chr12-1843-1</t>
  </si>
  <si>
    <t>chr12-1801-0</t>
  </si>
  <si>
    <t>chr12-1843-1</t>
  </si>
  <si>
    <t>MSRB3</t>
  </si>
  <si>
    <t>ENSG00000250748_tss1</t>
  </si>
  <si>
    <t>chr2-1309-0:chr2-4722-1</t>
  </si>
  <si>
    <t>chr2-1309-0</t>
  </si>
  <si>
    <t>chr2-4722-1</t>
  </si>
  <si>
    <t>C2orf61</t>
  </si>
  <si>
    <t>ENSG00000273269_tss1</t>
  </si>
  <si>
    <t>chr3-3067-0:chr3-1350-1</t>
  </si>
  <si>
    <t>chr3-3067-0</t>
  </si>
  <si>
    <t>chr3-1350-1</t>
  </si>
  <si>
    <t>CHST2</t>
  </si>
  <si>
    <t>CHST2_tss1</t>
  </si>
  <si>
    <t>chr2-2672-0:chr2-3377-1</t>
  </si>
  <si>
    <t>chr2-2672-0</t>
  </si>
  <si>
    <t>chr2-3377-1</t>
  </si>
  <si>
    <t>LIMS1</t>
  </si>
  <si>
    <t>LIMS1_tss5</t>
  </si>
  <si>
    <t>chr2-968-0:chr2-5064-1</t>
  </si>
  <si>
    <t>chr2-968-0</t>
  </si>
  <si>
    <t>chr2-5064-1</t>
  </si>
  <si>
    <t>CDC42EP3</t>
  </si>
  <si>
    <t>ENSG00000236572_tss1</t>
  </si>
  <si>
    <t>chr5-3391-0:chr5-638-1</t>
  </si>
  <si>
    <t>chr5-3391-0</t>
  </si>
  <si>
    <t>chr5-638-1</t>
  </si>
  <si>
    <t>TNIP1</t>
  </si>
  <si>
    <t>TNIP1_tss8</t>
  </si>
  <si>
    <t>chr15-1478-0:chr15-818-1</t>
  </si>
  <si>
    <t>chr15-1478-0</t>
  </si>
  <si>
    <t>chr15-818-1</t>
  </si>
  <si>
    <t>chr15-1478-0:chr15-811-1</t>
  </si>
  <si>
    <t>chr15-811-1</t>
  </si>
  <si>
    <t>ENSG00000260586_tss1</t>
  </si>
  <si>
    <t>chr15-1478-0:chr15-815-1</t>
  </si>
  <si>
    <t>chr15-815-1</t>
  </si>
  <si>
    <t>chr5-2830-0:chr5-1225-1</t>
  </si>
  <si>
    <t>chr5-2830-0</t>
  </si>
  <si>
    <t>chr5-1225-1</t>
  </si>
  <si>
    <t>H2AFY</t>
  </si>
  <si>
    <t>C5orf66-AS2_tss1</t>
  </si>
  <si>
    <t>chr11-1904-0:chr11-1292-1</t>
  </si>
  <si>
    <t>chr11-1904-0</t>
  </si>
  <si>
    <t>chr11-1292-1</t>
  </si>
  <si>
    <t>LRRC32</t>
  </si>
  <si>
    <t>GUCY2EP_tss1</t>
  </si>
  <si>
    <t>chr11-1904-0:chr11-1292-1:b</t>
  </si>
  <si>
    <t>chr12-3281-0:chr12-460-1</t>
  </si>
  <si>
    <t>chr12-3281-0</t>
  </si>
  <si>
    <t>chr12-460-1</t>
  </si>
  <si>
    <t>ENSG00000276308_tss1</t>
  </si>
  <si>
    <t>chr12-527-0:chr12-3025-1</t>
  </si>
  <si>
    <t>chr12-527-0</t>
  </si>
  <si>
    <t>chr12-3025-1</t>
  </si>
  <si>
    <t>PLEKHA5</t>
  </si>
  <si>
    <t>RPL7P6_tss1</t>
  </si>
  <si>
    <t>chr12-527-0:chr12-3025-1:b</t>
  </si>
  <si>
    <t>chr14-1298-0:chr14-884-1</t>
  </si>
  <si>
    <t>chr14-1298-0</t>
  </si>
  <si>
    <t>chr14-884-1</t>
  </si>
  <si>
    <t>ZFP36L1_tss1</t>
  </si>
  <si>
    <t>chr14-1298-0:chr14-884-1:b</t>
  </si>
  <si>
    <t>chr5-1060-0:chr5-3052-1</t>
  </si>
  <si>
    <t>chr5-1060-0</t>
  </si>
  <si>
    <t>chr5-3052-1</t>
  </si>
  <si>
    <t>SALL4P1_tss1</t>
  </si>
  <si>
    <t>chr5-1060-0:chr5-3052-1:b</t>
  </si>
  <si>
    <t>chr17-2319-0:chr17-566-1</t>
  </si>
  <si>
    <t>chr17-2319-0</t>
  </si>
  <si>
    <t>chr17-566-1</t>
  </si>
  <si>
    <t>SLC16A6</t>
  </si>
  <si>
    <t>SLC16A6_tss2</t>
  </si>
  <si>
    <t>chr17-2319-0:chr17-566-1:b</t>
  </si>
  <si>
    <t>chr1-3029-0:chr1-3433-1</t>
  </si>
  <si>
    <t>chr1-3029-0</t>
  </si>
  <si>
    <t>chr1-3433-1</t>
  </si>
  <si>
    <t>chr10-1538-0:chr10-1616-1</t>
  </si>
  <si>
    <t>chr10-1538-0</t>
  </si>
  <si>
    <t>chr10-1616-1</t>
  </si>
  <si>
    <t>REEP3</t>
  </si>
  <si>
    <t>ENSG00000228566_tss1</t>
  </si>
  <si>
    <t>chr1-2309-0:chr1-4242-1:b</t>
  </si>
  <si>
    <t>chr1-2309-0</t>
  </si>
  <si>
    <t>chr1-4242-1</t>
  </si>
  <si>
    <t>TCEB1P18_tss1</t>
  </si>
  <si>
    <t>chr1-2309-0:chr1-4242-1</t>
  </si>
  <si>
    <t>chr3-964-0:chr3-3569-1</t>
  </si>
  <si>
    <t>chr3-964-0</t>
  </si>
  <si>
    <t>chr3-3569-1</t>
  </si>
  <si>
    <t>chr3-964-0:chr3-3569-1:b</t>
  </si>
  <si>
    <t>chr2-4107-0:chr2-1691-1</t>
  </si>
  <si>
    <t>chr2-4107-0</t>
  </si>
  <si>
    <t>chr2-1691-1</t>
  </si>
  <si>
    <t>SSFA2</t>
  </si>
  <si>
    <t>PPP1R1C_tss1</t>
  </si>
  <si>
    <t>chr2-4107-0:chr2-1691-1:b</t>
  </si>
  <si>
    <t>PPP1R1C</t>
  </si>
  <si>
    <t>chr2-4107-0:chr2-1690-1</t>
  </si>
  <si>
    <t>chr2-1690-1</t>
  </si>
  <si>
    <t>chr5-1057-0:chr5-3053-1</t>
  </si>
  <si>
    <t>chr5-1057-0</t>
  </si>
  <si>
    <t>chr5-3053-1</t>
  </si>
  <si>
    <t>chr2-5738-0:chr2-173-1</t>
  </si>
  <si>
    <t>chr2-5738-0</t>
  </si>
  <si>
    <t>chr2-173-1</t>
  </si>
  <si>
    <t>chr2-5738-0:chr2-173-1:b</t>
  </si>
  <si>
    <t>chr1-682-0:chr1-5892-1</t>
  </si>
  <si>
    <t>chr1-682-0</t>
  </si>
  <si>
    <t>ECE1_tss9</t>
  </si>
  <si>
    <t>chr8-2558-0:chr8-935-1</t>
  </si>
  <si>
    <t>chr8-2558-0</t>
  </si>
  <si>
    <t>chr8-1102-0:chr8-2453-1</t>
  </si>
  <si>
    <t>chr8-1102-0</t>
  </si>
  <si>
    <t>chr8-2453-1</t>
  </si>
  <si>
    <t>AP3M2</t>
  </si>
  <si>
    <t>ENSG00000271938_tss1</t>
  </si>
  <si>
    <t>chr7-1062-0:chr7-2723-1</t>
  </si>
  <si>
    <t>chr7-1062-0</t>
  </si>
  <si>
    <t>chr7-2723-1</t>
  </si>
  <si>
    <t>INHBA_tss2</t>
  </si>
  <si>
    <t>chr15-1471-0:chr15-828-1</t>
  </si>
  <si>
    <t>chr15-1471-0</t>
  </si>
  <si>
    <t>chr15-828-1</t>
  </si>
  <si>
    <t>CT62</t>
  </si>
  <si>
    <t>CT62_tss1</t>
  </si>
  <si>
    <t>chr15-1471-0:chr15-828-1:b</t>
  </si>
  <si>
    <t>chr9-1545-0:chr9-1519-1</t>
  </si>
  <si>
    <t>chr9-1545-0</t>
  </si>
  <si>
    <t>chr9-1519-1</t>
  </si>
  <si>
    <t>chr9-1545-0:chr9-1519-1:b</t>
  </si>
  <si>
    <t>chr4-1972-0:chr4-1725-1</t>
  </si>
  <si>
    <t>chr4-1972-0</t>
  </si>
  <si>
    <t>chr20-43-0:chr20-1561-1</t>
  </si>
  <si>
    <t>chr20-43-0</t>
  </si>
  <si>
    <t>chr20-1561-1</t>
  </si>
  <si>
    <t>FKBP1A</t>
  </si>
  <si>
    <t>ENSG00000274322_tss1</t>
  </si>
  <si>
    <t>chr20-43-0:chr20-1561-1:b</t>
  </si>
  <si>
    <t>chr3-2754-0:chr3-1631-1</t>
  </si>
  <si>
    <t>chr3-2754-0</t>
  </si>
  <si>
    <t>chr3-1631-1</t>
  </si>
  <si>
    <t>ENSG00000240854_tss1</t>
  </si>
  <si>
    <t>chr3-1552-0:chr3-2986-1</t>
  </si>
  <si>
    <t>chr3-1552-0</t>
  </si>
  <si>
    <t>chr3-2986-1</t>
  </si>
  <si>
    <t>ADAMTS9</t>
  </si>
  <si>
    <t>RNU6-739P_tss1</t>
  </si>
  <si>
    <t>chr3-967-0:chr3-3568-1</t>
  </si>
  <si>
    <t>chr3-967-0</t>
  </si>
  <si>
    <t>chr3-967-0:chr3-3568-1:b</t>
  </si>
  <si>
    <t>chr10-114-0:chr10-2906-1</t>
  </si>
  <si>
    <t>chr10-114-0</t>
  </si>
  <si>
    <t>chr10-2906-1</t>
  </si>
  <si>
    <t>chr20-656-0:chr20-1003-1</t>
  </si>
  <si>
    <t>chr20-656-0</t>
  </si>
  <si>
    <t>chr20-1003-1</t>
  </si>
  <si>
    <t>SYNDIG1</t>
  </si>
  <si>
    <t>ENSG00000232200_tss1</t>
  </si>
  <si>
    <t>chr2-4894-0:chr2-963-1</t>
  </si>
  <si>
    <t>chr2-4894-0</t>
  </si>
  <si>
    <t>chr2-963-1</t>
  </si>
  <si>
    <t>chr2-4047-0:chr2-1730-1</t>
  </si>
  <si>
    <t>chr2-4047-0</t>
  </si>
  <si>
    <t>chr2-1730-1</t>
  </si>
  <si>
    <t>UBE2E3</t>
  </si>
  <si>
    <t>ENSG00000264976_tss1</t>
  </si>
  <si>
    <t>chr20-1011-0:chr20-656-1</t>
  </si>
  <si>
    <t>chr20-1011-0</t>
  </si>
  <si>
    <t>chr20-1011-0:chr20-656-1:b</t>
  </si>
  <si>
    <t>chr20-656-0:chr20-1002-1</t>
  </si>
  <si>
    <t>chr20-1002-1</t>
  </si>
  <si>
    <t>chr14-713-0:chr14-1395-1:b</t>
  </si>
  <si>
    <t>chr14-713-0</t>
  </si>
  <si>
    <t>chr14-1395-1</t>
  </si>
  <si>
    <t>SETP2_tss1</t>
  </si>
  <si>
    <t>chr14-713-0:chr14-1395-1</t>
  </si>
  <si>
    <t>chr2-1788-0:chr2-4244-1</t>
  </si>
  <si>
    <t>chr2-1788-0</t>
  </si>
  <si>
    <t>chr2-4244-1</t>
  </si>
  <si>
    <t>C1D</t>
  </si>
  <si>
    <t>ENSG00000237013_tss1</t>
  </si>
  <si>
    <t>chr2-1788-0:chr2-4244-1:b</t>
  </si>
  <si>
    <t>chr22-1118-0:chr22-6-1</t>
  </si>
  <si>
    <t>chr22-1118-0</t>
  </si>
  <si>
    <t>chr22-6-1</t>
  </si>
  <si>
    <t>ACR</t>
  </si>
  <si>
    <t>RPL23AP82_tss1</t>
  </si>
  <si>
    <t>chr2-2054-0:chr2-3982-1</t>
  </si>
  <si>
    <t>chr2-2054-0</t>
  </si>
  <si>
    <t>chr2-3982-1</t>
  </si>
  <si>
    <t>C2orf65</t>
  </si>
  <si>
    <t>M1AP_tss2</t>
  </si>
  <si>
    <t>chr1-5031-0:chr1-1630-1</t>
  </si>
  <si>
    <t>chr1-5031-0</t>
  </si>
  <si>
    <t>chr1-1630-1</t>
  </si>
  <si>
    <t>IVNS1ABP</t>
  </si>
  <si>
    <t>ENSG00000261024_tss2</t>
  </si>
  <si>
    <t>chr1-5031-0:chr1-1630-1:b</t>
  </si>
  <si>
    <t>chr12-1635-0:chr12-1995-1</t>
  </si>
  <si>
    <t>chr12-1635-0</t>
  </si>
  <si>
    <t>chr12-1995-1</t>
  </si>
  <si>
    <t>LRIG3</t>
  </si>
  <si>
    <t>ENSG00000258231_tss1</t>
  </si>
  <si>
    <t>chr16-1857-0:chr16-231-1</t>
  </si>
  <si>
    <t>chr16-1857-0</t>
  </si>
  <si>
    <t>chr16-231-1</t>
  </si>
  <si>
    <t>KLHL36</t>
  </si>
  <si>
    <t>KLHL36_tss1</t>
  </si>
  <si>
    <t>chr13-1640-0:chr13-198-1</t>
  </si>
  <si>
    <t>chr13-1640-0</t>
  </si>
  <si>
    <t>chr13-198-1</t>
  </si>
  <si>
    <t>chr13-1640-0:chr13-198-1:b</t>
  </si>
  <si>
    <t>chr3-916-0:chr3-3619-1</t>
  </si>
  <si>
    <t>chr3-916-0</t>
  </si>
  <si>
    <t>chr3-3619-1</t>
  </si>
  <si>
    <t>ABHD5</t>
  </si>
  <si>
    <t>ENSG00000235886_tss1</t>
  </si>
  <si>
    <t>chr3-916-0:chr3-3619-1:b</t>
  </si>
  <si>
    <t>chr11-420-0:chr11-2774-1</t>
  </si>
  <si>
    <t>chr11-420-0</t>
  </si>
  <si>
    <t>chr11-2774-1</t>
  </si>
  <si>
    <t>MICAL2</t>
  </si>
  <si>
    <t>ENSG00000254991_tss1</t>
  </si>
  <si>
    <t>chrX-75-0:chrX-1991-1</t>
  </si>
  <si>
    <t>chrX-75-0</t>
  </si>
  <si>
    <t>chrX-1991-1</t>
  </si>
  <si>
    <t>chr8-1925-0:chr8-1570-1</t>
  </si>
  <si>
    <t>chr8-1925-0</t>
  </si>
  <si>
    <t>chr8-1570-1</t>
  </si>
  <si>
    <t>RIPK2</t>
  </si>
  <si>
    <t>ENSG00000251136_tss1</t>
  </si>
  <si>
    <t>chr5-2731-0:chr5-1326-1</t>
  </si>
  <si>
    <t>chr5-2731-0</t>
  </si>
  <si>
    <t>chr5-1326-1</t>
  </si>
  <si>
    <t>SLC22A5</t>
  </si>
  <si>
    <t>C5orf56_tss2</t>
  </si>
  <si>
    <t>chr5-2731-0:chr5-1326-1:b</t>
  </si>
  <si>
    <t>ENSG00000238160_tss1</t>
  </si>
  <si>
    <t>chr6-2941-0:chr6-1547-1</t>
  </si>
  <si>
    <t>chr6-2941-0</t>
  </si>
  <si>
    <t>chr6-1547-1</t>
  </si>
  <si>
    <t>FYN</t>
  </si>
  <si>
    <t>FYN_tss18</t>
  </si>
  <si>
    <t>chr17-2320-0:chr17-566-1</t>
  </si>
  <si>
    <t>chr17-2320-0</t>
  </si>
  <si>
    <t>chr12-2046-0:chr12-1576-1</t>
  </si>
  <si>
    <t>chr12-2046-0</t>
  </si>
  <si>
    <t>chr12-1576-1</t>
  </si>
  <si>
    <t>chr12-2046-0:chr12-1575-1</t>
  </si>
  <si>
    <t>chr2-2529-0:chr2-3520-1</t>
  </si>
  <si>
    <t>chr2-2529-0</t>
  </si>
  <si>
    <t>chr2-3520-1</t>
  </si>
  <si>
    <t>NPAS2</t>
  </si>
  <si>
    <t>NPAS2_tss3</t>
  </si>
  <si>
    <t>chr8-1030-0:chr8-2528-1</t>
  </si>
  <si>
    <t>chr8-1030-0</t>
  </si>
  <si>
    <t>chr8-2528-1</t>
  </si>
  <si>
    <t>chr6-1454-0:chr6-3024-1</t>
  </si>
  <si>
    <t>chr6-1454-0</t>
  </si>
  <si>
    <t>chr6-3024-1</t>
  </si>
  <si>
    <t>chr1-6236-0:chr1-528-1</t>
  </si>
  <si>
    <t>chr1-6236-0</t>
  </si>
  <si>
    <t>chr1-528-1</t>
  </si>
  <si>
    <t>CDC42BPA</t>
  </si>
  <si>
    <t>ENSG00000242757_tss1</t>
  </si>
  <si>
    <t>chr3-1520-0:chr3-3023-1</t>
  </si>
  <si>
    <t>chr3-1520-0</t>
  </si>
  <si>
    <t>chr20-144-0:chr20-1462-1</t>
  </si>
  <si>
    <t>chr20-144-0</t>
  </si>
  <si>
    <t>chr20-1462-1</t>
  </si>
  <si>
    <t>RNF24</t>
  </si>
  <si>
    <t>RPL21P2_tss1</t>
  </si>
  <si>
    <t>chr3-2401-0:chr3-2005-1</t>
  </si>
  <si>
    <t>chr3-2401-0</t>
  </si>
  <si>
    <t>chr3-2005-1</t>
  </si>
  <si>
    <t>chr22-517-0:chr22-614-1</t>
  </si>
  <si>
    <t>chr22-517-0</t>
  </si>
  <si>
    <t>chr22-614-1</t>
  </si>
  <si>
    <t>chr1-2019-0:chr1-4438-1</t>
  </si>
  <si>
    <t>chr1-2019-0</t>
  </si>
  <si>
    <t>chr1-4438-1</t>
  </si>
  <si>
    <t>C1orf87</t>
  </si>
  <si>
    <t>ENSG00000238242_tss1</t>
  </si>
  <si>
    <t>chr12-2733-0:chr12-984-1</t>
  </si>
  <si>
    <t>chr12-2733-0</t>
  </si>
  <si>
    <t>chr12-984-1</t>
  </si>
  <si>
    <t>C12orf63</t>
  </si>
  <si>
    <t>ENSG00000280856_tss1</t>
  </si>
  <si>
    <t>chr12-2733-0:chr12-984-1:b</t>
  </si>
  <si>
    <t>chr12-2733-0:chr12-985-1</t>
  </si>
  <si>
    <t>chr12-985-1</t>
  </si>
  <si>
    <t>chr2-2969-0:chr2-2938-1</t>
  </si>
  <si>
    <t>chr2-2969-0</t>
  </si>
  <si>
    <t>chr2-2938-1</t>
  </si>
  <si>
    <t>chr2-2969-0:chr2-2937-1</t>
  </si>
  <si>
    <t>chr2-474-0:chr2-5532-1</t>
  </si>
  <si>
    <t>chr2-474-0</t>
  </si>
  <si>
    <t>chr2-5532-1</t>
  </si>
  <si>
    <t>chr2-4897-0:chr2-958-1</t>
  </si>
  <si>
    <t>chr2-4897-0</t>
  </si>
  <si>
    <t>chr2-958-1</t>
  </si>
  <si>
    <t>ENSG00000223373_tss1</t>
  </si>
  <si>
    <t>chr2-4897-0:chr2-958-1:b</t>
  </si>
  <si>
    <t>chr3-500-0:chr3-4097-1</t>
  </si>
  <si>
    <t>chr3-500-0</t>
  </si>
  <si>
    <t>chr3-4097-1</t>
  </si>
  <si>
    <t>ENSG00000272166_tss1</t>
  </si>
  <si>
    <t>chr5-3397-0:chr5-627-1</t>
  </si>
  <si>
    <t>chr5-3397-0</t>
  </si>
  <si>
    <t>chr5-627-1</t>
  </si>
  <si>
    <t>GM2A</t>
  </si>
  <si>
    <t>GM2A_tss3</t>
  </si>
  <si>
    <t>chr6-4028-0:chr6-501-1</t>
  </si>
  <si>
    <t>chr6-4028-0</t>
  </si>
  <si>
    <t>chr6-501-1</t>
  </si>
  <si>
    <t>SASH1</t>
  </si>
  <si>
    <t>ENSG00000224658_tss1</t>
  </si>
  <si>
    <t>chr6-4028-0:chr6-501-1:b</t>
  </si>
  <si>
    <t>chr1-285-0:chr1-6279-1</t>
  </si>
  <si>
    <t>chr1-285-0</t>
  </si>
  <si>
    <t>chr1-6279-1</t>
  </si>
  <si>
    <t>ENO1</t>
  </si>
  <si>
    <t>ENSG00000232208_tss1</t>
  </si>
  <si>
    <t>chr15-370-0:chr15-2021-1</t>
  </si>
  <si>
    <t>chr15-370-0</t>
  </si>
  <si>
    <t>chr12-838-0:chr12-2688-1</t>
  </si>
  <si>
    <t>chr12-838-0</t>
  </si>
  <si>
    <t>chr12-2688-1</t>
  </si>
  <si>
    <t>AMN1</t>
  </si>
  <si>
    <t>ENSG00000276900_tss1</t>
  </si>
  <si>
    <t>chr15-362-0:chr15-2024-1</t>
  </si>
  <si>
    <t>chr15-362-0</t>
  </si>
  <si>
    <t>chr15-362-0:chr15-2024-1:b</t>
  </si>
  <si>
    <t>chr15-246-0:chr15-2189-1</t>
  </si>
  <si>
    <t>chr15-246-0</t>
  </si>
  <si>
    <t>chr15-2189-1</t>
  </si>
  <si>
    <t>RYR3</t>
  </si>
  <si>
    <t>TMCO5B_tss4</t>
  </si>
  <si>
    <t>chr15-246-0:chr15-2189-1:b</t>
  </si>
  <si>
    <t>ENSG00000259446_tss1</t>
  </si>
  <si>
    <t>chr14-1286-0:chr14-895-1:b</t>
  </si>
  <si>
    <t>chr14-1286-0</t>
  </si>
  <si>
    <t>chr14-1286-0:chr14-895-1</t>
  </si>
  <si>
    <t>chr3-2444-0:chr3-1916-1</t>
  </si>
  <si>
    <t>chr3-2444-0</t>
  </si>
  <si>
    <t>chr3-1916-1</t>
  </si>
  <si>
    <t>FAM162A</t>
  </si>
  <si>
    <t>FAM162A_tss1</t>
  </si>
  <si>
    <t>chr12-2041-0:chr12-1578-1</t>
  </si>
  <si>
    <t>chr12-2041-0</t>
  </si>
  <si>
    <t>chr12-1578-1</t>
  </si>
  <si>
    <t>chr12-2096-0:chr12-1532-1</t>
  </si>
  <si>
    <t>chr12-2096-0</t>
  </si>
  <si>
    <t>chr12-1532-1</t>
  </si>
  <si>
    <t>chr12-2096-0:chr12-1532-1:b</t>
  </si>
  <si>
    <t>ENSG00000257329_tss1</t>
  </si>
  <si>
    <t>chr12-2096-0:chr12-1533-1</t>
  </si>
  <si>
    <t>chr12-1533-1</t>
  </si>
  <si>
    <t>chr12-3573-0:chr12-165-1</t>
  </si>
  <si>
    <t>chr12-3573-0</t>
  </si>
  <si>
    <t>chr12-165-1</t>
  </si>
  <si>
    <t>NCOR2</t>
  </si>
  <si>
    <t>ENSG00000214650_tss1</t>
  </si>
  <si>
    <t>chr12-1818-0:chr12-1822-1</t>
  </si>
  <si>
    <t>chr12-1818-0</t>
  </si>
  <si>
    <t>chr12-1822-1</t>
  </si>
  <si>
    <t>HMGA2</t>
  </si>
  <si>
    <t>ENSG00000256915_tss1</t>
  </si>
  <si>
    <t>chr13-105-0:chr13-1765-1</t>
  </si>
  <si>
    <t>chr13-105-0</t>
  </si>
  <si>
    <t>chr13-1765-1</t>
  </si>
  <si>
    <t>SPATA13</t>
  </si>
  <si>
    <t>SPATA13_tss2</t>
  </si>
  <si>
    <t>chr1-2791-0:chr1-3705-1</t>
  </si>
  <si>
    <t>chr1-2791-0</t>
  </si>
  <si>
    <t>chr1-3705-1</t>
  </si>
  <si>
    <t>EPHX4</t>
  </si>
  <si>
    <t>EPHX4_tss1</t>
  </si>
  <si>
    <t>chr11-955-0:chr11-2230-1</t>
  </si>
  <si>
    <t>chr11-955-0</t>
  </si>
  <si>
    <t>chr11-2230-1</t>
  </si>
  <si>
    <t>chr5-2823-0:chr5-1232-1</t>
  </si>
  <si>
    <t>chr5-2823-0</t>
  </si>
  <si>
    <t>chr5-2823-0:chr5-1232-1:b</t>
  </si>
  <si>
    <t>chr20-1395-0:chr20-218-1</t>
  </si>
  <si>
    <t>chr20-1395-0</t>
  </si>
  <si>
    <t>chr20-218-1</t>
  </si>
  <si>
    <t>BCAS1</t>
  </si>
  <si>
    <t>SUMO1P1_tss1</t>
  </si>
  <si>
    <t>chr20-1395-0:chr20-218-1:b</t>
  </si>
  <si>
    <t>chr3-975-0:chr3-3563-1</t>
  </si>
  <si>
    <t>chr3-975-0</t>
  </si>
  <si>
    <t>chr3-3563-1</t>
  </si>
  <si>
    <t>chr8-764-0:chr8-2814-1</t>
  </si>
  <si>
    <t>chr8-764-0</t>
  </si>
  <si>
    <t>chr8-2814-1</t>
  </si>
  <si>
    <t>ENSG00000280147_tss1</t>
  </si>
  <si>
    <t>chr8-805-0:chr8-2775-1</t>
  </si>
  <si>
    <t>chr8-805-0</t>
  </si>
  <si>
    <t>chr8-2775-1</t>
  </si>
  <si>
    <t>MIR3148_tss1</t>
  </si>
  <si>
    <t>chr2-3472-0:chr2-2414-1</t>
  </si>
  <si>
    <t>chr2-3472-0</t>
  </si>
  <si>
    <t>chr2-2414-1</t>
  </si>
  <si>
    <t>FMNL2</t>
  </si>
  <si>
    <t>ENSG00000270776_tss1</t>
  </si>
  <si>
    <t>chr6-1703-0:chr6-2766-1:b</t>
  </si>
  <si>
    <t>chr6-1703-0</t>
  </si>
  <si>
    <t>chr6-2766-1</t>
  </si>
  <si>
    <t>RUNX2_tss5</t>
  </si>
  <si>
    <t>chr6-1703-0:chr6-2766-1</t>
  </si>
  <si>
    <t>chr1-1089-0:chr1-5518-1</t>
  </si>
  <si>
    <t>chr1-1089-0</t>
  </si>
  <si>
    <t>chr1-5518-1</t>
  </si>
  <si>
    <t>PTPRU</t>
  </si>
  <si>
    <t>ENSG00000228176_tss1</t>
  </si>
  <si>
    <t>chr2-1754-0:chr2-4298-1</t>
  </si>
  <si>
    <t>chr2-1754-0</t>
  </si>
  <si>
    <t>chr2-4298-1</t>
  </si>
  <si>
    <t>chr7-871-0:chr7-2904-1</t>
  </si>
  <si>
    <t>chr7-871-0</t>
  </si>
  <si>
    <t>chr7-2904-1</t>
  </si>
  <si>
    <t>ENSG00000233219_tss1</t>
  </si>
  <si>
    <t>chr7-871-0:chr7-2904-1:b</t>
  </si>
  <si>
    <t>chr5-265-0:chr5-3774-1</t>
  </si>
  <si>
    <t>chr5-265-0</t>
  </si>
  <si>
    <t>chr5-3774-1</t>
  </si>
  <si>
    <t>FBXL7</t>
  </si>
  <si>
    <t>ENSG00000248486_tss1</t>
  </si>
  <si>
    <t>chr6-2719-0:chr6-1773-1</t>
  </si>
  <si>
    <t>chr6-2719-0</t>
  </si>
  <si>
    <t>chr6-1773-1</t>
  </si>
  <si>
    <t>PREP</t>
  </si>
  <si>
    <t>ENSG00000237567_tss1</t>
  </si>
  <si>
    <t>chr4-1329-0:chr4-2373-1</t>
  </si>
  <si>
    <t>chr4-1329-0</t>
  </si>
  <si>
    <t>chr4-2373-1</t>
  </si>
  <si>
    <t>chr15-2042-0:chr15-256-1</t>
  </si>
  <si>
    <t>chr15-2042-0</t>
  </si>
  <si>
    <t>chr15-256-1</t>
  </si>
  <si>
    <t>ANPEP</t>
  </si>
  <si>
    <t>ANPEP_tss8</t>
  </si>
  <si>
    <t>chr12-2720-0:chr12-999-1</t>
  </si>
  <si>
    <t>chr12-2720-0</t>
  </si>
  <si>
    <t>chr12-999-1</t>
  </si>
  <si>
    <t>ELK3</t>
  </si>
  <si>
    <t>ELK3_tss1</t>
  </si>
  <si>
    <t>chr12-2720-0:chr12-999-1:b</t>
  </si>
  <si>
    <t>chr3-3448-0:chr3-988-1</t>
  </si>
  <si>
    <t>chr3-3448-0</t>
  </si>
  <si>
    <t>chr3-988-1</t>
  </si>
  <si>
    <t>VEPH1_tss1</t>
  </si>
  <si>
    <t>chr3-3448-0:chr3-988-1:b</t>
  </si>
  <si>
    <t>chr3-323-0:chr3-4263-1</t>
  </si>
  <si>
    <t>chr3-323-0</t>
  </si>
  <si>
    <t>chr3-4263-1</t>
  </si>
  <si>
    <t>chr2-2525-0:chr2-3531-1</t>
  </si>
  <si>
    <t>chr2-2525-0</t>
  </si>
  <si>
    <t>chr2-3531-1</t>
  </si>
  <si>
    <t>ENSG00000228488_tss1</t>
  </si>
  <si>
    <t>chr2-1310-0:chr2-4720-1</t>
  </si>
  <si>
    <t>chr2-1310-0</t>
  </si>
  <si>
    <t>chr2-4720-1</t>
  </si>
  <si>
    <t>chr14-472-0:chr14-1567-1</t>
  </si>
  <si>
    <t>chr14-472-0</t>
  </si>
  <si>
    <t>chr14-1567-1</t>
  </si>
  <si>
    <t>CLEC14A</t>
  </si>
  <si>
    <t>ENSG00000259072_tss1</t>
  </si>
  <si>
    <t>chr17-1406-0:chr17-1501-1</t>
  </si>
  <si>
    <t>chr17-1406-0</t>
  </si>
  <si>
    <t>chr17-1501-1</t>
  </si>
  <si>
    <t>SOST</t>
  </si>
  <si>
    <t>ENSG00000267253_tss1</t>
  </si>
  <si>
    <t>chr15-387-0:chr15-2009-1</t>
  </si>
  <si>
    <t>chr15-387-0</t>
  </si>
  <si>
    <t>chr15-2009-1</t>
  </si>
  <si>
    <t>SPRED1_tss1</t>
  </si>
  <si>
    <t>chr6-1456-0:chr6-3022-1</t>
  </si>
  <si>
    <t>chr6-1456-0</t>
  </si>
  <si>
    <t>chr6-3022-1</t>
  </si>
  <si>
    <t>chr6-2465-0:chr6-2031-1</t>
  </si>
  <si>
    <t>chr6-2465-0</t>
  </si>
  <si>
    <t>chr6-2031-1</t>
  </si>
  <si>
    <t>NT5E</t>
  </si>
  <si>
    <t>DUTP5_tss1</t>
  </si>
  <si>
    <t>chr6-2465-0:chr6-2031-1:b</t>
  </si>
  <si>
    <t>chr15-710-0:chr15-1651-1</t>
  </si>
  <si>
    <t>chr15-710-0</t>
  </si>
  <si>
    <t>chr15-1651-1</t>
  </si>
  <si>
    <t>SQRDL</t>
  </si>
  <si>
    <t>SQRDL_tss4</t>
  </si>
  <si>
    <t>chr15-900-0:chr15-1440-1</t>
  </si>
  <si>
    <t>chr15-900-0</t>
  </si>
  <si>
    <t>chr15-1440-1</t>
  </si>
  <si>
    <t>chr4-2698-0:chr4-1022-1:b</t>
  </si>
  <si>
    <t>chr4-2698-0</t>
  </si>
  <si>
    <t>chr4-1022-1</t>
  </si>
  <si>
    <t>MAML3</t>
  </si>
  <si>
    <t>MAML3_tss3</t>
  </si>
  <si>
    <t>chr4-2698-0:chr4-1022-1</t>
  </si>
  <si>
    <t>MAML3_tss2</t>
  </si>
  <si>
    <t>chr14-1291-0:chr14-891-1</t>
  </si>
  <si>
    <t>chr14-1291-0</t>
  </si>
  <si>
    <t>chr13-1624-0:chr13-204-1</t>
  </si>
  <si>
    <t>chr13-1624-0</t>
  </si>
  <si>
    <t>ARGLU1</t>
  </si>
  <si>
    <t>ENSG00000221316_tss1</t>
  </si>
  <si>
    <t>chr12-2073-0:chr12-1559-1</t>
  </si>
  <si>
    <t>chr12-2073-0</t>
  </si>
  <si>
    <t>chr12-1559-1</t>
  </si>
  <si>
    <t>chr11-2229-0:chr11-952-1</t>
  </si>
  <si>
    <t>chr11-2229-0</t>
  </si>
  <si>
    <t>chr11-952-1</t>
  </si>
  <si>
    <t>AMOTL1</t>
  </si>
  <si>
    <t>ENSG00000255929_tss1</t>
  </si>
  <si>
    <t>chr13-253-0:chr13-1639-1</t>
  </si>
  <si>
    <t>chr13-253-0</t>
  </si>
  <si>
    <t>chr13-1639-1</t>
  </si>
  <si>
    <t>chr12-2566-0:chr12-1186-1</t>
  </si>
  <si>
    <t>chr12-2566-0</t>
  </si>
  <si>
    <t>chr12-1186-1</t>
  </si>
  <si>
    <t>BTG1</t>
  </si>
  <si>
    <t>C12orf79_tss2</t>
  </si>
  <si>
    <t>chr6-2750-0:chr6-1746-1</t>
  </si>
  <si>
    <t>chr6-2750-0</t>
  </si>
  <si>
    <t>chr6-1746-1</t>
  </si>
  <si>
    <t>chr7-2994-0:chr7-613-1</t>
  </si>
  <si>
    <t>chr7-2994-0</t>
  </si>
  <si>
    <t>chr7-613-1</t>
  </si>
  <si>
    <t>CPA5</t>
  </si>
  <si>
    <t>CPA5_tss3</t>
  </si>
  <si>
    <t>chr4-1672-0:chr4-2050-1</t>
  </si>
  <si>
    <t>chr4-1672-0</t>
  </si>
  <si>
    <t>chr4-2050-1</t>
  </si>
  <si>
    <t>chr4-1672-0:chr4-2050-1:b</t>
  </si>
  <si>
    <t>chrX-1394-0:chrX-790-1</t>
  </si>
  <si>
    <t>chrX-1394-0</t>
  </si>
  <si>
    <t>chrX-790-1</t>
  </si>
  <si>
    <t>SRPX2</t>
  </si>
  <si>
    <t>SRPX2_tss1</t>
  </si>
  <si>
    <t>chr1-6234-0:chr1-531-1</t>
  </si>
  <si>
    <t>chr1-6234-0</t>
  </si>
  <si>
    <t>chr1-531-1</t>
  </si>
  <si>
    <t>chr1-6234-0:chr1-531-1:b</t>
  </si>
  <si>
    <t>chrX-1394-0:chrX-789-1</t>
  </si>
  <si>
    <t>chrX-789-1</t>
  </si>
  <si>
    <t>chr12-3203-0:chr12-535-1</t>
  </si>
  <si>
    <t>chr12-3203-0</t>
  </si>
  <si>
    <t>chr12-535-1</t>
  </si>
  <si>
    <t>TPCN1</t>
  </si>
  <si>
    <t>TPCN1_tss4</t>
  </si>
  <si>
    <t>chr12-3203-0:chr12-537-1</t>
  </si>
  <si>
    <t>chr12-537-1</t>
  </si>
  <si>
    <t>chr12-3203-0:chr12-540-1</t>
  </si>
  <si>
    <t>chr12-540-1</t>
  </si>
  <si>
    <t>IQCD_tss1</t>
  </si>
  <si>
    <t>chr11-966-0:chr11-2222-1</t>
  </si>
  <si>
    <t>chr11-966-0</t>
  </si>
  <si>
    <t>chr11-2222-1</t>
  </si>
  <si>
    <t>FJX1</t>
  </si>
  <si>
    <t>FJX1_tss2</t>
  </si>
  <si>
    <t>chr11-1680-0:chr11-1537-1</t>
  </si>
  <si>
    <t>chr11-1680-0</t>
  </si>
  <si>
    <t>chr11-1537-1</t>
  </si>
  <si>
    <t>MYEOV</t>
  </si>
  <si>
    <t>MYEOV_tss6</t>
  </si>
  <si>
    <t>chr11-1680-0:chr11-1538-1</t>
  </si>
  <si>
    <t>chr11-1538-1</t>
  </si>
  <si>
    <t>MYEOV_tss5</t>
  </si>
  <si>
    <t>chr9-156-0:chr9-2821-1</t>
  </si>
  <si>
    <t>chr9-156-0</t>
  </si>
  <si>
    <t>chr9-2821-1</t>
  </si>
  <si>
    <t>ERMP1</t>
  </si>
  <si>
    <t>ERMP1_tss1</t>
  </si>
  <si>
    <t>chr1-3119-0:chr1-3356-1</t>
  </si>
  <si>
    <t>chr1-3119-0</t>
  </si>
  <si>
    <t>chr1-3356-1</t>
  </si>
  <si>
    <t>COL11A1</t>
  </si>
  <si>
    <t>ENSG00000230864_tss1</t>
  </si>
  <si>
    <t>chr4-1671-0:chr4-2051-1</t>
  </si>
  <si>
    <t>chr4-1671-0</t>
  </si>
  <si>
    <t>chr6-4026-0:chr6-503-1</t>
  </si>
  <si>
    <t>chr6-4026-0</t>
  </si>
  <si>
    <t>chr6-503-1</t>
  </si>
  <si>
    <t>SASH1_tss1</t>
  </si>
  <si>
    <t>chr6-4026-0:chr6-502-1</t>
  </si>
  <si>
    <t>chr6-502-1</t>
  </si>
  <si>
    <t>chr1-4901-0:chr1-1754-1</t>
  </si>
  <si>
    <t>chr1-4901-0</t>
  </si>
  <si>
    <t>chr1-1754-1</t>
  </si>
  <si>
    <t>ENSG00000237292_tss1</t>
  </si>
  <si>
    <t>chr1-4901-0:chr1-1754-1:b</t>
  </si>
  <si>
    <t>chr8-2555-0:chr8-940-1</t>
  </si>
  <si>
    <t>chr8-2555-0</t>
  </si>
  <si>
    <t>chr8-940-1</t>
  </si>
  <si>
    <t>chr9-2035-0:chr9-1001-1</t>
  </si>
  <si>
    <t>chr9-2035-0</t>
  </si>
  <si>
    <t>chr9-1001-1</t>
  </si>
  <si>
    <t>MUSK</t>
  </si>
  <si>
    <t>ENSG00000223918_tss1</t>
  </si>
  <si>
    <t>chr21-565-0:chr21-309-1:b</t>
  </si>
  <si>
    <t>chr21-565-0</t>
  </si>
  <si>
    <t>chr21-309-1</t>
  </si>
  <si>
    <t>KCNJ6</t>
  </si>
  <si>
    <t>KCNJ6_tss1</t>
  </si>
  <si>
    <t>chr21-565-0:chr21-309-1</t>
  </si>
  <si>
    <t>chr6-4024-0:chr6-506-1</t>
  </si>
  <si>
    <t>chr6-4024-0</t>
  </si>
  <si>
    <t>chr6-506-1</t>
  </si>
  <si>
    <t>chr3-2944-0:chr3-1450-1</t>
  </si>
  <si>
    <t>chr3-2944-0</t>
  </si>
  <si>
    <t>chr3-1450-1</t>
  </si>
  <si>
    <t>MRPS22</t>
  </si>
  <si>
    <t>MRPS22_tss4</t>
  </si>
  <si>
    <t>chr3-2944-0:chr3-1451-1</t>
  </si>
  <si>
    <t>chr3-1451-1</t>
  </si>
  <si>
    <t>MRPS22_tss3</t>
  </si>
  <si>
    <t>chr5-2719-0:chr5-1357-1</t>
  </si>
  <si>
    <t>chr5-2719-0</t>
  </si>
  <si>
    <t>chr5-1357-1</t>
  </si>
  <si>
    <t>chr17-2328-0:chr17-556-1</t>
  </si>
  <si>
    <t>chr17-2328-0</t>
  </si>
  <si>
    <t>chr17-556-1</t>
  </si>
  <si>
    <t>chr17-2328-0:chr17-557-1</t>
  </si>
  <si>
    <t>chr17-557-1</t>
  </si>
  <si>
    <t>chr3-319-0:chr3-4267-1</t>
  </si>
  <si>
    <t>chr3-319-0</t>
  </si>
  <si>
    <t>chr3-4267-1</t>
  </si>
  <si>
    <t>chr18-1213-0:chr18-381-1</t>
  </si>
  <si>
    <t>chr18-1213-0</t>
  </si>
  <si>
    <t>chr18-1213-0:chr18-381-1:b</t>
  </si>
  <si>
    <t>chr5-2838-0:chr5-1215-1</t>
  </si>
  <si>
    <t>chr5-2838-0</t>
  </si>
  <si>
    <t>chr5-1215-1</t>
  </si>
  <si>
    <t>C5orf66_tss3</t>
  </si>
  <si>
    <t>chr3-4194-0:chr3-375-1</t>
  </si>
  <si>
    <t>chr3-4194-0</t>
  </si>
  <si>
    <t>chr3-375-1</t>
  </si>
  <si>
    <t>DGKG</t>
  </si>
  <si>
    <t>DGKG_tss6</t>
  </si>
  <si>
    <t>chr4-3158-0:chr4-502-1</t>
  </si>
  <si>
    <t>chr4-3158-0</t>
  </si>
  <si>
    <t>chr4-502-1</t>
  </si>
  <si>
    <t>FSTL5</t>
  </si>
  <si>
    <t>ENSG00000249568_tss1</t>
  </si>
  <si>
    <t>chr3-3989-0:chr3-591-1</t>
  </si>
  <si>
    <t>chr3-3989-0</t>
  </si>
  <si>
    <t>chr3-591-1</t>
  </si>
  <si>
    <t>KCNMB2</t>
  </si>
  <si>
    <t>KCNMB2_tss2</t>
  </si>
  <si>
    <t>chr3-1353-0:chr3-3196-1</t>
  </si>
  <si>
    <t>chr3-1353-0</t>
  </si>
  <si>
    <t>chr3-3196-1</t>
  </si>
  <si>
    <t>WNT5A</t>
  </si>
  <si>
    <t>ENSG00000242568_tss1</t>
  </si>
  <si>
    <t>chr9-1026-0:chr9-2004-1</t>
  </si>
  <si>
    <t>chr9-1026-0</t>
  </si>
  <si>
    <t>chr9-2004-1</t>
  </si>
  <si>
    <t>chr3-968-0:chr3-3567-1</t>
  </si>
  <si>
    <t>chr3-968-0</t>
  </si>
  <si>
    <t>chr20-1459-0:chr20-165-1</t>
  </si>
  <si>
    <t>chr20-1459-0</t>
  </si>
  <si>
    <t>chr20-165-1</t>
  </si>
  <si>
    <t>chr21-227-0:chr21-662-1</t>
  </si>
  <si>
    <t>chr21-227-0</t>
  </si>
  <si>
    <t>chr21-662-1</t>
  </si>
  <si>
    <t>ADAMTS5</t>
  </si>
  <si>
    <t>RPL10P1_tss1</t>
  </si>
  <si>
    <t>chr21-227-0:chr21-662-1:b</t>
  </si>
  <si>
    <t>chr10-2650-0:chr10-568-1</t>
  </si>
  <si>
    <t>chr10-2650-0</t>
  </si>
  <si>
    <t>chr10-568-1</t>
  </si>
  <si>
    <t>OBFC1</t>
  </si>
  <si>
    <t>OBFC1_tss1</t>
  </si>
  <si>
    <t>chr6-4366-0:chr6-187-1</t>
  </si>
  <si>
    <t>chr6-4366-0</t>
  </si>
  <si>
    <t>chr6-187-1</t>
  </si>
  <si>
    <t>SOD2</t>
  </si>
  <si>
    <t>SOD2_tss4</t>
  </si>
  <si>
    <t>chrX-413-0:chrX-1657-1</t>
  </si>
  <si>
    <t>chrX-413-0</t>
  </si>
  <si>
    <t>chrX-1657-1</t>
  </si>
  <si>
    <t>PDK3_tss1</t>
  </si>
  <si>
    <t>chr2-4051-0:chr2-1726-1:b</t>
  </si>
  <si>
    <t>chr2-4051-0</t>
  </si>
  <si>
    <t>chr2-1726-1</t>
  </si>
  <si>
    <t>SCHLAP1_tss1</t>
  </si>
  <si>
    <t>chr2-4051-0:chr2-1726-1</t>
  </si>
  <si>
    <t>chr7-1080-0:chr7-2708-1</t>
  </si>
  <si>
    <t>chr7-1080-0</t>
  </si>
  <si>
    <t>chr7-2708-1</t>
  </si>
  <si>
    <t>GLI3_tss1</t>
  </si>
  <si>
    <t>chr2-1969-0:chr2-4070-1</t>
  </si>
  <si>
    <t>chr2-1969-0</t>
  </si>
  <si>
    <t>chr2-4070-1</t>
  </si>
  <si>
    <t>chr2-2620-0:chr2-3439-1</t>
  </si>
  <si>
    <t>chr2-2620-0</t>
  </si>
  <si>
    <t>chr2-3439-1</t>
  </si>
  <si>
    <t>FHL2_tss4</t>
  </si>
  <si>
    <t>chr18-956-0:chr18-650-1</t>
  </si>
  <si>
    <t>chr18-956-0</t>
  </si>
  <si>
    <t>chr18-650-1</t>
  </si>
  <si>
    <t>RAB27B</t>
  </si>
  <si>
    <t>RPSAP57_tss1</t>
  </si>
  <si>
    <t>chr1-3219-0:chr1-3255-1</t>
  </si>
  <si>
    <t>chr1-3219-0</t>
  </si>
  <si>
    <t>chr1-3255-1</t>
  </si>
  <si>
    <t>AMIGO1</t>
  </si>
  <si>
    <t>AMIGO1_tss1</t>
  </si>
  <si>
    <t>chr15-735-0:chr15-1624-1</t>
  </si>
  <si>
    <t>chr15-735-0</t>
  </si>
  <si>
    <t>chr15-1624-1</t>
  </si>
  <si>
    <t>SEMA6D_tss6</t>
  </si>
  <si>
    <t>chr11-2983-0:chr11-266-1</t>
  </si>
  <si>
    <t>chr11-2983-0</t>
  </si>
  <si>
    <t>chr11-498-0:chr11-2648-1</t>
  </si>
  <si>
    <t>chr11-498-0</t>
  </si>
  <si>
    <t>chr11-2648-1</t>
  </si>
  <si>
    <t>chr12-2598-0:chr12-1162-1</t>
  </si>
  <si>
    <t>chr12-2598-0</t>
  </si>
  <si>
    <t>chr12-1162-1</t>
  </si>
  <si>
    <t>C12orf74</t>
  </si>
  <si>
    <t>C12orf74_tss1</t>
  </si>
  <si>
    <t>chr12-2598-0:chr12-1162-1:b</t>
  </si>
  <si>
    <t>chr13-989-0:chr13-804-1</t>
  </si>
  <si>
    <t>chr13-989-0</t>
  </si>
  <si>
    <t>chr13-804-1</t>
  </si>
  <si>
    <t>PCDH9</t>
  </si>
  <si>
    <t>LINC01052_tss1</t>
  </si>
  <si>
    <t>chr13-989-0:chr13-804-1:b</t>
  </si>
  <si>
    <t>chr15-497-0:chr15-1880-1</t>
  </si>
  <si>
    <t>chr15-497-0</t>
  </si>
  <si>
    <t>chr15-1880-1</t>
  </si>
  <si>
    <t>PAK6</t>
  </si>
  <si>
    <t>ENSG00000279409_tss1</t>
  </si>
  <si>
    <t>chr15-497-0:chr15-1880-1:b</t>
  </si>
  <si>
    <t>chr12-3257-0:chr12-477-1</t>
  </si>
  <si>
    <t>chr12-3257-0</t>
  </si>
  <si>
    <t>chr12-477-1</t>
  </si>
  <si>
    <t>chr12-3257-0:chr12-477-1:b</t>
  </si>
  <si>
    <t>chr13-214-0:chr13-1675-1</t>
  </si>
  <si>
    <t>chr13-214-0</t>
  </si>
  <si>
    <t>chr13-1675-1</t>
  </si>
  <si>
    <t>SLC46A3</t>
  </si>
  <si>
    <t>SLC46A3_tss2</t>
  </si>
  <si>
    <t>chr13-214-0:chr13-1675-1:b</t>
  </si>
  <si>
    <t>chr16-2009-0:chr16-83-1</t>
  </si>
  <si>
    <t>chr16-2009-0</t>
  </si>
  <si>
    <t>chr16-83-1</t>
  </si>
  <si>
    <t>chr15-2277-0:chr15-44-1</t>
  </si>
  <si>
    <t>chr15-2277-0</t>
  </si>
  <si>
    <t>chr15-44-1</t>
  </si>
  <si>
    <t>ASB7</t>
  </si>
  <si>
    <t>ENSG00000259579_tss1</t>
  </si>
  <si>
    <t>chr16-2009-0:chr16-82-1</t>
  </si>
  <si>
    <t>chr6-2710-0:chr6-1780-1</t>
  </si>
  <si>
    <t>chr6-2710-0</t>
  </si>
  <si>
    <t>chr6-1780-1</t>
  </si>
  <si>
    <t>PREP_tss2</t>
  </si>
  <si>
    <t>chr1-317-0:chr1-6222-1</t>
  </si>
  <si>
    <t>chr1-317-0</t>
  </si>
  <si>
    <t>chr1-6222-1</t>
  </si>
  <si>
    <t>CTNNBIP1</t>
  </si>
  <si>
    <t>CTNNBIP1_tss2</t>
  </si>
  <si>
    <t>chr14-1193-0:chr14-984-1</t>
  </si>
  <si>
    <t>chr14-1193-0</t>
  </si>
  <si>
    <t>chr14-984-1</t>
  </si>
  <si>
    <t>GPHN</t>
  </si>
  <si>
    <t>ENSG00000258490_tss1</t>
  </si>
  <si>
    <t>chr6-4032-0:chr6-497-1</t>
  </si>
  <si>
    <t>chr6-4032-0</t>
  </si>
  <si>
    <t>chr6-497-1</t>
  </si>
  <si>
    <t>SASH1_tss2</t>
  </si>
  <si>
    <t>chr4-978-0:chr4-2717-1</t>
  </si>
  <si>
    <t>chr4-978-0</t>
  </si>
  <si>
    <t>chr4-2717-1</t>
  </si>
  <si>
    <t>SPATA18</t>
  </si>
  <si>
    <t>SPATA18_tss1</t>
  </si>
  <si>
    <t>chr6-4404-0:chr6-130-1</t>
  </si>
  <si>
    <t>chr6-4404-0</t>
  </si>
  <si>
    <t>chr6-130-1</t>
  </si>
  <si>
    <t>PACRG</t>
  </si>
  <si>
    <t>ENSG00000217557_tss1</t>
  </si>
  <si>
    <t>chr3-3402-0:chr3-1017-1</t>
  </si>
  <si>
    <t>chr3-3402-0</t>
  </si>
  <si>
    <t>chr3-1017-1</t>
  </si>
  <si>
    <t>TIPARP</t>
  </si>
  <si>
    <t>TIPARP_tss5</t>
  </si>
  <si>
    <t>chr3-3402-0:chr3-1014-1</t>
  </si>
  <si>
    <t>chr3-1014-1</t>
  </si>
  <si>
    <t>METTL15P1_tss1</t>
  </si>
  <si>
    <t>chr5-1263-0:chr5-2879-1</t>
  </si>
  <si>
    <t>chr5-1263-0</t>
  </si>
  <si>
    <t>chr5-2879-1</t>
  </si>
  <si>
    <t>MAST4</t>
  </si>
  <si>
    <t>MAST4_tss8</t>
  </si>
  <si>
    <t>chr15-1475-0:chr15-824-1</t>
  </si>
  <si>
    <t>chr15-1475-0</t>
  </si>
  <si>
    <t>chr15-824-1</t>
  </si>
  <si>
    <t>THSD4-AS1_tss1</t>
  </si>
  <si>
    <t>chrX-411-0:chrX-1658-1</t>
  </si>
  <si>
    <t>chrX-411-0</t>
  </si>
  <si>
    <t>chrX-1658-1</t>
  </si>
  <si>
    <t>SUPT20HL1_tss1</t>
  </si>
  <si>
    <t>chr5-3102-0:chr5-951-1</t>
  </si>
  <si>
    <t>chr5-3102-0</t>
  </si>
  <si>
    <t>chr5-951-1</t>
  </si>
  <si>
    <t>chr15-1955-0:chr15-348-1</t>
  </si>
  <si>
    <t>chr15-1955-0</t>
  </si>
  <si>
    <t>chr15-348-1</t>
  </si>
  <si>
    <t>ADAMTS7P4_tss3</t>
  </si>
  <si>
    <t>chr11-743-0:chr11-2399-1</t>
  </si>
  <si>
    <t>chr11-743-0</t>
  </si>
  <si>
    <t>chr11-2399-1</t>
  </si>
  <si>
    <t>METTL15</t>
  </si>
  <si>
    <t>ENSG00000254606_tss1</t>
  </si>
  <si>
    <t>chrX-460-0:chrX-1628-1</t>
  </si>
  <si>
    <t>chrX-460-0</t>
  </si>
  <si>
    <t>chrX-1628-1</t>
  </si>
  <si>
    <t>MAGEB2</t>
  </si>
  <si>
    <t>MIR4666B_tss1</t>
  </si>
  <si>
    <t>chr2-4091-0:chr2-1701-1</t>
  </si>
  <si>
    <t>chr2-4091-0</t>
  </si>
  <si>
    <t>chr2-1701-1</t>
  </si>
  <si>
    <t>RNU6ATAC19P_tss1</t>
  </si>
  <si>
    <t>chr17-1919-0:chr17-1007-1</t>
  </si>
  <si>
    <t>chr17-1919-0</t>
  </si>
  <si>
    <t>chr17-1007-1</t>
  </si>
  <si>
    <t>MSI2</t>
  </si>
  <si>
    <t>ENSG00000279281_tss1</t>
  </si>
  <si>
    <t>chr7-419-0:chr7-3279-1</t>
  </si>
  <si>
    <t>chr7-419-0</t>
  </si>
  <si>
    <t>chr7-3279-1</t>
  </si>
  <si>
    <t>chr6-1394-0:chr6-3072-1</t>
  </si>
  <si>
    <t>chr6-1394-0</t>
  </si>
  <si>
    <t>chr6-3072-1</t>
  </si>
  <si>
    <t>CDKN1A</t>
  </si>
  <si>
    <t>CDKN1A_tss1</t>
  </si>
  <si>
    <t>chr10-1688-0:chr10-1474-1</t>
  </si>
  <si>
    <t>chr10-1688-0</t>
  </si>
  <si>
    <t>chr10-1474-1</t>
  </si>
  <si>
    <t>CHST3</t>
  </si>
  <si>
    <t>ENSG00000278651_tss1</t>
  </si>
  <si>
    <t>chr5-3296-0:chr5-728-1</t>
  </si>
  <si>
    <t>chr5-3296-0</t>
  </si>
  <si>
    <t>chr5-728-1</t>
  </si>
  <si>
    <t>ABLIM3</t>
  </si>
  <si>
    <t>ABLIM3_tss1</t>
  </si>
  <si>
    <t>chr14-1288-0:chr14-894-1</t>
  </si>
  <si>
    <t>chr14-1288-0</t>
  </si>
  <si>
    <t>chr14-894-1</t>
  </si>
  <si>
    <t>chr14-1288-0:chr14-894-1:b</t>
  </si>
  <si>
    <t>chr3-966-0:chr3-3568-1</t>
  </si>
  <si>
    <t>chr3-966-0</t>
  </si>
  <si>
    <t>chr6-2201-0:chr6-2318-1</t>
  </si>
  <si>
    <t>chr6-2201-0</t>
  </si>
  <si>
    <t>chr6-2318-1</t>
  </si>
  <si>
    <t>ENSG00000217178_tss1</t>
  </si>
  <si>
    <t>chr20-856-0:chr20-799-1</t>
  </si>
  <si>
    <t>chr20-856-0</t>
  </si>
  <si>
    <t>chr20-799-1</t>
  </si>
  <si>
    <t>UQCC</t>
  </si>
  <si>
    <t>UQCC1_tss3</t>
  </si>
  <si>
    <t>chr20-856-0:chr20-799-1:b</t>
  </si>
  <si>
    <t>chr21-798-0:chr21-93-1</t>
  </si>
  <si>
    <t>chr21-798-0</t>
  </si>
  <si>
    <t>chr22-515-0:chr22-617-1</t>
  </si>
  <si>
    <t>chr22-515-0</t>
  </si>
  <si>
    <t>chr22-617-1</t>
  </si>
  <si>
    <t>chr20-972-0:chr20-689-1</t>
  </si>
  <si>
    <t>chr20-972-0</t>
  </si>
  <si>
    <t>chr20-689-1</t>
  </si>
  <si>
    <t>TGM2</t>
  </si>
  <si>
    <t>TGM2_tss3</t>
  </si>
  <si>
    <t>chr20-972-0:chr20-689-1:b</t>
  </si>
  <si>
    <t>chr6-4035-0:chr6-489-1</t>
  </si>
  <si>
    <t>chr6-4035-0</t>
  </si>
  <si>
    <t>chr6-489-1</t>
  </si>
  <si>
    <t>SASH1_tss3</t>
  </si>
  <si>
    <t>chr6-4035-0:chr6-486-1</t>
  </si>
  <si>
    <t>chr6-486-1</t>
  </si>
  <si>
    <t>chr12-3669-0:chr12-104-1</t>
  </si>
  <si>
    <t>chr12-3669-0</t>
  </si>
  <si>
    <t>chr12-104-1</t>
  </si>
  <si>
    <t>TMEM132C</t>
  </si>
  <si>
    <t>ENSG00000256292_tss1</t>
  </si>
  <si>
    <t>chr2-1308-0:chr2-4722-1</t>
  </si>
  <si>
    <t>chr2-1308-0</t>
  </si>
  <si>
    <t>chr2-2512-0:chr2-3545-1</t>
  </si>
  <si>
    <t>chr2-2512-0</t>
  </si>
  <si>
    <t>chr2-3545-1</t>
  </si>
  <si>
    <t>LONRF2</t>
  </si>
  <si>
    <t>LONRF2_tss1</t>
  </si>
  <si>
    <t>chr2-2512-0:chr2-3545-1:b</t>
  </si>
  <si>
    <t>chr3-1344-0:chr3-3205-1</t>
  </si>
  <si>
    <t>chr3-1344-0</t>
  </si>
  <si>
    <t>chr3-3205-1</t>
  </si>
  <si>
    <t>chr3-1344-0:chr3-3205-1:b</t>
  </si>
  <si>
    <t>chr17-2327-0:chr17-557-1</t>
  </si>
  <si>
    <t>chr17-2327-0</t>
  </si>
  <si>
    <t>chr17-2327-0:chr17-558-1</t>
  </si>
  <si>
    <t>chr17-558-1</t>
  </si>
  <si>
    <t>chr11-1772-0:chr11-1416-1</t>
  </si>
  <si>
    <t>chr11-1772-0</t>
  </si>
  <si>
    <t>chr11-1416-1</t>
  </si>
  <si>
    <t>P2RY2</t>
  </si>
  <si>
    <t>ENSG00000256568_tss1</t>
  </si>
  <si>
    <t>chr2-1972-0:chr2-4067-1</t>
  </si>
  <si>
    <t>chr2-1972-0</t>
  </si>
  <si>
    <t>chr2-4067-1</t>
  </si>
  <si>
    <t>chr2-1972-0:chr2-4067-1:b</t>
  </si>
  <si>
    <t>chr2-270-0:chr2-5738-1</t>
  </si>
  <si>
    <t>chr2-270-0</t>
  </si>
  <si>
    <t>chr2-5738-1</t>
  </si>
  <si>
    <t>ENSG00000225649_tss1</t>
  </si>
  <si>
    <t>chr2-270-0:chr2-5738-1:b</t>
  </si>
  <si>
    <t>chr20-729-0:chr20-925-1:b</t>
  </si>
  <si>
    <t>chr20-729-0</t>
  </si>
  <si>
    <t>BCL2L1_tss1</t>
  </si>
  <si>
    <t>chr20-729-0:chr20-925-1</t>
  </si>
  <si>
    <t>ABALON_tss1</t>
  </si>
  <si>
    <t>chr14-1886-0:chr14-303-1</t>
  </si>
  <si>
    <t>chr14-1886-0</t>
  </si>
  <si>
    <t>chr14-303-1</t>
  </si>
  <si>
    <t>RIN3</t>
  </si>
  <si>
    <t>RIN3_tss1</t>
  </si>
  <si>
    <t>chr3-3417-0:chr3-1009-1</t>
  </si>
  <si>
    <t>chr3-3417-0</t>
  </si>
  <si>
    <t>LINC00886_tss2</t>
  </si>
  <si>
    <t>chr18-1074-0:chr18-542-1</t>
  </si>
  <si>
    <t>chr18-1074-0</t>
  </si>
  <si>
    <t>chr18-542-1</t>
  </si>
  <si>
    <t>NEDD4L_tss9</t>
  </si>
  <si>
    <t>chr18-1074-0:chr18-542-1:b</t>
  </si>
  <si>
    <t>chr12-2497-0:chr12-1238-1</t>
  </si>
  <si>
    <t>chr12-2497-0</t>
  </si>
  <si>
    <t>chr12-1238-1</t>
  </si>
  <si>
    <t>GALNT4</t>
  </si>
  <si>
    <t>GALNT4_tss1</t>
  </si>
  <si>
    <t>chr18-1075-0:chr18-542-1</t>
  </si>
  <si>
    <t>chr18-1075-0</t>
  </si>
  <si>
    <t>chr12-2721-0:chr12-997-1</t>
  </si>
  <si>
    <t>chr12-2721-0</t>
  </si>
  <si>
    <t>chr12-997-1</t>
  </si>
  <si>
    <t>ENSG00000258177_tss1</t>
  </si>
  <si>
    <t>chr3-501-0:chr3-4097-1</t>
  </si>
  <si>
    <t>chr3-501-0</t>
  </si>
  <si>
    <t>chr1-3118-0:chr1-3360-1</t>
  </si>
  <si>
    <t>chr1-3118-0</t>
  </si>
  <si>
    <t>chr1-3360-1</t>
  </si>
  <si>
    <t>chr1-3118-0:chr1-3360-1:b</t>
  </si>
  <si>
    <t>chr1-3118-0:chr1-3359-1</t>
  </si>
  <si>
    <t>chr1-3359-1</t>
  </si>
  <si>
    <t>chrX-1669-0:chrX-553-1</t>
  </si>
  <si>
    <t>chrX-1669-0</t>
  </si>
  <si>
    <t>chrX-553-1</t>
  </si>
  <si>
    <t>CHRDL1</t>
  </si>
  <si>
    <t>CHRDL1_tss1</t>
  </si>
  <si>
    <t>chr15-731-0:chr15-1627-1</t>
  </si>
  <si>
    <t>chr15-731-0</t>
  </si>
  <si>
    <t>chr14-643-0:chr14-1467-1:b</t>
  </si>
  <si>
    <t>chr14-643-0</t>
  </si>
  <si>
    <t>chr14-1467-1</t>
  </si>
  <si>
    <t>C14orf182</t>
  </si>
  <si>
    <t>LINC01588_tss1</t>
  </si>
  <si>
    <t>chr14-643-0:chr14-1467-1</t>
  </si>
  <si>
    <t>chr13-252-0:chr13-1639-1</t>
  </si>
  <si>
    <t>chr13-252-0</t>
  </si>
  <si>
    <t>chr12-1888-0:chr12-1716-1</t>
  </si>
  <si>
    <t>chr12-1888-0</t>
  </si>
  <si>
    <t>chr12-1716-1</t>
  </si>
  <si>
    <t>DYRK2</t>
  </si>
  <si>
    <t>ENSG00000279505_tss1</t>
  </si>
  <si>
    <t>chr12-1888-0:chr12-1716-1:b</t>
  </si>
  <si>
    <t>chr6-2462-0:chr6-2032-1</t>
  </si>
  <si>
    <t>chr6-2462-0</t>
  </si>
  <si>
    <t>chr6-2032-1</t>
  </si>
  <si>
    <t>ENSG00000234155_tss1</t>
  </si>
  <si>
    <t>chr7-2730-0:chr7-906-1</t>
  </si>
  <si>
    <t>chr7-2730-0</t>
  </si>
  <si>
    <t>chr7-906-1</t>
  </si>
  <si>
    <t>chr10-1767-0:chr10-1366-1</t>
  </si>
  <si>
    <t>chr10-1767-0</t>
  </si>
  <si>
    <t>chr1-3581-0:chr1-2927-1</t>
  </si>
  <si>
    <t>chr1-3581-0</t>
  </si>
  <si>
    <t>chr1-2927-1</t>
  </si>
  <si>
    <t>FCGR1B</t>
  </si>
  <si>
    <t>ENSG00000224857_tss1</t>
  </si>
  <si>
    <t>chr11-2096-0:chr11-1092-1</t>
  </si>
  <si>
    <t>chr11-2096-0</t>
  </si>
  <si>
    <t>chr11-1092-1</t>
  </si>
  <si>
    <t>ENSG00000254731_tss1</t>
  </si>
  <si>
    <t>chr17-1920-0:chr17-1000-1</t>
  </si>
  <si>
    <t>chr17-1920-0</t>
  </si>
  <si>
    <t>chr17-1000-1</t>
  </si>
  <si>
    <t>ENSG00000266100_tss1</t>
  </si>
  <si>
    <t>chr17-1920-0:chr17-1006-1</t>
  </si>
  <si>
    <t>chr17-1006-1</t>
  </si>
  <si>
    <t>ENSG00000278285_tss1</t>
  </si>
  <si>
    <t>chr17-1920-0:chr17-997-1</t>
  </si>
  <si>
    <t>chr17-997-1</t>
  </si>
  <si>
    <t>ENSG00000280028_tss1</t>
  </si>
  <si>
    <t>chr17-1920-0:chr17-1003-1</t>
  </si>
  <si>
    <t>chr17-1003-1</t>
  </si>
  <si>
    <t>chr17-1920-0:chr17-1004-1</t>
  </si>
  <si>
    <t>chr17-1004-1</t>
  </si>
  <si>
    <t>chr17-1920-0:chr17-998-1</t>
  </si>
  <si>
    <t>chr17-998-1</t>
  </si>
  <si>
    <t>chr6-2404-0:chr6-2093-1</t>
  </si>
  <si>
    <t>chr6-2404-0</t>
  </si>
  <si>
    <t>chr6-2093-1</t>
  </si>
  <si>
    <t>TPBG</t>
  </si>
  <si>
    <t>TPBG_tss3</t>
  </si>
  <si>
    <t>chr6-2404-0:chr6-2093-1:b</t>
  </si>
  <si>
    <t>chr6-2404-0:chr6-2092-1</t>
  </si>
  <si>
    <t>chr6-2092-1</t>
  </si>
  <si>
    <t>chr6-4033-0:chr6-493-1</t>
  </si>
  <si>
    <t>chr6-4033-0</t>
  </si>
  <si>
    <t>chr6-493-1</t>
  </si>
  <si>
    <t>chr8-772-0:chr8-2806-1</t>
  </si>
  <si>
    <t>chr8-772-0</t>
  </si>
  <si>
    <t>chr8-2806-1</t>
  </si>
  <si>
    <t>chr9-84-0:chr9-2900-1</t>
  </si>
  <si>
    <t>chr9-84-0</t>
  </si>
  <si>
    <t>chr9-71-0:chr9-2904-1</t>
  </si>
  <si>
    <t>chr9-71-0</t>
  </si>
  <si>
    <t>chr9-2904-1</t>
  </si>
  <si>
    <t>chr20-655-0:chr20-1004-1</t>
  </si>
  <si>
    <t>chr20-655-0</t>
  </si>
  <si>
    <t>chr20-1004-1</t>
  </si>
  <si>
    <t>chr17-529-0:chr17-2373-1</t>
  </si>
  <si>
    <t>chr17-529-0</t>
  </si>
  <si>
    <t>chr17-2373-1</t>
  </si>
  <si>
    <t>TRPV2</t>
  </si>
  <si>
    <t>TRPV2_tss2</t>
  </si>
  <si>
    <t>chr1-2443-0:chr1-4059-1</t>
  </si>
  <si>
    <t>chr1-2443-0</t>
  </si>
  <si>
    <t>chr1-4059-1</t>
  </si>
  <si>
    <t>AK5_tss9</t>
  </si>
  <si>
    <t>chr8-1735-0:chr8-1818-1</t>
  </si>
  <si>
    <t>chr8-1735-0</t>
  </si>
  <si>
    <t>chr8-1818-1</t>
  </si>
  <si>
    <t>HNF4G</t>
  </si>
  <si>
    <t>ENSG00000221029_tss1</t>
  </si>
  <si>
    <t>chr12-1719-0:chr12-1924-1</t>
  </si>
  <si>
    <t>chr12-1719-0</t>
  </si>
  <si>
    <t>chr12-1924-1</t>
  </si>
  <si>
    <t>C12orf61</t>
  </si>
  <si>
    <t>PPM1H_tss1</t>
  </si>
  <si>
    <t>chr22-126-0:chr22-987-1</t>
  </si>
  <si>
    <t>chr22-126-0</t>
  </si>
  <si>
    <t>chr22-987-1</t>
  </si>
  <si>
    <t>SLC7A4</t>
  </si>
  <si>
    <t>LRRC74B_tss1</t>
  </si>
  <si>
    <t>chr21-291-0:chr21-583-1</t>
  </si>
  <si>
    <t>chr21-291-0</t>
  </si>
  <si>
    <t>chr21-583-1</t>
  </si>
  <si>
    <t>C21orf7</t>
  </si>
  <si>
    <t>MAP3K7CL_tss7</t>
  </si>
  <si>
    <t>chr6-1725-0:chr6-2707-1</t>
  </si>
  <si>
    <t>chr6-1725-0</t>
  </si>
  <si>
    <t>chr6-2707-1</t>
  </si>
  <si>
    <t>GPR116</t>
  </si>
  <si>
    <t>ADGRF5_tss2</t>
  </si>
  <si>
    <t>chr6-1725-0:chr6-2707-1:b</t>
  </si>
  <si>
    <t>chr4-2975-0:chr4-629-1</t>
  </si>
  <si>
    <t>chr4-2975-0</t>
  </si>
  <si>
    <t>chr4-629-1</t>
  </si>
  <si>
    <t>ENSG00000270302_tss1</t>
  </si>
  <si>
    <t>chr12-3689-0:chr12-72-1</t>
  </si>
  <si>
    <t>chr12-3689-0</t>
  </si>
  <si>
    <t>chr12-72-1</t>
  </si>
  <si>
    <t>ENSG00000256022_tss1</t>
  </si>
  <si>
    <t>chr3-2581-0:chr3-1808-1</t>
  </si>
  <si>
    <t>chr3-2581-0</t>
  </si>
  <si>
    <t>chr3-1808-1</t>
  </si>
  <si>
    <t>ALG1L</t>
  </si>
  <si>
    <t>ENSG00000241439_tss1</t>
  </si>
  <si>
    <t>chr3-2581-0:chr3-1808-1:b</t>
  </si>
  <si>
    <t>chr8-3063-0:chr8-372-1</t>
  </si>
  <si>
    <t>chr8-3063-0</t>
  </si>
  <si>
    <t>chr8-372-1</t>
  </si>
  <si>
    <t>MTRF1LP2_tss1</t>
  </si>
  <si>
    <t>chr8-3063-0:chr8-372-1:b</t>
  </si>
  <si>
    <t>chr13-1654-0:chr13-189-1</t>
  </si>
  <si>
    <t>chr13-1654-0</t>
  </si>
  <si>
    <t>chr13-189-1</t>
  </si>
  <si>
    <t>ENSG00000276740_tss1</t>
  </si>
  <si>
    <t>chr12-2485-0:chr12-1251-1</t>
  </si>
  <si>
    <t>chr12-2485-0</t>
  </si>
  <si>
    <t>chr7-875-0:chr7-2901-1</t>
  </si>
  <si>
    <t>chr7-875-0</t>
  </si>
  <si>
    <t>chr7-2901-1</t>
  </si>
  <si>
    <t>BMPER_tss1</t>
  </si>
  <si>
    <t>chr1-2851-0:chr1-3624-1</t>
  </si>
  <si>
    <t>chr1-2851-0</t>
  </si>
  <si>
    <t>chr1-3624-1</t>
  </si>
  <si>
    <t>BCAR3</t>
  </si>
  <si>
    <t>ENSG00000230439_tss1</t>
  </si>
  <si>
    <t>chr12-3670-0:chr12-103-1</t>
  </si>
  <si>
    <t>chr12-3670-0</t>
  </si>
  <si>
    <t>chr12-103-1</t>
  </si>
  <si>
    <t>chr12-3670-0:chr12-103-1:b</t>
  </si>
  <si>
    <t>chr12-3670-0:chr12-104-1</t>
  </si>
  <si>
    <t>chr5-247-0:chr5-3796-1</t>
  </si>
  <si>
    <t>chr5-247-0</t>
  </si>
  <si>
    <t>chr5-3796-1</t>
  </si>
  <si>
    <t>RBBP4P1_tss1</t>
  </si>
  <si>
    <t>chr15-894-0:chr15-1447-1</t>
  </si>
  <si>
    <t>chr15-894-0</t>
  </si>
  <si>
    <t>chr15-1447-1</t>
  </si>
  <si>
    <t>FAM214A_tss8</t>
  </si>
  <si>
    <t>chr11-754-0:chr11-2390-1</t>
  </si>
  <si>
    <t>chr11-754-0</t>
  </si>
  <si>
    <t>chr11-2390-1</t>
  </si>
  <si>
    <t>ENSG00000248990_tss1</t>
  </si>
  <si>
    <t>chr15-375-0:chr15-2015-1</t>
  </si>
  <si>
    <t>chr15-375-0</t>
  </si>
  <si>
    <t>chr15-2015-1</t>
  </si>
  <si>
    <t>chr16-2012-0:chr16-80-1</t>
  </si>
  <si>
    <t>chr16-2012-0</t>
  </si>
  <si>
    <t>chr16-80-1</t>
  </si>
  <si>
    <t>chr7-337-0:chr7-3373-1:b</t>
  </si>
  <si>
    <t>chr7-337-0</t>
  </si>
  <si>
    <t>chr7-3373-1</t>
  </si>
  <si>
    <t>ETV1_tss9</t>
  </si>
  <si>
    <t>chr7-337-0:chr7-3373-1</t>
  </si>
  <si>
    <t>ETV1_tss6</t>
  </si>
  <si>
    <t>chr2-4536-0:chr2-1220-1</t>
  </si>
  <si>
    <t>chr2-4536-0</t>
  </si>
  <si>
    <t>chr2-1220-1</t>
  </si>
  <si>
    <t>RNU1-133P_tss1</t>
  </si>
  <si>
    <t>chr2-4536-0:chr2-1220-1:b</t>
  </si>
  <si>
    <t>chr14-1390-0:chr14-798-1</t>
  </si>
  <si>
    <t>chr14-1390-0</t>
  </si>
  <si>
    <t>chr14-798-1</t>
  </si>
  <si>
    <t>chr14-1390-0:chr14-798-1:b</t>
  </si>
  <si>
    <t>PCNX_tss1</t>
  </si>
  <si>
    <t>chr7-2427-0:chr7-1271-1</t>
  </si>
  <si>
    <t>chr7-2427-0</t>
  </si>
  <si>
    <t>chr7-1271-1</t>
  </si>
  <si>
    <t>LRRC17</t>
  </si>
  <si>
    <t>RN7SKP198_tss1</t>
  </si>
  <si>
    <t>chr7-2427-0:chr7-1271-1:b</t>
  </si>
  <si>
    <t>chr2-3473-0:chr2-2412-1:b</t>
  </si>
  <si>
    <t>chr2-3473-0</t>
  </si>
  <si>
    <t>chr2-2412-1</t>
  </si>
  <si>
    <t>chr2-3473-0:chr2-2412-1</t>
  </si>
  <si>
    <t>chr10-1175-0:chr10-1936-1</t>
  </si>
  <si>
    <t>chr10-1175-0</t>
  </si>
  <si>
    <t>chr11-426-0:chr11-2751-1</t>
  </si>
  <si>
    <t>chr11-426-0</t>
  </si>
  <si>
    <t>chr11-2751-1</t>
  </si>
  <si>
    <t>MICAL2_tss8</t>
  </si>
  <si>
    <t>chr11-426-0:chr11-2747-1</t>
  </si>
  <si>
    <t>chr11-2747-1</t>
  </si>
  <si>
    <t>chr8-2383-0:chr8-1137-1</t>
  </si>
  <si>
    <t>chr8-2383-0</t>
  </si>
  <si>
    <t>chr8-1137-1</t>
  </si>
  <si>
    <t>LRP12</t>
  </si>
  <si>
    <t>ZFPM2_tss2</t>
  </si>
  <si>
    <t>chr8-2383-0:chr8-1137-1:b</t>
  </si>
  <si>
    <t>chr1-2911-0:chr1-3572-1</t>
  </si>
  <si>
    <t>chr1-2911-0</t>
  </si>
  <si>
    <t>chr1-3572-1</t>
  </si>
  <si>
    <t>F3</t>
  </si>
  <si>
    <t>ENSG00000235565_tss1</t>
  </si>
  <si>
    <t>chr1-2911-0:chr1-3572-1:b</t>
  </si>
  <si>
    <t>chr6-2971-0:chr6-1515-1</t>
  </si>
  <si>
    <t>chr6-2971-0</t>
  </si>
  <si>
    <t>chr6-1515-1</t>
  </si>
  <si>
    <t>RFPL4B</t>
  </si>
  <si>
    <t>chr6-2971-0:chr6-1515-1:b</t>
  </si>
  <si>
    <t>chr20-169-0:chr20-1434-1</t>
  </si>
  <si>
    <t>chr20-169-0</t>
  </si>
  <si>
    <t>chr20-1434-1</t>
  </si>
  <si>
    <t>chr20-169-0:chr20-1434-1:b</t>
  </si>
  <si>
    <t>chrX-398-0:chrX-1671-1</t>
  </si>
  <si>
    <t>chrX-398-0</t>
  </si>
  <si>
    <t>chrX-1671-1</t>
  </si>
  <si>
    <t>chr9-496-0:chr9-2514-1</t>
  </si>
  <si>
    <t>chr9-496-0</t>
  </si>
  <si>
    <t>chr9-2514-1</t>
  </si>
  <si>
    <t>DMRTA1</t>
  </si>
  <si>
    <t>chr9-496-0:chr9-2514-1:b</t>
  </si>
  <si>
    <t>chr9-1318-0:chr9-1764-1</t>
  </si>
  <si>
    <t>chr9-1318-0</t>
  </si>
  <si>
    <t>chr9-1764-1</t>
  </si>
  <si>
    <t>TLE1</t>
  </si>
  <si>
    <t>TLE1_tss1</t>
  </si>
  <si>
    <t>chr5-2828-0:chr5-1228-1</t>
  </si>
  <si>
    <t>chr5-2828-0</t>
  </si>
  <si>
    <t>chr5-1228-1</t>
  </si>
  <si>
    <t>chr6-1734-0:chr6-2697-1</t>
  </si>
  <si>
    <t>chr6-1734-0</t>
  </si>
  <si>
    <t>chr3-4340-0:chr3-249-1</t>
  </si>
  <si>
    <t>chr3-4340-0</t>
  </si>
  <si>
    <t>chr3-249-1</t>
  </si>
  <si>
    <t>CLDN1_tss2</t>
  </si>
  <si>
    <t>chr6-2467-0:chr6-2030-1</t>
  </si>
  <si>
    <t>chr6-2467-0</t>
  </si>
  <si>
    <t>chr6-2030-1</t>
  </si>
  <si>
    <t>chr2-5734-0:chr2-181-1</t>
  </si>
  <si>
    <t>chr2-5734-0</t>
  </si>
  <si>
    <t>chr2-181-1</t>
  </si>
  <si>
    <t>chr1-1920-0:chr1-4553-1</t>
  </si>
  <si>
    <t>chr1-1920-0</t>
  </si>
  <si>
    <t>chr1-1920-0:chr1-4553-1:b</t>
  </si>
  <si>
    <t>chr19-1550-0:chr19-877-1</t>
  </si>
  <si>
    <t>chr19-1550-0</t>
  </si>
  <si>
    <t>chr20-1069-0:chr20-598-1</t>
  </si>
  <si>
    <t>chr20-1069-0</t>
  </si>
  <si>
    <t>chr20-598-1</t>
  </si>
  <si>
    <t>TOX2</t>
  </si>
  <si>
    <t>RNU6-639P_tss1</t>
  </si>
  <si>
    <t>chr1-681-0:chr1-5892-1</t>
  </si>
  <si>
    <t>chr1-681-0</t>
  </si>
  <si>
    <t>chr18-1195-0:chr18-400-1</t>
  </si>
  <si>
    <t>chr18-1195-0</t>
  </si>
  <si>
    <t>chr18-400-1</t>
  </si>
  <si>
    <t>CDH20</t>
  </si>
  <si>
    <t>ENSG00000267279_tss1</t>
  </si>
  <si>
    <t>chr8-2566-0:chr8-927-1</t>
  </si>
  <si>
    <t>chr8-2566-0</t>
  </si>
  <si>
    <t>chr8-927-1</t>
  </si>
  <si>
    <t>LINC00536_tss1</t>
  </si>
  <si>
    <t>chr8-2566-0:chr8-927-1:b</t>
  </si>
  <si>
    <t>chr9-2102-0:chr9-949-1</t>
  </si>
  <si>
    <t>chr9-2102-0</t>
  </si>
  <si>
    <t>chr9-949-1</t>
  </si>
  <si>
    <t>chr9-2102-0:chr9-948-1</t>
  </si>
  <si>
    <t>chr9-948-1</t>
  </si>
  <si>
    <t>chr9-2102-0:chr9-948-1:b</t>
  </si>
  <si>
    <t>chr6-1709-0:chr6-2749-1</t>
  </si>
  <si>
    <t>chr6-1709-0</t>
  </si>
  <si>
    <t>chr6-2749-1</t>
  </si>
  <si>
    <t>chr6-1709-0:chr6-2749-1:b</t>
  </si>
  <si>
    <t>chr18-463-0:chr18-1157-1</t>
  </si>
  <si>
    <t>chr18-463-0</t>
  </si>
  <si>
    <t>chr18-1157-1</t>
  </si>
  <si>
    <t>LAMA3</t>
  </si>
  <si>
    <t>LAMA3_tss2</t>
  </si>
  <si>
    <t>chr18-463-0:chr18-1157-1:b</t>
  </si>
  <si>
    <t>chr17-1703-0:chr17-1232-1</t>
  </si>
  <si>
    <t>chr17-1703-0</t>
  </si>
  <si>
    <t>chr17-1232-1</t>
  </si>
  <si>
    <t>SNX11</t>
  </si>
  <si>
    <t>RNU6-1152P_tss1</t>
  </si>
  <si>
    <t>chr17-1703-0:chr17-1231-1</t>
  </si>
  <si>
    <t>chr17-1231-1</t>
  </si>
  <si>
    <t>chr10-2738-0:chr10-454-1</t>
  </si>
  <si>
    <t>chr10-2738-0</t>
  </si>
  <si>
    <t>chr10-2738-0:chr10-454-1:b</t>
  </si>
  <si>
    <t>chr10-2209-0:chr10-945-1</t>
  </si>
  <si>
    <t>chr10-2209-0</t>
  </si>
  <si>
    <t>chr10-945-1</t>
  </si>
  <si>
    <t>chr10-2209-0:chr10-945-1:b</t>
  </si>
  <si>
    <t>chrX-688-0:chrX-1403-1</t>
  </si>
  <si>
    <t>chrX-688-0</t>
  </si>
  <si>
    <t>chr15-886-0:chr15-1451-1</t>
  </si>
  <si>
    <t>chr15-886-0</t>
  </si>
  <si>
    <t>chr15-1451-1</t>
  </si>
  <si>
    <t>MYO5A</t>
  </si>
  <si>
    <t>EEF1B2P1_tss1</t>
  </si>
  <si>
    <t>chr17-2187-0:chr17-708-1</t>
  </si>
  <si>
    <t>chr17-2187-0</t>
  </si>
  <si>
    <t>chr17-708-1</t>
  </si>
  <si>
    <t>chr17-1398-0:chr17-1512-1</t>
  </si>
  <si>
    <t>chr17-1398-0</t>
  </si>
  <si>
    <t>chr17-1512-1</t>
  </si>
  <si>
    <t>chr10-2916-0:chr10-254-1</t>
  </si>
  <si>
    <t>chr10-2916-0</t>
  </si>
  <si>
    <t>chr10-254-1</t>
  </si>
  <si>
    <t>GRK5</t>
  </si>
  <si>
    <t>MIR4681_tss1</t>
  </si>
  <si>
    <t>chr18-1217-0:chr18-375-1</t>
  </si>
  <si>
    <t>chr18-1217-0</t>
  </si>
  <si>
    <t>chr10-1985-0:chr10-1169-1</t>
  </si>
  <si>
    <t>chr10-1985-0</t>
  </si>
  <si>
    <t>chr10-1169-1</t>
  </si>
  <si>
    <t>SH2D4B</t>
  </si>
  <si>
    <t>TSPAN14_tss3</t>
  </si>
  <si>
    <t>chr10-1985-0:chr10-1172-1</t>
  </si>
  <si>
    <t>chr10-1172-1</t>
  </si>
  <si>
    <t>TSPAN14</t>
  </si>
  <si>
    <t>TSPAN14_tss2</t>
  </si>
  <si>
    <t>chr10-1985-0:chr10-1173-1</t>
  </si>
  <si>
    <t>chr10-1173-1</t>
  </si>
  <si>
    <t>chr10-1985-0:chr10-1165-1</t>
  </si>
  <si>
    <t>chr10-1165-1</t>
  </si>
  <si>
    <t>TSPAN14_tss4</t>
  </si>
  <si>
    <t>chr10-1985-0:chr10-1166-1</t>
  </si>
  <si>
    <t>chr10-1166-1</t>
  </si>
  <si>
    <t>chr10-1985-0:chr10-1176-1</t>
  </si>
  <si>
    <t>chr10-1176-1</t>
  </si>
  <si>
    <t>TSPAN14_tss1</t>
  </si>
  <si>
    <t>chr5-3238-0:chr5-803-1</t>
  </si>
  <si>
    <t>chr5-3238-0</t>
  </si>
  <si>
    <t>chr5-803-1</t>
  </si>
  <si>
    <t>SH3RF2</t>
  </si>
  <si>
    <t>SH3RF2_tss3</t>
  </si>
  <si>
    <t>chr14-1429-0:chr14-758-1</t>
  </si>
  <si>
    <t>chr14-1429-0</t>
  </si>
  <si>
    <t>chr14-758-1</t>
  </si>
  <si>
    <t>chr12-3654-0:chr12-118-1</t>
  </si>
  <si>
    <t>chr12-3654-0</t>
  </si>
  <si>
    <t>chr12-118-1</t>
  </si>
  <si>
    <t>ENSG00000256001_tss1</t>
  </si>
  <si>
    <t>chr1-4898-0:chr1-1760-1:b</t>
  </si>
  <si>
    <t>chr1-4898-0</t>
  </si>
  <si>
    <t>chr1-4898-0:chr1-1760-1</t>
  </si>
  <si>
    <t>chr1-2890-0:chr1-3589-1</t>
  </si>
  <si>
    <t>chr1-2890-0</t>
  </si>
  <si>
    <t>chr1-3589-1</t>
  </si>
  <si>
    <t>ENSG00000236098_tss1</t>
  </si>
  <si>
    <t>chr19-1553-0:chr19-876-1</t>
  </si>
  <si>
    <t>chr19-1553-0</t>
  </si>
  <si>
    <t>POU2F2_tss3</t>
  </si>
  <si>
    <t>chr19-1553-0:chr19-877-1</t>
  </si>
  <si>
    <t>chr2-2698-0:chr2-3359-1</t>
  </si>
  <si>
    <t>chr2-2698-0</t>
  </si>
  <si>
    <t>chr2-3359-1</t>
  </si>
  <si>
    <t>EDAR</t>
  </si>
  <si>
    <t>MIR4266_tss1</t>
  </si>
  <si>
    <t>chr11-934-0:chr11-2251-1</t>
  </si>
  <si>
    <t>chr11-934-0</t>
  </si>
  <si>
    <t>chr9-1550-0:chr9-1511-1</t>
  </si>
  <si>
    <t>chr9-1550-0</t>
  </si>
  <si>
    <t>ENSG00000237422_tss1</t>
  </si>
  <si>
    <t>chrX-665-0:chrX-1431-1</t>
  </si>
  <si>
    <t>chrX-665-0</t>
  </si>
  <si>
    <t>chrX-665-0:chrX-1432-1</t>
  </si>
  <si>
    <t>chrX-1432-1</t>
  </si>
  <si>
    <t>chr8-790-0:chr8-2789-1</t>
  </si>
  <si>
    <t>chr8-790-0</t>
  </si>
  <si>
    <t>chr8-2789-1</t>
  </si>
  <si>
    <t>ENSG00000248964_tss1</t>
  </si>
  <si>
    <t>chr8-791-0:chr8-2788-1</t>
  </si>
  <si>
    <t>chr8-791-0</t>
  </si>
  <si>
    <t>chr8-2788-1</t>
  </si>
  <si>
    <t>chr2-3393-0:chr2-2512-1</t>
  </si>
  <si>
    <t>chr2-3393-0</t>
  </si>
  <si>
    <t>chr2-2512-1</t>
  </si>
  <si>
    <t>MMADHC</t>
  </si>
  <si>
    <t>ENSG00000162947_tss1</t>
  </si>
  <si>
    <t>chr6-2469-0:chr6-2027-1</t>
  </si>
  <si>
    <t>chr6-2469-0</t>
  </si>
  <si>
    <t>chr6-2027-1</t>
  </si>
  <si>
    <t>NT5E_tss1</t>
  </si>
  <si>
    <t>chr6-2469-0:chr6-2026-1</t>
  </si>
  <si>
    <t>chr6-2026-1</t>
  </si>
  <si>
    <t>NT5E_tss2</t>
  </si>
  <si>
    <t>chr6-2469-0:chr6-2026-1:b</t>
  </si>
  <si>
    <t>chr18-804-0:chr18-828-1</t>
  </si>
  <si>
    <t>chr18-804-0</t>
  </si>
  <si>
    <t>chr18-828-1</t>
  </si>
  <si>
    <t>chr4-2287-0:chr4-1468-1</t>
  </si>
  <si>
    <t>chr4-2287-0</t>
  </si>
  <si>
    <t>chr4-1468-1</t>
  </si>
  <si>
    <t>chr6-3581-0:chr6-892-1</t>
  </si>
  <si>
    <t>chr6-3581-0</t>
  </si>
  <si>
    <t>chr6-892-1</t>
  </si>
  <si>
    <t>IFNGR1</t>
  </si>
  <si>
    <t>IFNGR1_tss1</t>
  </si>
  <si>
    <t>chr6-2420-0:chr6-2085-1</t>
  </si>
  <si>
    <t>chr6-2420-0</t>
  </si>
  <si>
    <t>chr6-2085-1</t>
  </si>
  <si>
    <t>UBE2CBP</t>
  </si>
  <si>
    <t>ENSG00000227215_tss1</t>
  </si>
  <si>
    <t>chr3-3997-0:chr3-588-1</t>
  </si>
  <si>
    <t>chr3-3997-0</t>
  </si>
  <si>
    <t>chr3-588-1</t>
  </si>
  <si>
    <t>KCNMB2-AS1_tss1</t>
  </si>
  <si>
    <t>chr3-3997-0:chr3-588-1:b</t>
  </si>
  <si>
    <t>chr6-1742-0:chr6-2690-1</t>
  </si>
  <si>
    <t>chr6-1742-0</t>
  </si>
  <si>
    <t>chr6-2690-1</t>
  </si>
  <si>
    <t>chr5-3282-0:chr5-737-1</t>
  </si>
  <si>
    <t>chr5-3282-0</t>
  </si>
  <si>
    <t>chr5-737-1</t>
  </si>
  <si>
    <t>SH3TC2_tss1</t>
  </si>
  <si>
    <t>chr5-3282-0:chr5-737-1:b</t>
  </si>
  <si>
    <t>chrX-88-0:chrX-1979-1</t>
  </si>
  <si>
    <t>chrX-88-0</t>
  </si>
  <si>
    <t>chrX-1979-1</t>
  </si>
  <si>
    <t>TBL1X</t>
  </si>
  <si>
    <t>TBL1X_tss4</t>
  </si>
  <si>
    <t>chr2-2972-0:chr2-2934-1</t>
  </si>
  <si>
    <t>chr2-2972-0</t>
  </si>
  <si>
    <t>chr2-2934-1</t>
  </si>
  <si>
    <t>GYPC_tss1</t>
  </si>
  <si>
    <t>chrX-765-0:chrX-1329-1</t>
  </si>
  <si>
    <t>chrX-765-0</t>
  </si>
  <si>
    <t>chrX-1329-1</t>
  </si>
  <si>
    <t>SLC9A7</t>
  </si>
  <si>
    <t>SLC9A7_tss4</t>
  </si>
  <si>
    <t>chr2-2528-0:chr2-3526-1</t>
  </si>
  <si>
    <t>chr2-2528-0</t>
  </si>
  <si>
    <t>chr2-3526-1</t>
  </si>
  <si>
    <t>NPAS2_tss1</t>
  </si>
  <si>
    <t>chr4-2693-0:chr4-1025-1</t>
  </si>
  <si>
    <t>chr4-2693-0</t>
  </si>
  <si>
    <t>chr4-1025-1</t>
  </si>
  <si>
    <t>ENSG00000250698_tss1</t>
  </si>
  <si>
    <t>chr4-2693-0:chr4-1025-1:b</t>
  </si>
  <si>
    <t>chr4-327-0:chr4-3395-1</t>
  </si>
  <si>
    <t>chr4-327-0</t>
  </si>
  <si>
    <t>chr4-3395-1</t>
  </si>
  <si>
    <t>chr3-2968-0:chr3-1440-1</t>
  </si>
  <si>
    <t>chr3-2968-0</t>
  </si>
  <si>
    <t>chr3-1440-1</t>
  </si>
  <si>
    <t>NMNAT3</t>
  </si>
  <si>
    <t>ENSG00000251471_tss1</t>
  </si>
  <si>
    <t>chr17-2270-0:chr17-599-1</t>
  </si>
  <si>
    <t>chr17-2270-0</t>
  </si>
  <si>
    <t>chr17-599-1</t>
  </si>
  <si>
    <t>PITPNC1</t>
  </si>
  <si>
    <t>PITPNC1_tss1</t>
  </si>
  <si>
    <t>chr17-2270-0:chr17-599-1:b</t>
  </si>
  <si>
    <t>PITPNC1_tss3</t>
  </si>
  <si>
    <t>chr2-2654-0:chr2-3402-1</t>
  </si>
  <si>
    <t>chr2-2654-0</t>
  </si>
  <si>
    <t>chr2-3402-1</t>
  </si>
  <si>
    <t>SULT1C2</t>
  </si>
  <si>
    <t>SULT1C2P1_tss1</t>
  </si>
  <si>
    <t>chr2-2654-0:chr2-3402-1:b</t>
  </si>
  <si>
    <t>chr2-3564-0:chr2-2275-1</t>
  </si>
  <si>
    <t>chr2-3564-0</t>
  </si>
  <si>
    <t>chr2-2275-1</t>
  </si>
  <si>
    <t>chr2-3564-0:chr2-2275-1:b</t>
  </si>
  <si>
    <t>chr6-2358-0:chr6-2151-1</t>
  </si>
  <si>
    <t>chr6-2358-0</t>
  </si>
  <si>
    <t>chr6-2151-1</t>
  </si>
  <si>
    <t>BCKDHB</t>
  </si>
  <si>
    <t>ENSG00000216352_tss1</t>
  </si>
  <si>
    <t>chr6-2358-0:chr6-2151-1:b</t>
  </si>
  <si>
    <t>chr8-1921-0:chr8-1575-1</t>
  </si>
  <si>
    <t>chr8-1921-0</t>
  </si>
  <si>
    <t>chr8-1575-1</t>
  </si>
  <si>
    <t>chr8-1921-0:chr8-1574-1</t>
  </si>
  <si>
    <t>chr8-1574-1</t>
  </si>
  <si>
    <t>chr4-1609-0:chr4-2132-1</t>
  </si>
  <si>
    <t>chr4-1609-0</t>
  </si>
  <si>
    <t>chr4-2132-1</t>
  </si>
  <si>
    <t>AGPAT9</t>
  </si>
  <si>
    <t>AGPAT9_tss2</t>
  </si>
  <si>
    <t>chr4-355-0:chr4-3343-1</t>
  </si>
  <si>
    <t>chr4-355-0</t>
  </si>
  <si>
    <t>chr4-3343-1</t>
  </si>
  <si>
    <t>BOD1L</t>
  </si>
  <si>
    <t>ENSG00000224569_tss1</t>
  </si>
  <si>
    <t>chr4-355-0:chr4-3343-1:b</t>
  </si>
  <si>
    <t>chr4-355-0:chr4-3342-1</t>
  </si>
  <si>
    <t>chr4-3342-1</t>
  </si>
  <si>
    <t>chr5-555-0:chr5-3507-1</t>
  </si>
  <si>
    <t>chr5-555-0</t>
  </si>
  <si>
    <t>chr5-3507-1</t>
  </si>
  <si>
    <t>PRLR</t>
  </si>
  <si>
    <t>PRLR_tss4</t>
  </si>
  <si>
    <t>chr5-555-0:chr5-3508-1</t>
  </si>
  <si>
    <t>chr5-3508-1</t>
  </si>
  <si>
    <t>chr8-1088-0:chr8-2471-1</t>
  </si>
  <si>
    <t>chr8-1088-0</t>
  </si>
  <si>
    <t>chr8-2471-1</t>
  </si>
  <si>
    <t>NKX6-3</t>
  </si>
  <si>
    <t>ENSG00000277839_tss1</t>
  </si>
  <si>
    <t>chr9-208-0:chr9-2766-1</t>
  </si>
  <si>
    <t>chr9-208-0</t>
  </si>
  <si>
    <t>chr9-2766-1</t>
  </si>
  <si>
    <t>C9orf150</t>
  </si>
  <si>
    <t>LURAP1L-AS1_tss1</t>
  </si>
  <si>
    <t>chr3-3173-0:chr3-1225-1</t>
  </si>
  <si>
    <t>chr3-3173-0</t>
  </si>
  <si>
    <t>TM4SF1_tss2</t>
  </si>
  <si>
    <t>chr3-2609-0:chr3-1776-1</t>
  </si>
  <si>
    <t>chr3-2609-0</t>
  </si>
  <si>
    <t>chr3-1776-1</t>
  </si>
  <si>
    <t>PLXNA1</t>
  </si>
  <si>
    <t>CHCHD6_tss4</t>
  </si>
  <si>
    <t>chr5-3844-0:chr5-235-1</t>
  </si>
  <si>
    <t>chr5-3844-0</t>
  </si>
  <si>
    <t>STC2</t>
  </si>
  <si>
    <t>chr2-978-0:chr2-5057-1</t>
  </si>
  <si>
    <t>chr2-978-0</t>
  </si>
  <si>
    <t>chr2-5057-1</t>
  </si>
  <si>
    <t>FAM82A1</t>
  </si>
  <si>
    <t>LINC00211_tss1</t>
  </si>
  <si>
    <t>chr2-978-0:chr2-5057-1:b</t>
  </si>
  <si>
    <t>chr19-1708-0:chr19-724-1</t>
  </si>
  <si>
    <t>chr19-1708-0</t>
  </si>
  <si>
    <t>chr19-724-1</t>
  </si>
  <si>
    <t>ZNF233</t>
  </si>
  <si>
    <t>ENSG00000279103_tss1</t>
  </si>
  <si>
    <t>chr2-3537-0:chr2-2332-1</t>
  </si>
  <si>
    <t>chr2-3537-0</t>
  </si>
  <si>
    <t>chr2-2332-1</t>
  </si>
  <si>
    <t>TANC1</t>
  </si>
  <si>
    <t>GSTM3P2_tss1</t>
  </si>
  <si>
    <t>chr14-1287-0:chr14-894-1</t>
  </si>
  <si>
    <t>chr14-1287-0</t>
  </si>
  <si>
    <t>chr2-5727-0:chr2-187-1</t>
  </si>
  <si>
    <t>chr2-5727-0</t>
  </si>
  <si>
    <t>chr2-187-1</t>
  </si>
  <si>
    <t>chr2-5727-0:chr2-187-1:b</t>
  </si>
  <si>
    <t>chr2-1057-0:chr2-4978-1</t>
  </si>
  <si>
    <t>chr2-1057-0</t>
  </si>
  <si>
    <t>chr2-4978-1</t>
  </si>
  <si>
    <t>THUMPD2</t>
  </si>
  <si>
    <t>SLC8A1-AS1_tss3</t>
  </si>
  <si>
    <t>chr11-263-0:chr11-2912-1</t>
  </si>
  <si>
    <t>chr11-263-0</t>
  </si>
  <si>
    <t>chr11-2912-1</t>
  </si>
  <si>
    <t>ST5_tss21</t>
  </si>
  <si>
    <t>chr11-263-0:chr11-2912-1:b</t>
  </si>
  <si>
    <t>chr3-1953-0:chr3-2539-1</t>
  </si>
  <si>
    <t>chr3-1953-0</t>
  </si>
  <si>
    <t>chr3-2539-1</t>
  </si>
  <si>
    <t>FILIP1L_tss4</t>
  </si>
  <si>
    <t>chr3-1953-0:chr3-2544-1</t>
  </si>
  <si>
    <t>chr3-2544-1</t>
  </si>
  <si>
    <t>chr17-2197-0:chr17-703-1</t>
  </si>
  <si>
    <t>chr17-2197-0</t>
  </si>
  <si>
    <t>chr19-1552-0:chr19-877-1</t>
  </si>
  <si>
    <t>chr19-1552-0</t>
  </si>
  <si>
    <t>chr12-642-0:chr12-2882-1</t>
  </si>
  <si>
    <t>chr12-642-0</t>
  </si>
  <si>
    <t>chr12-2882-1</t>
  </si>
  <si>
    <t>IFLTD1</t>
  </si>
  <si>
    <t>LMNTD1_tss5</t>
  </si>
  <si>
    <t>chr12-2081-0:chr12-1549-1:b</t>
  </si>
  <si>
    <t>chr12-2081-0</t>
  </si>
  <si>
    <t>chr12-2081-0:chr12-1549-1</t>
  </si>
  <si>
    <t>chr1-5992-0:chr1-795-1</t>
  </si>
  <si>
    <t>chr1-5992-0</t>
  </si>
  <si>
    <t>chr1-795-1</t>
  </si>
  <si>
    <t>MARC1</t>
  </si>
  <si>
    <t>RNU6ATAC35P_tss1</t>
  </si>
  <si>
    <t>chr21-659-0:chr21-202-1</t>
  </si>
  <si>
    <t>chr21-659-0</t>
  </si>
  <si>
    <t>chr21-202-1</t>
  </si>
  <si>
    <t>B3GALT5</t>
  </si>
  <si>
    <t>ENSG00000225330_tss1</t>
  </si>
  <si>
    <t>chr11-938-0:chr11-2248-1</t>
  </si>
  <si>
    <t>chr11-938-0</t>
  </si>
  <si>
    <t>chr11-2248-1</t>
  </si>
  <si>
    <t>chr1-1214-0:chr1-5362-1</t>
  </si>
  <si>
    <t>chr1-1214-0</t>
  </si>
  <si>
    <t>chr1-5362-1</t>
  </si>
  <si>
    <t>RN7SKP16_tss1</t>
  </si>
  <si>
    <t>chr18-800-0:chr18-831-1</t>
  </si>
  <si>
    <t>chr18-800-0</t>
  </si>
  <si>
    <t>chr18-831-1</t>
  </si>
  <si>
    <t>chr8-2947-0:chr8-498-1</t>
  </si>
  <si>
    <t>chr8-2947-0</t>
  </si>
  <si>
    <t>chr8-498-1</t>
  </si>
  <si>
    <t>ENSG00000253220_tss1</t>
  </si>
  <si>
    <t>chrX-520-0:chrX-1586-1</t>
  </si>
  <si>
    <t>chrX-520-0</t>
  </si>
  <si>
    <t>chrX-1586-1</t>
  </si>
  <si>
    <t>TMEM47</t>
  </si>
  <si>
    <t>ENSG00000271136_tss1</t>
  </si>
  <si>
    <t>chrX-520-0:chrX-1586-1:b</t>
  </si>
  <si>
    <t>chr9-2017-0:chr9-1020-1</t>
  </si>
  <si>
    <t>chr9-2017-0</t>
  </si>
  <si>
    <t>chr9-1020-1</t>
  </si>
  <si>
    <t>SVEP1_tss3</t>
  </si>
  <si>
    <t>chr9-2017-0:chr9-1020-1:b</t>
  </si>
  <si>
    <t>chr3-4344-0:chr3-245-1</t>
  </si>
  <si>
    <t>chr3-4344-0</t>
  </si>
  <si>
    <t>chr3-245-1</t>
  </si>
  <si>
    <t>CLDN16_tss1</t>
  </si>
  <si>
    <t>chr9-1860-0:chr9-1161-1</t>
  </si>
  <si>
    <t>chr9-1860-0</t>
  </si>
  <si>
    <t>chr9-1161-1</t>
  </si>
  <si>
    <t>ABCA1</t>
  </si>
  <si>
    <t>ENSG00000230013_tss1</t>
  </si>
  <si>
    <t>chr9-1860-0:chr9-1162-1</t>
  </si>
  <si>
    <t>chr9-1162-1</t>
  </si>
  <si>
    <t>chr8-1272-0:chr8-2298-1</t>
  </si>
  <si>
    <t>chr8-1272-0</t>
  </si>
  <si>
    <t>chr10-123-0:chr10-2900-1</t>
  </si>
  <si>
    <t>chr10-123-0</t>
  </si>
  <si>
    <t>chr10-2900-1</t>
  </si>
  <si>
    <t>AKR1E2_tss1</t>
  </si>
  <si>
    <t>chr10-123-0:chr10-2899-1</t>
  </si>
  <si>
    <t>chr10-2899-1</t>
  </si>
  <si>
    <t>chr6-2544-0:chr6-1957-1</t>
  </si>
  <si>
    <t>chr6-2544-0</t>
  </si>
  <si>
    <t>chr6-1957-1</t>
  </si>
  <si>
    <t>CASP8AP2</t>
  </si>
  <si>
    <t>ENSG00000226455_tss1</t>
  </si>
  <si>
    <t>chr7-3603-0:chr7-39-1</t>
  </si>
  <si>
    <t>chr7-3603-0</t>
  </si>
  <si>
    <t>chr7-39-1</t>
  </si>
  <si>
    <t>DNAJB6</t>
  </si>
  <si>
    <t>DNAJB6_tss1</t>
  </si>
  <si>
    <t>chr5-246-0:chr5-3797-1</t>
  </si>
  <si>
    <t>chr5-246-0</t>
  </si>
  <si>
    <t>chr5-3797-1</t>
  </si>
  <si>
    <t>chr5-246-0:chr5-3797-1:b</t>
  </si>
  <si>
    <t>chr3-4350-0:chr3-242-1</t>
  </si>
  <si>
    <t>chr3-4350-0</t>
  </si>
  <si>
    <t>chr3-242-1</t>
  </si>
  <si>
    <t>CLDN16</t>
  </si>
  <si>
    <t>CLDN16_tss2</t>
  </si>
  <si>
    <t>chr3-4350-0:chr3-242-1:b</t>
  </si>
  <si>
    <t>chr2-395-0:chr2-5635-1</t>
  </si>
  <si>
    <t>chr2-395-0</t>
  </si>
  <si>
    <t>chr2-5635-1</t>
  </si>
  <si>
    <t>chr1-848-0:chr1-5723-1</t>
  </si>
  <si>
    <t>chr1-848-0</t>
  </si>
  <si>
    <t>chr1-5723-1</t>
  </si>
  <si>
    <t>MAN1C1</t>
  </si>
  <si>
    <t>MAN1C1_tss2</t>
  </si>
  <si>
    <t>chr3-4338-0:chr3-249-1</t>
  </si>
  <si>
    <t>chr3-4338-0</t>
  </si>
  <si>
    <t>CLDN1_tss1</t>
  </si>
  <si>
    <t>chr4-2692-0:chr4-1026-1</t>
  </si>
  <si>
    <t>chr4-2692-0</t>
  </si>
  <si>
    <t>chr4-1026-1</t>
  </si>
  <si>
    <t>chr4-2690-0:chr4-1026-1</t>
  </si>
  <si>
    <t>chr4-2690-0</t>
  </si>
  <si>
    <t>chr4-174-0:chr4-3520-1</t>
  </si>
  <si>
    <t>chr4-174-0</t>
  </si>
  <si>
    <t>chr4-3520-1</t>
  </si>
  <si>
    <t>STK32B</t>
  </si>
  <si>
    <t>STK32B_tss1</t>
  </si>
  <si>
    <t>chr4-1968-0:chr4-1730-1</t>
  </si>
  <si>
    <t>chr4-1968-0</t>
  </si>
  <si>
    <t>chr4-1730-1</t>
  </si>
  <si>
    <t>RAC1P5_tss1</t>
  </si>
  <si>
    <t>chr9-1103-0:chr9-1943-1</t>
  </si>
  <si>
    <t>chr9-1103-0</t>
  </si>
  <si>
    <t>chr9-1943-1</t>
  </si>
  <si>
    <t>TMC1_tss1</t>
  </si>
  <si>
    <t>chr8-569-0:chr8-2996-1</t>
  </si>
  <si>
    <t>chr8-569-0</t>
  </si>
  <si>
    <t>chr8-2996-1</t>
  </si>
  <si>
    <t>ENSG00000254002_tss1</t>
  </si>
  <si>
    <t>chr3-2761-0:chr3-1624-1</t>
  </si>
  <si>
    <t>chr3-2761-0</t>
  </si>
  <si>
    <t>chr3-1624-1</t>
  </si>
  <si>
    <t>CPNE4_tss10</t>
  </si>
  <si>
    <t>chr3-1952-0:chr3-2548-1</t>
  </si>
  <si>
    <t>chr3-1952-0</t>
  </si>
  <si>
    <t>chr3-2548-1</t>
  </si>
  <si>
    <t>chr3-1952-0:chr3-2548-1:b</t>
  </si>
  <si>
    <t>chr3-1952-0:chr3-2545-1</t>
  </si>
  <si>
    <t>chr3-2545-1</t>
  </si>
  <si>
    <t>chr2-4386-0:chr2-1403-1</t>
  </si>
  <si>
    <t>chr2-4386-0</t>
  </si>
  <si>
    <t>chr2-1403-1</t>
  </si>
  <si>
    <t>chr2-4386-0:chr2-1403-1:b</t>
  </si>
  <si>
    <t>chr14-1248-0:chr14-937-1</t>
  </si>
  <si>
    <t>chr14-1248-0</t>
  </si>
  <si>
    <t>chr14-937-1</t>
  </si>
  <si>
    <t>RAD51B</t>
  </si>
  <si>
    <t>RN7SL706P_tss1</t>
  </si>
  <si>
    <t>chr14-1248-0:chr14-938-1</t>
  </si>
  <si>
    <t>chr14-938-1</t>
  </si>
  <si>
    <t>ENSG00000258837_tss1</t>
  </si>
  <si>
    <t>chr1-2009-0:chr1-4453-1</t>
  </si>
  <si>
    <t>chr1-2009-0</t>
  </si>
  <si>
    <t>chr1-4453-1</t>
  </si>
  <si>
    <t>HOOK1</t>
  </si>
  <si>
    <t>MIR4711_tss1</t>
  </si>
  <si>
    <t>chr21-292-0:chr21-582-1</t>
  </si>
  <si>
    <t>chr21-292-0</t>
  </si>
  <si>
    <t>chr21-582-1</t>
  </si>
  <si>
    <t>MAP3K7CL_tss9</t>
  </si>
  <si>
    <t>chr2-1825-0:chr2-4210-1:b</t>
  </si>
  <si>
    <t>chr2-1825-0</t>
  </si>
  <si>
    <t>chr2-4210-1</t>
  </si>
  <si>
    <t>ARHGAP25_tss2</t>
  </si>
  <si>
    <t>chr2-1825-0:chr2-4210-1</t>
  </si>
  <si>
    <t>chr2-2197-0:chr2-3838-1</t>
  </si>
  <si>
    <t>chr2-2197-0</t>
  </si>
  <si>
    <t>chr2-3838-1</t>
  </si>
  <si>
    <t>ENSG00000272564_tss1</t>
  </si>
  <si>
    <t>chr21-613-0:chr21-252-1</t>
  </si>
  <si>
    <t>chr21-613-0</t>
  </si>
  <si>
    <t>chr21-252-1</t>
  </si>
  <si>
    <t>ETS2</t>
  </si>
  <si>
    <t>LINC00114_tss3</t>
  </si>
  <si>
    <t>chr5-3833-0:chr5-247-1</t>
  </si>
  <si>
    <t>chr5-3833-0</t>
  </si>
  <si>
    <t>chr5-247-1</t>
  </si>
  <si>
    <t>STC2_tss3</t>
  </si>
  <si>
    <t>chr21-566-0:chr21-308-1</t>
  </si>
  <si>
    <t>chr21-566-0</t>
  </si>
  <si>
    <t>chr21-308-1</t>
  </si>
  <si>
    <t>chr4-201-0:chr4-3490-1</t>
  </si>
  <si>
    <t>chr4-201-0</t>
  </si>
  <si>
    <t>chr4-3490-1</t>
  </si>
  <si>
    <t>EVC</t>
  </si>
  <si>
    <t>EVC_tss3</t>
  </si>
  <si>
    <t>chr21-236-0:chr21-652-1:b</t>
  </si>
  <si>
    <t>chr21-236-0</t>
  </si>
  <si>
    <t>chr21-652-1</t>
  </si>
  <si>
    <t>ENSG00000234052_tss1</t>
  </si>
  <si>
    <t>chr21-236-0:chr21-652-1</t>
  </si>
  <si>
    <t>chr10-1940-0:chr10-1233-1</t>
  </si>
  <si>
    <t>chr10-1940-0</t>
  </si>
  <si>
    <t>chr10-1233-1</t>
  </si>
  <si>
    <t>PPIF</t>
  </si>
  <si>
    <t>PPIF_tss1</t>
  </si>
  <si>
    <t>chr19-1752-0:chr19-683-1</t>
  </si>
  <si>
    <t>chr19-1752-0</t>
  </si>
  <si>
    <t>chr19-683-1</t>
  </si>
  <si>
    <t>RELB</t>
  </si>
  <si>
    <t>RELB_tss1</t>
  </si>
  <si>
    <t>chr6-1721-0:chr6-2712-1</t>
  </si>
  <si>
    <t>chr6-1721-0</t>
  </si>
  <si>
    <t>chr6-2712-1</t>
  </si>
  <si>
    <t>SLC25A27</t>
  </si>
  <si>
    <t>CYP39A1_tss3</t>
  </si>
  <si>
    <t>chr3-961-0:chr3-3572-1</t>
  </si>
  <si>
    <t>chr3-961-0</t>
  </si>
  <si>
    <t>chr3-961-0:chr3-3571-1</t>
  </si>
  <si>
    <t>chr3-3571-1</t>
  </si>
  <si>
    <t>chr2-1861-0:chr2-4183-1</t>
  </si>
  <si>
    <t>chr2-1861-0</t>
  </si>
  <si>
    <t>chr2-4183-1</t>
  </si>
  <si>
    <t>ANTXR1</t>
  </si>
  <si>
    <t>ANTXR1_tss3</t>
  </si>
  <si>
    <t>chr13-246-0:chr13-1643-1</t>
  </si>
  <si>
    <t>chr13-246-0</t>
  </si>
  <si>
    <t>chr13-1643-1</t>
  </si>
  <si>
    <t>LINC00572_tss1</t>
  </si>
  <si>
    <t>chr13-974-0:chr13-815-1</t>
  </si>
  <si>
    <t>chr13-974-0</t>
  </si>
  <si>
    <t>chr13-815-1</t>
  </si>
  <si>
    <t>ENSG00000277097_tss1</t>
  </si>
  <si>
    <t>chr3-979-0:chr3-3554-1</t>
  </si>
  <si>
    <t>chr3-979-0</t>
  </si>
  <si>
    <t>chr3-3554-1</t>
  </si>
  <si>
    <t>chr11-3220-0:chr11-39-1</t>
  </si>
  <si>
    <t>chr11-3220-0</t>
  </si>
  <si>
    <t>chr11-476-0:chr11-2663-1</t>
  </si>
  <si>
    <t>chr11-476-0</t>
  </si>
  <si>
    <t>chr15-884-0:chr15-1451-1</t>
  </si>
  <si>
    <t>chr15-884-0</t>
  </si>
  <si>
    <t>chrX-1201-0:chrX-933-1</t>
  </si>
  <si>
    <t>chrX-1201-0</t>
  </si>
  <si>
    <t>chrX-933-1</t>
  </si>
  <si>
    <t>PHKA1</t>
  </si>
  <si>
    <t>PHKA1_tss1</t>
  </si>
  <si>
    <t>chrX-1201-0:chrX-933-1:b</t>
  </si>
  <si>
    <t>chr8-87-0:chr8-3441-1</t>
  </si>
  <si>
    <t>chr8-87-0</t>
  </si>
  <si>
    <t>chr8-3441-1</t>
  </si>
  <si>
    <t>SGK223</t>
  </si>
  <si>
    <t>ALG1L13P_tss3</t>
  </si>
  <si>
    <t>chr22-513-0:chr22-618-1</t>
  </si>
  <si>
    <t>chr22-513-0</t>
  </si>
  <si>
    <t>chr22-618-1</t>
  </si>
  <si>
    <t>chr4-1643-0:chr4-2086-1</t>
  </si>
  <si>
    <t>chr4-1643-0</t>
  </si>
  <si>
    <t>chr4-2086-1</t>
  </si>
  <si>
    <t>MAPK10</t>
  </si>
  <si>
    <t>ENSG00000261496_tss1</t>
  </si>
  <si>
    <t>chr4-1643-0:chr4-2087-1</t>
  </si>
  <si>
    <t>chr4-2087-1</t>
  </si>
  <si>
    <t>chr3-2942-0:chr3-1453-1</t>
  </si>
  <si>
    <t>chr3-2942-0</t>
  </si>
  <si>
    <t>chr3-1453-1</t>
  </si>
  <si>
    <t>chr8-3329-0:chr8-58-1</t>
  </si>
  <si>
    <t>chr8-3329-0</t>
  </si>
  <si>
    <t>chr8-58-1</t>
  </si>
  <si>
    <t>SPATC1</t>
  </si>
  <si>
    <t>SPATC1_tss1</t>
  </si>
  <si>
    <t>chr20-719-0:chr20-925-1</t>
  </si>
  <si>
    <t>chr20-719-0</t>
  </si>
  <si>
    <t>COX4I2</t>
  </si>
  <si>
    <t>chr17-2584-0:chr17-279-1</t>
  </si>
  <si>
    <t>chr17-2584-0</t>
  </si>
  <si>
    <t>chr17-279-1</t>
  </si>
  <si>
    <t>RHBDF2</t>
  </si>
  <si>
    <t>RHBDF2_tss6</t>
  </si>
  <si>
    <t>chr6-3565-0:chr6-904-1</t>
  </si>
  <si>
    <t>chr6-3565-0</t>
  </si>
  <si>
    <t>chr6-311-0:chr6-4062-1</t>
  </si>
  <si>
    <t>chr6-311-0</t>
  </si>
  <si>
    <t>chr6-4062-1</t>
  </si>
  <si>
    <t>GCNT2</t>
  </si>
  <si>
    <t>GCNT2_tss2</t>
  </si>
  <si>
    <t>chr14-1848-0:chr14-343-1</t>
  </si>
  <si>
    <t>chr14-1848-0</t>
  </si>
  <si>
    <t>chr14-343-1</t>
  </si>
  <si>
    <t>GPR68</t>
  </si>
  <si>
    <t>ENSG00000258875_tss1</t>
  </si>
  <si>
    <t>chr14-1848-0:chr14-343-1:b</t>
  </si>
  <si>
    <t>GPR68_tss1</t>
  </si>
  <si>
    <t>chr14-1848-0:chr14-341-1</t>
  </si>
  <si>
    <t>chr14-341-1</t>
  </si>
  <si>
    <t>ENSG00000260810_tss1</t>
  </si>
  <si>
    <t>chr12-1820-0:chr12-1821-1</t>
  </si>
  <si>
    <t>chr12-1820-0</t>
  </si>
  <si>
    <t>chr12-1821-1</t>
  </si>
  <si>
    <t>PCNPP3_tss1</t>
  </si>
  <si>
    <t>chr4-1317-0:chr4-2388-1</t>
  </si>
  <si>
    <t>chr4-1317-0</t>
  </si>
  <si>
    <t>chr4-2388-1</t>
  </si>
  <si>
    <t>EREG</t>
  </si>
  <si>
    <t>EREG_tss2</t>
  </si>
  <si>
    <t>chr2-5740-0:chr2-172-1</t>
  </si>
  <si>
    <t>chr2-5740-0</t>
  </si>
  <si>
    <t>chr2-172-1</t>
  </si>
  <si>
    <t>chr2-5740-0:chr2-172-1:b</t>
  </si>
  <si>
    <t>chr4-1742-0:chr4-1990-1:b</t>
  </si>
  <si>
    <t>chr4-1742-0</t>
  </si>
  <si>
    <t>chr4-1990-1</t>
  </si>
  <si>
    <t>PIGY</t>
  </si>
  <si>
    <t>ENSG00000249755_tss1</t>
  </si>
  <si>
    <t>chr4-1742-0:chr4-1990-1</t>
  </si>
  <si>
    <t>chr5-216-0:chr5-3839-1</t>
  </si>
  <si>
    <t>chr5-216-0</t>
  </si>
  <si>
    <t>chr5-3839-1</t>
  </si>
  <si>
    <t>DNAH5</t>
  </si>
  <si>
    <t>DNAH5_tss4</t>
  </si>
  <si>
    <t>chr4-354-0:chr4-3345-1</t>
  </si>
  <si>
    <t>chr4-354-0</t>
  </si>
  <si>
    <t>chr4-3345-1</t>
  </si>
  <si>
    <t>chr18-1153-0:chr18-473-1</t>
  </si>
  <si>
    <t>chr18-1153-0</t>
  </si>
  <si>
    <t>chr18-473-1</t>
  </si>
  <si>
    <t>PMAIP1_tss1</t>
  </si>
  <si>
    <t>chr18-1134-0:chr18-491-1</t>
  </si>
  <si>
    <t>chr18-1134-0</t>
  </si>
  <si>
    <t>chr18-491-1</t>
  </si>
  <si>
    <t>CCBE1</t>
  </si>
  <si>
    <t>ENSG00000267774_tss1</t>
  </si>
  <si>
    <t>chr18-1134-0:chr18-491-1:b</t>
  </si>
  <si>
    <t>CCBE1_tss4</t>
  </si>
  <si>
    <t>chr20-572-0:chr20-1100-1</t>
  </si>
  <si>
    <t>chr20-572-0</t>
  </si>
  <si>
    <t>chr20-1100-1</t>
  </si>
  <si>
    <t>ENSG00000236992_tss1</t>
  </si>
  <si>
    <t>chr4-1015-0:chr4-2651-1</t>
  </si>
  <si>
    <t>chr4-1015-0</t>
  </si>
  <si>
    <t>chr4-2651-1</t>
  </si>
  <si>
    <t>chr4-1015-0:chr4-2651-1:b</t>
  </si>
  <si>
    <t>chr3-250-0:chr3-4343-1</t>
  </si>
  <si>
    <t>chr3-250-0</t>
  </si>
  <si>
    <t>chr3-4343-1</t>
  </si>
  <si>
    <t>XPC</t>
  </si>
  <si>
    <t>XPC_tss4</t>
  </si>
  <si>
    <t>chr4-603-0:chr4-3043-1</t>
  </si>
  <si>
    <t>chr4-603-0</t>
  </si>
  <si>
    <t>chr4-3043-1</t>
  </si>
  <si>
    <t>RBPJ</t>
  </si>
  <si>
    <t>RBPJ_tss1</t>
  </si>
  <si>
    <t>chr4-603-0:chr4-3043-1:b</t>
  </si>
  <si>
    <t>chr10-1823-0:chr10-1325-1</t>
  </si>
  <si>
    <t>chr10-1823-0</t>
  </si>
  <si>
    <t>chr10-1325-1</t>
  </si>
  <si>
    <t>C10orf11</t>
  </si>
  <si>
    <t>C10orf11_tss7</t>
  </si>
  <si>
    <t>chr20-166-0:chr20-1441-1</t>
  </si>
  <si>
    <t>chr20-166-0</t>
  </si>
  <si>
    <t>chr20-41-0:chr20-1563-1</t>
  </si>
  <si>
    <t>chr20-41-0</t>
  </si>
  <si>
    <t>chr20-1563-1</t>
  </si>
  <si>
    <t>chr3-2333-0:chr3-2070-1</t>
  </si>
  <si>
    <t>chr3-2333-0</t>
  </si>
  <si>
    <t>chr3-2070-1</t>
  </si>
  <si>
    <t>chr3-3161-0:chr3-1234-1</t>
  </si>
  <si>
    <t>chr3-3161-0</t>
  </si>
  <si>
    <t>chr3-1234-1</t>
  </si>
  <si>
    <t>CP</t>
  </si>
  <si>
    <t>CPHL1P_tss2</t>
  </si>
  <si>
    <t>chr2-1315-0:chr2-4713-1</t>
  </si>
  <si>
    <t>chr2-1315-0</t>
  </si>
  <si>
    <t>chr2-4713-1</t>
  </si>
  <si>
    <t>EPCAM</t>
  </si>
  <si>
    <t>ENSG00000226087_tss2</t>
  </si>
  <si>
    <t>chr3-1010-0:chr3-3522-1</t>
  </si>
  <si>
    <t>chr3-1010-0</t>
  </si>
  <si>
    <t>chr20-721-0:chr20-925-1</t>
  </si>
  <si>
    <t>chr20-721-0</t>
  </si>
  <si>
    <t>chr18-281-0:chr18-1335-1</t>
  </si>
  <si>
    <t>chr18-281-0</t>
  </si>
  <si>
    <t>chr18-1335-1</t>
  </si>
  <si>
    <t>PIEZO2</t>
  </si>
  <si>
    <t>ENSG00000263682_tss1</t>
  </si>
  <si>
    <t>chr9-1102-0:chr9-1943-1</t>
  </si>
  <si>
    <t>chr9-1102-0</t>
  </si>
  <si>
    <t>chr13-1452-0:chr13-342-1</t>
  </si>
  <si>
    <t>chr13-1452-0</t>
  </si>
  <si>
    <t>chr13-342-1</t>
  </si>
  <si>
    <t>DOCK9</t>
  </si>
  <si>
    <t>DOCK9_tss8</t>
  </si>
  <si>
    <t>chr13-1452-0:chr13-342-1:b</t>
  </si>
  <si>
    <t>chr14-1282-0:chr14-896-1</t>
  </si>
  <si>
    <t>chr14-1282-0</t>
  </si>
  <si>
    <t>chr14-896-1</t>
  </si>
  <si>
    <t>chr17-1918-0:chr17-1009-1</t>
  </si>
  <si>
    <t>chr17-1918-0</t>
  </si>
  <si>
    <t>chr17-1009-1</t>
  </si>
  <si>
    <t>MSI2_tss8</t>
  </si>
  <si>
    <t>chr11-2104-0:chr11-1088-1</t>
  </si>
  <si>
    <t>chr11-2104-0</t>
  </si>
  <si>
    <t>chr11-1088-1</t>
  </si>
  <si>
    <t>ENSG00000255250_tss1</t>
  </si>
  <si>
    <t>chr14-1391-0:chr14-798-1</t>
  </si>
  <si>
    <t>chr14-1391-0</t>
  </si>
  <si>
    <t>chr14-1391-0:chr14-797-1</t>
  </si>
  <si>
    <t>chr14-797-1</t>
  </si>
  <si>
    <t>chr2-250-0:chr2-5753-1</t>
  </si>
  <si>
    <t>chr2-250-0</t>
  </si>
  <si>
    <t>chr2-5753-1</t>
  </si>
  <si>
    <t>TRIB2_tss1</t>
  </si>
  <si>
    <t>chr2-250-0:chr2-5753-1:b</t>
  </si>
  <si>
    <t>TRIB2_tss2</t>
  </si>
  <si>
    <t>chr9-2183-0:chr9-875-1</t>
  </si>
  <si>
    <t>chr9-2183-0</t>
  </si>
  <si>
    <t>chr9-875-1</t>
  </si>
  <si>
    <t>RGS3</t>
  </si>
  <si>
    <t>RGS3_tss18</t>
  </si>
  <si>
    <t>chr3-310-0:chr3-4274-1</t>
  </si>
  <si>
    <t>chr3-310-0</t>
  </si>
  <si>
    <t>chr3-4274-1</t>
  </si>
  <si>
    <t>chr12-2033-0:chr12-1583-1</t>
  </si>
  <si>
    <t>chr12-2033-0</t>
  </si>
  <si>
    <t>chr12-1583-1</t>
  </si>
  <si>
    <t>KRR1_tss2</t>
  </si>
  <si>
    <t>chr18-797-0:chr18-832-1</t>
  </si>
  <si>
    <t>chr18-797-0</t>
  </si>
  <si>
    <t>chr15-1366-0:chr15-928-1</t>
  </si>
  <si>
    <t>chr15-1366-0</t>
  </si>
  <si>
    <t>chr15-928-1</t>
  </si>
  <si>
    <t>ITGA11_tss3</t>
  </si>
  <si>
    <t>chr10-2644-0:chr10-570-1</t>
  </si>
  <si>
    <t>chr10-2644-0</t>
  </si>
  <si>
    <t>chr7-881-0:chr7-2897-1:b</t>
  </si>
  <si>
    <t>chr7-881-0</t>
  </si>
  <si>
    <t>chr7-2897-1</t>
  </si>
  <si>
    <t>chr7-881-0:chr7-2897-1</t>
  </si>
  <si>
    <t>chr3-309-0:chr3-4274-1</t>
  </si>
  <si>
    <t>chr3-309-0</t>
  </si>
  <si>
    <t>chr3-309-0:chr3-4274-1:b</t>
  </si>
  <si>
    <t>chr2-2794-0:chr2-3141-1</t>
  </si>
  <si>
    <t>chr2-2794-0</t>
  </si>
  <si>
    <t>chr2-3141-1</t>
  </si>
  <si>
    <t>PAX8</t>
  </si>
  <si>
    <t>PAX8_tss6</t>
  </si>
  <si>
    <t>chrX-67-0:chrX-2002-1</t>
  </si>
  <si>
    <t>chrX-67-0</t>
  </si>
  <si>
    <t>chrX-2002-1</t>
  </si>
  <si>
    <t>PNPLA4</t>
  </si>
  <si>
    <t>ENSG00000230394_tss1</t>
  </si>
  <si>
    <t>chrX-1637-0:chrX-579-1</t>
  </si>
  <si>
    <t>chrX-1637-0</t>
  </si>
  <si>
    <t>chrX-579-1</t>
  </si>
  <si>
    <t>ACSL4</t>
  </si>
  <si>
    <t>RPS5P7_tss1</t>
  </si>
  <si>
    <t>chr15-1472-0:chr15-827-1</t>
  </si>
  <si>
    <t>chr15-1472-0</t>
  </si>
  <si>
    <t>chr15-827-1</t>
  </si>
  <si>
    <t>THSD4_tss2</t>
  </si>
  <si>
    <t>chr15-1472-0:chr15-827-1:b</t>
  </si>
  <si>
    <t>chr5-671-0:chr5-3416-1</t>
  </si>
  <si>
    <t>chr5-671-0</t>
  </si>
  <si>
    <t>chr5-3416-1</t>
  </si>
  <si>
    <t>OSMR</t>
  </si>
  <si>
    <t>OSMR_tss1</t>
  </si>
  <si>
    <t>chr9-1546-0:chr9-1517-1</t>
  </si>
  <si>
    <t>chr9-1546-0</t>
  </si>
  <si>
    <t>chr9-1517-1</t>
  </si>
  <si>
    <t>chr21-874-0:chr21-35-1</t>
  </si>
  <si>
    <t>chr21-874-0</t>
  </si>
  <si>
    <t>chr21-35-1</t>
  </si>
  <si>
    <t>COL6A1</t>
  </si>
  <si>
    <t>COL6A1_tss1</t>
  </si>
  <si>
    <t>chr6-2837-0:chr6-1648-1:b</t>
  </si>
  <si>
    <t>chr6-2837-0</t>
  </si>
  <si>
    <t>chr6-1648-1</t>
  </si>
  <si>
    <t>ARMC2</t>
  </si>
  <si>
    <t>ENSG00000228834_tss1</t>
  </si>
  <si>
    <t>chr6-2837-0:chr6-1648-1</t>
  </si>
  <si>
    <t>chr5-2560-0:chr5-1512-1</t>
  </si>
  <si>
    <t>chr5-2560-0</t>
  </si>
  <si>
    <t>chr5-1512-1</t>
  </si>
  <si>
    <t>ZNF608</t>
  </si>
  <si>
    <t>ZNF608_tss6</t>
  </si>
  <si>
    <t>chr5-2560-0:chr5-1512-1:b</t>
  </si>
  <si>
    <t>ZNF608_tss7</t>
  </si>
  <si>
    <t>chr7-2731-0:chr7-905-1</t>
  </si>
  <si>
    <t>chr7-2731-0</t>
  </si>
  <si>
    <t>chr7-905-1</t>
  </si>
  <si>
    <t>chr6-2973-0:chr6-1514-1</t>
  </si>
  <si>
    <t>chr6-2973-0</t>
  </si>
  <si>
    <t>chr6-1514-1</t>
  </si>
  <si>
    <t>RFPL4B_tss1</t>
  </si>
  <si>
    <t>chr11-777-0:chr11-2373-1</t>
  </si>
  <si>
    <t>chr11-777-0</t>
  </si>
  <si>
    <t>chr11-2373-1</t>
  </si>
  <si>
    <t>KCNA4</t>
  </si>
  <si>
    <t>ENSG00000254526_tss1</t>
  </si>
  <si>
    <t>chr4-1664-0:chr4-2052-1</t>
  </si>
  <si>
    <t>chr4-1664-0</t>
  </si>
  <si>
    <t>chr4-2052-1</t>
  </si>
  <si>
    <t>chr4-1269-0:chr4-2426-1</t>
  </si>
  <si>
    <t>chr4-1269-0</t>
  </si>
  <si>
    <t>chr4-2426-1</t>
  </si>
  <si>
    <t>IL8</t>
  </si>
  <si>
    <t>ENSG00000228277_tss1</t>
  </si>
  <si>
    <t>chr4-541-0:chr4-3097-1</t>
  </si>
  <si>
    <t>chr4-541-0</t>
  </si>
  <si>
    <t>chr4-3097-1</t>
  </si>
  <si>
    <t>chr17-2183-0:chr17-720-1</t>
  </si>
  <si>
    <t>chr17-2183-0</t>
  </si>
  <si>
    <t>chr17-720-1</t>
  </si>
  <si>
    <t>SMURF2_tss4</t>
  </si>
  <si>
    <t>chr16-313-0:chr16-1870-1</t>
  </si>
  <si>
    <t>chr16-313-0</t>
  </si>
  <si>
    <t>chr16-1870-1</t>
  </si>
  <si>
    <t>C16orf72</t>
  </si>
  <si>
    <t>ENSG00000261392_tss1</t>
  </si>
  <si>
    <t>chr3-3469-0:chr3-977-1</t>
  </si>
  <si>
    <t>chr3-3469-0</t>
  </si>
  <si>
    <t>chr3-977-1</t>
  </si>
  <si>
    <t>C3orf55</t>
  </si>
  <si>
    <t>RN7SKP46_tss1</t>
  </si>
  <si>
    <t>chr1-2444-0:chr1-4058-1</t>
  </si>
  <si>
    <t>chr1-2444-0</t>
  </si>
  <si>
    <t>chr1-4058-1</t>
  </si>
  <si>
    <t>chr1-2444-0:chr1-4059-1</t>
  </si>
  <si>
    <t>chr4-1663-0:chr4-2053-1</t>
  </si>
  <si>
    <t>chr4-1663-0</t>
  </si>
  <si>
    <t>chr4-2053-1</t>
  </si>
  <si>
    <t>chr6-1392-0:chr6-3074-1</t>
  </si>
  <si>
    <t>chr6-1392-0</t>
  </si>
  <si>
    <t>chr6-3074-1</t>
  </si>
  <si>
    <t>ENSG00000251864_tss1</t>
  </si>
  <si>
    <t>chr2-969-0:chr2-5063-1:b</t>
  </si>
  <si>
    <t>chr2-969-0</t>
  </si>
  <si>
    <t>chr2-5063-1</t>
  </si>
  <si>
    <t>ENSG00000225402_tss1</t>
  </si>
  <si>
    <t>chr2-969-0:chr2-5063-1</t>
  </si>
  <si>
    <t>chr2-5737-0:chr2-176-1</t>
  </si>
  <si>
    <t>chr2-5737-0</t>
  </si>
  <si>
    <t>chr2-176-1</t>
  </si>
  <si>
    <t>chr14-723-0:chr14-1382-1</t>
  </si>
  <si>
    <t>chr14-723-0</t>
  </si>
  <si>
    <t>chr14-1382-1</t>
  </si>
  <si>
    <t>chr18-1222-0:chr18-372-1</t>
  </si>
  <si>
    <t>chr18-1222-0</t>
  </si>
  <si>
    <t>chr18-372-1</t>
  </si>
  <si>
    <t>chr18-1466-0:chr18-105-1:b</t>
  </si>
  <si>
    <t>chr18-1466-0</t>
  </si>
  <si>
    <t>chr18-105-1</t>
  </si>
  <si>
    <t>chr18-1466-0:chr18-105-1</t>
  </si>
  <si>
    <t>chr18-1162-0:chr18-459-1</t>
  </si>
  <si>
    <t>chr18-1162-0</t>
  </si>
  <si>
    <t>chr18-459-1</t>
  </si>
  <si>
    <t>chr18-1162-0:chr18-459-1:b</t>
  </si>
  <si>
    <t>chr17-2355-0:chr17-529-1</t>
  </si>
  <si>
    <t>chr17-2355-0</t>
  </si>
  <si>
    <t>chr17-529-1</t>
  </si>
  <si>
    <t>chr15-1953-0:chr15-350-1</t>
  </si>
  <si>
    <t>chr15-1953-0</t>
  </si>
  <si>
    <t>chr15-350-1</t>
  </si>
  <si>
    <t>chr15-1953-0:chr15-350-1:b</t>
  </si>
  <si>
    <t>chr15-870-0:chr15-1470-1</t>
  </si>
  <si>
    <t>chr15-870-0</t>
  </si>
  <si>
    <t>chr15-1470-1</t>
  </si>
  <si>
    <t>ENSG00000242327_tss1</t>
  </si>
  <si>
    <t>chr3-915-0:chr3-3619-1</t>
  </si>
  <si>
    <t>chr3-915-0</t>
  </si>
  <si>
    <t>chr2-957-0:chr2-5078-1</t>
  </si>
  <si>
    <t>chr2-957-0</t>
  </si>
  <si>
    <t>chr2-5078-1</t>
  </si>
  <si>
    <t>CDC42EP3_tss2</t>
  </si>
  <si>
    <t>chr10-2740-0:chr10-452-1</t>
  </si>
  <si>
    <t>chr10-2740-0</t>
  </si>
  <si>
    <t>chr10-452-1</t>
  </si>
  <si>
    <t>chr10-723-0:chr10-2356-1</t>
  </si>
  <si>
    <t>chr10-723-0</t>
  </si>
  <si>
    <t>chr10-2356-1</t>
  </si>
  <si>
    <t>chr14-1425-0:chr14-761-1</t>
  </si>
  <si>
    <t>chr14-1425-0</t>
  </si>
  <si>
    <t>chr14-761-1</t>
  </si>
  <si>
    <t>ENSG00000258871_tss1</t>
  </si>
  <si>
    <t>chr14-1425-0:chr14-761-1:b</t>
  </si>
  <si>
    <t>chr3-3171-0:chr3-1225-1</t>
  </si>
  <si>
    <t>chr3-3171-0</t>
  </si>
  <si>
    <t>chr1-3327-0:chr1-3162-1</t>
  </si>
  <si>
    <t>chr1-3327-0</t>
  </si>
  <si>
    <t>NUTF2P4_tss1</t>
  </si>
  <si>
    <t>chr1-3030-0:chr1-3432-1</t>
  </si>
  <si>
    <t>chr1-3030-0</t>
  </si>
  <si>
    <t>chr1-3432-1</t>
  </si>
  <si>
    <t>chr9-2772-0:chr9-240-1</t>
  </si>
  <si>
    <t>chr9-2772-0</t>
  </si>
  <si>
    <t>chr9-240-1</t>
  </si>
  <si>
    <t>ASS1</t>
  </si>
  <si>
    <t>ASS1_tss1</t>
  </si>
  <si>
    <t>chr9-2772-0:chr9-240-1:b</t>
  </si>
  <si>
    <t>chr9-2268-0:chr9-786-1</t>
  </si>
  <si>
    <t>chr9-2268-0</t>
  </si>
  <si>
    <t>chr9-2268-0:chr9-786-1:b</t>
  </si>
  <si>
    <t>chr9-2268-0:chr9-783-1</t>
  </si>
  <si>
    <t>chr9-783-1</t>
  </si>
  <si>
    <t>chr3-3529-0:chr3-944-1</t>
  </si>
  <si>
    <t>chr3-3529-0</t>
  </si>
  <si>
    <t>chr3-944-1</t>
  </si>
  <si>
    <t>chr9-2594-0:chr9-420-1</t>
  </si>
  <si>
    <t>chr9-2594-0</t>
  </si>
  <si>
    <t>chr9-420-1</t>
  </si>
  <si>
    <t>FAM129B</t>
  </si>
  <si>
    <t>FAM129B_tss4</t>
  </si>
  <si>
    <t>chr9-2594-0:chr9-421-1</t>
  </si>
  <si>
    <t>chr9-421-1</t>
  </si>
  <si>
    <t>chr14-1528-0:chr14-695-1</t>
  </si>
  <si>
    <t>chr14-1528-0</t>
  </si>
  <si>
    <t>chr14-695-1</t>
  </si>
  <si>
    <t>LTBP2</t>
  </si>
  <si>
    <t>ENSG00000258976_tss1</t>
  </si>
  <si>
    <t>chr12-2108-0:chr12-1520-1</t>
  </si>
  <si>
    <t>chr12-2108-0</t>
  </si>
  <si>
    <t>chr12-1520-1</t>
  </si>
  <si>
    <t>chr12-2108-0:chr12-1520-1:b</t>
  </si>
  <si>
    <t>chr10-2393-0:chr10-789-1</t>
  </si>
  <si>
    <t>chr10-2393-0</t>
  </si>
  <si>
    <t>chr10-789-1</t>
  </si>
  <si>
    <t>ANKRD2</t>
  </si>
  <si>
    <t>ANKRD2_tss1</t>
  </si>
  <si>
    <t>chr16-1935-0:chr16-171-1</t>
  </si>
  <si>
    <t>chr16-1935-0</t>
  </si>
  <si>
    <t>chr16-171-1</t>
  </si>
  <si>
    <t>FOXF1</t>
  </si>
  <si>
    <t>LINC00917_tss3</t>
  </si>
  <si>
    <t>chr16-1935-0:chr16-170-1</t>
  </si>
  <si>
    <t>chr16-170-1</t>
  </si>
  <si>
    <t>chr16-1935-0:chr16-170-1:b</t>
  </si>
  <si>
    <t>ENSG00000268473_tss1</t>
  </si>
  <si>
    <t>chr6-1700-0:chr6-2773-1</t>
  </si>
  <si>
    <t>chr6-1700-0</t>
  </si>
  <si>
    <t>chr6-2773-1</t>
  </si>
  <si>
    <t>ENSG00000271857_tss1</t>
  </si>
  <si>
    <t>chr6-1700-0:chr6-2773-1:b</t>
  </si>
  <si>
    <t>chr6-2718-0:chr6-1773-1</t>
  </si>
  <si>
    <t>chr6-2718-0</t>
  </si>
  <si>
    <t>chr6-2718-0:chr6-1773-1:b</t>
  </si>
  <si>
    <t>chr7-1396-0:chr7-2417-1</t>
  </si>
  <si>
    <t>chr7-1396-0</t>
  </si>
  <si>
    <t>chr7-2417-1</t>
  </si>
  <si>
    <t>EGFR</t>
  </si>
  <si>
    <t>EGFR_tss1</t>
  </si>
  <si>
    <t>chr7-1396-0:chr7-2417-1:b</t>
  </si>
  <si>
    <t>chr1-4948-0:chr1-1714-1</t>
  </si>
  <si>
    <t>chr1-4948-0</t>
  </si>
  <si>
    <t>chr1-1714-1</t>
  </si>
  <si>
    <t>chr1-4948-0:chr1-1713-1</t>
  </si>
  <si>
    <t>chr1-1713-1</t>
  </si>
  <si>
    <t>chr1-6399-0:chr1-402-1</t>
  </si>
  <si>
    <t>chr1-6399-0</t>
  </si>
  <si>
    <t>chr1-402-1</t>
  </si>
  <si>
    <t>NTPCR</t>
  </si>
  <si>
    <t>PCNXL2_tss1</t>
  </si>
  <si>
    <t>chr1-6399-0:chr1-402-1:b</t>
  </si>
  <si>
    <t>chr3-536-0:chr3-4059-1</t>
  </si>
  <si>
    <t>chr3-536-0</t>
  </si>
  <si>
    <t>chr3-4059-1</t>
  </si>
  <si>
    <t>EOMES</t>
  </si>
  <si>
    <t>ENSG00000223968_tss1</t>
  </si>
  <si>
    <t>chr10-2649-0:chr10-568-1</t>
  </si>
  <si>
    <t>chr10-2649-0</t>
  </si>
  <si>
    <t>chr13-1174-0:chr13-556-1</t>
  </si>
  <si>
    <t>chr13-1174-0</t>
  </si>
  <si>
    <t>chr13-556-1</t>
  </si>
  <si>
    <t>SPRY2</t>
  </si>
  <si>
    <t>LINC01080_tss1</t>
  </si>
  <si>
    <t>chr5-1955-0:chr5-2109-1</t>
  </si>
  <si>
    <t>chr5-1955-0</t>
  </si>
  <si>
    <t>chr5-2109-1</t>
  </si>
  <si>
    <t>GLRX</t>
  </si>
  <si>
    <t>GLRX_tss3</t>
  </si>
  <si>
    <t>chr5-1955-0:chr5-2109-1:b</t>
  </si>
  <si>
    <t>chr2-378-0:chr2-5645-1</t>
  </si>
  <si>
    <t>chr2-378-0</t>
  </si>
  <si>
    <t>chr2-5645-1</t>
  </si>
  <si>
    <t>NT5C1B-RDH14</t>
  </si>
  <si>
    <t>chr1-1216-0:chr1-5362-1</t>
  </si>
  <si>
    <t>chr1-1216-0</t>
  </si>
  <si>
    <t>PHC2_tss2</t>
  </si>
  <si>
    <t>chr1-1216-0:chr1-5362-1:b</t>
  </si>
  <si>
    <t>chr5-1874-0:chr5-2244-1</t>
  </si>
  <si>
    <t>chr5-1874-0</t>
  </si>
  <si>
    <t>chr5-2244-1</t>
  </si>
  <si>
    <t>ARRDC3</t>
  </si>
  <si>
    <t>LUCAT1_tss1</t>
  </si>
  <si>
    <t>chr4-540-0:chr4-3097-1</t>
  </si>
  <si>
    <t>chr4-540-0</t>
  </si>
  <si>
    <t>chr4-540-0:chr4-3098-1</t>
  </si>
  <si>
    <t>chr4-3098-1</t>
  </si>
  <si>
    <t>chr18-641-0:chr18-989-1</t>
  </si>
  <si>
    <t>chr18-641-0</t>
  </si>
  <si>
    <t>chr18-989-1</t>
  </si>
  <si>
    <t>GALNT1</t>
  </si>
  <si>
    <t>GALNT1_tss3</t>
  </si>
  <si>
    <t>chr1-2879-0:chr1-3599-1</t>
  </si>
  <si>
    <t>chr1-2879-0</t>
  </si>
  <si>
    <t>ARHGAP29_tss3</t>
  </si>
  <si>
    <t>chr1-2879-0:chr1-3600-1</t>
  </si>
  <si>
    <t>chr1-3600-1</t>
  </si>
  <si>
    <t>chr9-2273-0:chr9-774-1</t>
  </si>
  <si>
    <t>chr9-2273-0</t>
  </si>
  <si>
    <t>chr9-774-1</t>
  </si>
  <si>
    <t>chr9-2273-0:chr9-774-1:b</t>
  </si>
  <si>
    <t>chr21-228-0:chr21-662-1</t>
  </si>
  <si>
    <t>chr21-228-0</t>
  </si>
  <si>
    <t>chr4-2080-0:chr4-1610-1</t>
  </si>
  <si>
    <t>chr4-2080-0</t>
  </si>
  <si>
    <t>chr4-1610-1</t>
  </si>
  <si>
    <t>chr5-3390-0:chr5-638-1</t>
  </si>
  <si>
    <t>chr5-3390-0</t>
  </si>
  <si>
    <t>chr3-1007-0:chr3-3522-1</t>
  </si>
  <si>
    <t>chr3-1007-0</t>
  </si>
  <si>
    <t>CXCR6</t>
  </si>
  <si>
    <t>CXCR6_tss3</t>
  </si>
  <si>
    <t>chr3-3158-0:chr3-1238-1</t>
  </si>
  <si>
    <t>chr3-3158-0</t>
  </si>
  <si>
    <t>chr3-1238-1</t>
  </si>
  <si>
    <t>CP_tss10</t>
  </si>
  <si>
    <t>chr1-1507-0:chr1-5047-1</t>
  </si>
  <si>
    <t>chr1-1507-0</t>
  </si>
  <si>
    <t>chr1-5047-1</t>
  </si>
  <si>
    <t>SLC2A1</t>
  </si>
  <si>
    <t>SLC2A1-AS1_tss1</t>
  </si>
  <si>
    <t>chr6-1395-0:chr6-3072-1</t>
  </si>
  <si>
    <t>chr6-1395-0</t>
  </si>
  <si>
    <t>CDKN1A_tss2</t>
  </si>
  <si>
    <t>chrX-708-0:chrX-1390-1</t>
  </si>
  <si>
    <t>chrX-708-0</t>
  </si>
  <si>
    <t>chrX-708-0:chrX-1390-1:b</t>
  </si>
  <si>
    <t>chr4-1638-0:chr4-2095-1</t>
  </si>
  <si>
    <t>chr4-1638-0</t>
  </si>
  <si>
    <t>chr4-2095-1</t>
  </si>
  <si>
    <t>ARHGAP24_tss4</t>
  </si>
  <si>
    <t>chr4-1638-0:chr4-2095-1:b</t>
  </si>
  <si>
    <t>chr4-1638-0:chr4-2094-1</t>
  </si>
  <si>
    <t>chr4-2094-1</t>
  </si>
  <si>
    <t>chr20-1281-0:chr20-336-1</t>
  </si>
  <si>
    <t>chr20-1281-0</t>
  </si>
  <si>
    <t>chr20-336-1</t>
  </si>
  <si>
    <t>FAM65C_tss5</t>
  </si>
  <si>
    <t>chr2-3869-0:chr2-1972-1</t>
  </si>
  <si>
    <t>chr2-3869-0</t>
  </si>
  <si>
    <t>chr2-1972-1</t>
  </si>
  <si>
    <t>RAPGEF4</t>
  </si>
  <si>
    <t>RAPGEF4_tss4</t>
  </si>
  <si>
    <t>chr3-3430-0:chr3-999-1</t>
  </si>
  <si>
    <t>chr3-3430-0</t>
  </si>
  <si>
    <t>chr3-999-1</t>
  </si>
  <si>
    <t>LINC00881_tss1</t>
  </si>
  <si>
    <t>chr17-1212-0:chr17-1703-1</t>
  </si>
  <si>
    <t>chr17-1212-0</t>
  </si>
  <si>
    <t>chr17-1703-1</t>
  </si>
  <si>
    <t>CCR7</t>
  </si>
  <si>
    <t>CCR7_tss1</t>
  </si>
  <si>
    <t>chr17-1212-0:chr17-1702-1</t>
  </si>
  <si>
    <t>chr17-1702-1</t>
  </si>
  <si>
    <t>chr17-1212-0:chr17-1702-1:b</t>
  </si>
  <si>
    <t>chr3-4171-0:chr3-392-1</t>
  </si>
  <si>
    <t>chr3-4171-0</t>
  </si>
  <si>
    <t>IGF2BP2-AS1_tss2</t>
  </si>
  <si>
    <t>chr2-1172-0:chr2-4888-1</t>
  </si>
  <si>
    <t>chr2-1172-0</t>
  </si>
  <si>
    <t>chr2-4888-1</t>
  </si>
  <si>
    <t>ZFP36L2</t>
  </si>
  <si>
    <t>ENSG00000230587_tss1</t>
  </si>
  <si>
    <t>chr2-1926-0:chr2-4094-1</t>
  </si>
  <si>
    <t>chr2-1926-0</t>
  </si>
  <si>
    <t>chr2-4094-1</t>
  </si>
  <si>
    <t>CD207</t>
  </si>
  <si>
    <t>CD207_tss1</t>
  </si>
  <si>
    <t>chr11-940-0:chr11-2246-1</t>
  </si>
  <si>
    <t>chr11-940-0</t>
  </si>
  <si>
    <t>chr11-2246-1</t>
  </si>
  <si>
    <t>CD44_tss1</t>
  </si>
  <si>
    <t>chr11-940-0:chr11-2245-1</t>
  </si>
  <si>
    <t>chr11-2245-1</t>
  </si>
  <si>
    <t>CD44_tss2</t>
  </si>
  <si>
    <t>chr11-940-0:chr11-2244-1</t>
  </si>
  <si>
    <t>chr11-2244-1</t>
  </si>
  <si>
    <t>chr2-4353-0:chr2-1426-1</t>
  </si>
  <si>
    <t>chr2-4353-0</t>
  </si>
  <si>
    <t>chr2-1426-1</t>
  </si>
  <si>
    <t>MYO1B</t>
  </si>
  <si>
    <t>HMGB1P27_tss1</t>
  </si>
  <si>
    <t>chr10-448-0:chr10-2607-1</t>
  </si>
  <si>
    <t>chr10-448-0</t>
  </si>
  <si>
    <t>chr10-2607-1</t>
  </si>
  <si>
    <t>chr10-448-0:chr10-2607-1:b</t>
  </si>
  <si>
    <t>chr8-2958-0:chr8-489-1</t>
  </si>
  <si>
    <t>chr8-2958-0</t>
  </si>
  <si>
    <t>chr8-489-1</t>
  </si>
  <si>
    <t>chr16-1932-0:chr16-173-1</t>
  </si>
  <si>
    <t>chr16-1932-0</t>
  </si>
  <si>
    <t>chr16-173-1</t>
  </si>
  <si>
    <t>chr14-64-0:chr14-1962-1</t>
  </si>
  <si>
    <t>chr14-64-0</t>
  </si>
  <si>
    <t>chr14-1962-1</t>
  </si>
  <si>
    <t>OXA1L</t>
  </si>
  <si>
    <t>OR6E1P_tss1</t>
  </si>
  <si>
    <t>chr19-1148-0:chr19-1317-1</t>
  </si>
  <si>
    <t>chr19-1148-0</t>
  </si>
  <si>
    <t>chr19-1317-1</t>
  </si>
  <si>
    <t>TSHZ3</t>
  </si>
  <si>
    <t>ENSG00000267777_tss1</t>
  </si>
  <si>
    <t>chr19-1148-0:chr19-1317-1:b</t>
  </si>
  <si>
    <t>chr2-2693-0:chr2-3370-1</t>
  </si>
  <si>
    <t>chr2-2693-0</t>
  </si>
  <si>
    <t>chr2-3370-1</t>
  </si>
  <si>
    <t>SH3RF3-AS1_tss1</t>
  </si>
  <si>
    <t>chr2-2693-0:chr2-3370-1:b</t>
  </si>
  <si>
    <t>SH3RF3_tss1</t>
  </si>
  <si>
    <t>chr11-3183-0:chr11-78-1</t>
  </si>
  <si>
    <t>chr11-3183-0</t>
  </si>
  <si>
    <t>chr11-3183-0:chr11-78-1:b</t>
  </si>
  <si>
    <t>chr11-3210-0:chr11-53-1</t>
  </si>
  <si>
    <t>chr11-3210-0</t>
  </si>
  <si>
    <t>ENSG00000238117_tss1</t>
  </si>
  <si>
    <t>chr11-2323-0:chr11-890-1</t>
  </si>
  <si>
    <t>chr11-2323-0</t>
  </si>
  <si>
    <t>chr11-890-1</t>
  </si>
  <si>
    <t>KIAA1377</t>
  </si>
  <si>
    <t>TRPC6_tss5</t>
  </si>
  <si>
    <t>chr11-2499-0:chr11-755-1</t>
  </si>
  <si>
    <t>chr11-2499-0</t>
  </si>
  <si>
    <t>chr11-755-1</t>
  </si>
  <si>
    <t>GUCY1A2</t>
  </si>
  <si>
    <t>GUCY1A2_tss1</t>
  </si>
  <si>
    <t>chr12-2533-0:chr12-1218-1</t>
  </si>
  <si>
    <t>chr12-2533-0</t>
  </si>
  <si>
    <t>chr12-1218-1</t>
  </si>
  <si>
    <t>ATP2B1</t>
  </si>
  <si>
    <t>ENSG00000258183_tss1</t>
  </si>
  <si>
    <t>chr4-196-0:chr4-3492-1</t>
  </si>
  <si>
    <t>chr4-196-0</t>
  </si>
  <si>
    <t>chr4-3492-1</t>
  </si>
  <si>
    <t>EVC_tss2</t>
  </si>
  <si>
    <t>chr4-196-0:chr4-3493-1</t>
  </si>
  <si>
    <t>chr4-3493-1</t>
  </si>
  <si>
    <t>chr4-196-0:chr4-3494-1</t>
  </si>
  <si>
    <t>chr4-3494-1</t>
  </si>
  <si>
    <t>chr1-5628-0:chr1-1125-1</t>
  </si>
  <si>
    <t>chr1-5628-0</t>
  </si>
  <si>
    <t>chr1-1125-1</t>
  </si>
  <si>
    <t>CD46</t>
  </si>
  <si>
    <t>ENSG00000274059_tss1</t>
  </si>
  <si>
    <t>chr20-1429-0:chr20-194-1</t>
  </si>
  <si>
    <t>chr20-1429-0</t>
  </si>
  <si>
    <t>chr20-194-1</t>
  </si>
  <si>
    <t>CASS4</t>
  </si>
  <si>
    <t>CASS4_tss1</t>
  </si>
  <si>
    <t>chr20-1429-0:chr20-194-1:b</t>
  </si>
  <si>
    <t>chr20-1429-0:chr20-193-1</t>
  </si>
  <si>
    <t>chr20-193-1</t>
  </si>
  <si>
    <t>chr20-1429-0:chr20-192-1</t>
  </si>
  <si>
    <t>chr20-192-1</t>
  </si>
  <si>
    <t>chr1-4671-0:chr1-1925-1</t>
  </si>
  <si>
    <t>chr1-4671-0</t>
  </si>
  <si>
    <t>chr1-1925-1</t>
  </si>
  <si>
    <t>TNFSF18</t>
  </si>
  <si>
    <t>GOT2P2_tss1</t>
  </si>
  <si>
    <t>chr13-1646-0:chr13-192-1</t>
  </si>
  <si>
    <t>chr13-1646-0</t>
  </si>
  <si>
    <t>chr13-1631-0:chr13-201-1</t>
  </si>
  <si>
    <t>chr13-1631-0</t>
  </si>
  <si>
    <t>chr13-201-1</t>
  </si>
  <si>
    <t>chr5-2727-0:chr5-1333-1</t>
  </si>
  <si>
    <t>chr5-2727-0</t>
  </si>
  <si>
    <t>chr5-1333-1</t>
  </si>
  <si>
    <t>ENSG00000233006_tss1</t>
  </si>
  <si>
    <t>chr11-2351-0:chr11-875-1</t>
  </si>
  <si>
    <t>chr11-2351-0</t>
  </si>
  <si>
    <t>chr11-875-1</t>
  </si>
  <si>
    <t>ENSG00000243777_tss1</t>
  </si>
  <si>
    <t>chr11-2351-0:chr11-875-1:b</t>
  </si>
  <si>
    <t>chr1-5378-0:chr1-1361-1</t>
  </si>
  <si>
    <t>chr1-5378-0</t>
  </si>
  <si>
    <t>chr1-1361-1</t>
  </si>
  <si>
    <t>NAV1</t>
  </si>
  <si>
    <t>NAV1_tss2</t>
  </si>
  <si>
    <t>chr1-5378-0:chr1-1361-1:b</t>
  </si>
  <si>
    <t>chr1-5378-0:chr1-1359-1</t>
  </si>
  <si>
    <t>chr1-1359-1</t>
  </si>
  <si>
    <t>chr12-3259-0:chr12-476-1</t>
  </si>
  <si>
    <t>chr12-3259-0</t>
  </si>
  <si>
    <t>chr12-476-1</t>
  </si>
  <si>
    <t>chr7-582-0:chr7-3117-1</t>
  </si>
  <si>
    <t>chr7-582-0</t>
  </si>
  <si>
    <t>chr7-3117-1</t>
  </si>
  <si>
    <t>STK31</t>
  </si>
  <si>
    <t>RNA5SP228_tss1</t>
  </si>
  <si>
    <t>chr2-5728-0:chr2-187-1</t>
  </si>
  <si>
    <t>chr2-5728-0</t>
  </si>
  <si>
    <t>chr5-2330-0:chr5-1694-1</t>
  </si>
  <si>
    <t>chr5-2330-0</t>
  </si>
  <si>
    <t>chr5-1694-1</t>
  </si>
  <si>
    <t>MCC_tss8</t>
  </si>
  <si>
    <t>chr5-2330-0:chr5-1694-1:b</t>
  </si>
  <si>
    <t>chr9-1912-0:chr9-1139-1</t>
  </si>
  <si>
    <t>chr9-1912-0</t>
  </si>
  <si>
    <t>chr9-1139-1</t>
  </si>
  <si>
    <t>TMEM38B</t>
  </si>
  <si>
    <t>SLC25A6P5_tss1</t>
  </si>
  <si>
    <t>chr17-2675-0:chr17-199-1</t>
  </si>
  <si>
    <t>chr17-2675-0</t>
  </si>
  <si>
    <t>chr17-199-1</t>
  </si>
  <si>
    <t>PGS1</t>
  </si>
  <si>
    <t>PGS1_tss1</t>
  </si>
  <si>
    <t>chr2-1862-0:chr2-4177-1</t>
  </si>
  <si>
    <t>chr2-1862-0</t>
  </si>
  <si>
    <t>chr2-4177-1</t>
  </si>
  <si>
    <t>RNA5SP96_tss1</t>
  </si>
  <si>
    <t>chr2-1862-0:chr2-4178-1</t>
  </si>
  <si>
    <t>chr2-4178-1</t>
  </si>
  <si>
    <t>chr8-331-0:chr8-3247-1</t>
  </si>
  <si>
    <t>chr8-331-0</t>
  </si>
  <si>
    <t>chr8-3247-1</t>
  </si>
  <si>
    <t>MSR1</t>
  </si>
  <si>
    <t>MSR1_tss6</t>
  </si>
  <si>
    <t>chr9-1539-0:chr9-1523-1</t>
  </si>
  <si>
    <t>chr9-1539-0</t>
  </si>
  <si>
    <t>chr9-1523-1</t>
  </si>
  <si>
    <t>chr5-557-0:chr5-3506-1</t>
  </si>
  <si>
    <t>chr5-557-0</t>
  </si>
  <si>
    <t>chr5-3506-1</t>
  </si>
  <si>
    <t>PRLR_tss5</t>
  </si>
  <si>
    <t>chr5-557-0:chr5-3506-1:b</t>
  </si>
  <si>
    <t>chr1-2222-0:chr1-4335-1</t>
  </si>
  <si>
    <t>chr1-2222-0</t>
  </si>
  <si>
    <t>chr1-4335-1</t>
  </si>
  <si>
    <t>PDE4B_tss5</t>
  </si>
  <si>
    <t>chr2-2675-0:chr2-3376-1</t>
  </si>
  <si>
    <t>chr2-2675-0</t>
  </si>
  <si>
    <t>chr2-3376-1</t>
  </si>
  <si>
    <t>LIMS1_tss6</t>
  </si>
  <si>
    <t>chr10-1534-0:chr10-1620-1</t>
  </si>
  <si>
    <t>chr10-1534-0</t>
  </si>
  <si>
    <t>chr10-1620-1</t>
  </si>
  <si>
    <t>chr5-3094-0:chr5-959-1</t>
  </si>
  <si>
    <t>chr5-3094-0</t>
  </si>
  <si>
    <t>chr5-959-1</t>
  </si>
  <si>
    <t>ENSG00000231185_tss2</t>
  </si>
  <si>
    <t>chr5-3094-0:chr5-958-1</t>
  </si>
  <si>
    <t>chr5-958-1</t>
  </si>
  <si>
    <t>chr15-1381-0:chr15-913-1</t>
  </si>
  <si>
    <t>chr15-1381-0</t>
  </si>
  <si>
    <t>chr15-913-1</t>
  </si>
  <si>
    <t>CORO2B</t>
  </si>
  <si>
    <t>CORO2B_tss1</t>
  </si>
  <si>
    <t>chr7-1086-0:chr7-2702-1</t>
  </si>
  <si>
    <t>chr7-1086-0</t>
  </si>
  <si>
    <t>chr7-2702-1</t>
  </si>
  <si>
    <t>chr6-2418-0:chr6-2085-1</t>
  </si>
  <si>
    <t>chr6-2418-0</t>
  </si>
  <si>
    <t>chr2-3171-0:chr2-2735-1</t>
  </si>
  <si>
    <t>chr2-3171-0</t>
  </si>
  <si>
    <t>chr2-2735-1</t>
  </si>
  <si>
    <t>MGAT5</t>
  </si>
  <si>
    <t>TMEM163_tss1</t>
  </si>
  <si>
    <t>chr2-3171-0:chr2-2732-1</t>
  </si>
  <si>
    <t>chr2-2732-1</t>
  </si>
  <si>
    <t>chr2-3171-0:chr2-2733-1</t>
  </si>
  <si>
    <t>chr2-2733-1</t>
  </si>
  <si>
    <t>chr2-3171-0:chr2-2734-1</t>
  </si>
  <si>
    <t>chr2-2734-1</t>
  </si>
  <si>
    <t>chr2-3171-0:chr2-2738-1</t>
  </si>
  <si>
    <t>chr2-2738-1</t>
  </si>
  <si>
    <t>EDDM3CP_tss1</t>
  </si>
  <si>
    <t>chr2-3171-0:chr2-2727-1</t>
  </si>
  <si>
    <t>chr2-2727-1</t>
  </si>
  <si>
    <t>chr2-3171-0:chr2-2730-1</t>
  </si>
  <si>
    <t>chr2-2730-1</t>
  </si>
  <si>
    <t>chr5-3414-0:chr5-621-1</t>
  </si>
  <si>
    <t>chr5-3414-0</t>
  </si>
  <si>
    <t>chr5-621-1</t>
  </si>
  <si>
    <t>SPARC</t>
  </si>
  <si>
    <t>SPARC_tss4</t>
  </si>
  <si>
    <t>chr10-363-0:chr10-2710-1</t>
  </si>
  <si>
    <t>chr10-363-0</t>
  </si>
  <si>
    <t>chr10-2710-1</t>
  </si>
  <si>
    <t>FRMD4A</t>
  </si>
  <si>
    <t>FRMD4A_tss6</t>
  </si>
  <si>
    <t>chr10-363-0:chr10-2710-1:b</t>
  </si>
  <si>
    <t>chr6-1304-0:chr6-3161-1</t>
  </si>
  <si>
    <t>chr6-1304-0</t>
  </si>
  <si>
    <t>chr6-3161-1</t>
  </si>
  <si>
    <t>TCP11</t>
  </si>
  <si>
    <t>TCP11_tss4</t>
  </si>
  <si>
    <t>chr12-1718-0:chr12-1924-1</t>
  </si>
  <si>
    <t>chr12-1718-0</t>
  </si>
  <si>
    <t>chr5-3101-0:chr5-951-1</t>
  </si>
  <si>
    <t>chr5-3101-0</t>
  </si>
  <si>
    <t>chr2-471-0:chr2-5538-1</t>
  </si>
  <si>
    <t>chr2-471-0</t>
  </si>
  <si>
    <t>chr2-5538-1</t>
  </si>
  <si>
    <t>chr2-263-0:chr2-5744-1</t>
  </si>
  <si>
    <t>chr2-263-0</t>
  </si>
  <si>
    <t>chr2-5744-1</t>
  </si>
  <si>
    <t>chr2-2971-0:chr2-2936-1</t>
  </si>
  <si>
    <t>chr2-2971-0</t>
  </si>
  <si>
    <t>chr2-2936-1</t>
  </si>
  <si>
    <t>chr21-660-0:chr21-200-1</t>
  </si>
  <si>
    <t>chr21-660-0</t>
  </si>
  <si>
    <t>chr21-200-1</t>
  </si>
  <si>
    <t>B3GALT5_tss3</t>
  </si>
  <si>
    <t>chr22-328-0:chr22-801-1</t>
  </si>
  <si>
    <t>chr22-328-0</t>
  </si>
  <si>
    <t>chr3-4349-0:chr3-243-1</t>
  </si>
  <si>
    <t>chr3-4349-0</t>
  </si>
  <si>
    <t>chr3-243-1</t>
  </si>
  <si>
    <t>chr3-2402-0:chr3-2005-1</t>
  </si>
  <si>
    <t>chr3-2402-0</t>
  </si>
  <si>
    <t>chr3-2402-0:chr3-2004-1</t>
  </si>
  <si>
    <t>chr4-3425-0:chr4-224-1</t>
  </si>
  <si>
    <t>chr4-3425-0</t>
  </si>
  <si>
    <t>chr4-224-1</t>
  </si>
  <si>
    <t>AGA</t>
  </si>
  <si>
    <t>RNA5SP172_tss1</t>
  </si>
  <si>
    <t>chr1-1916-0:chr1-4554-1</t>
  </si>
  <si>
    <t>chr1-1916-0</t>
  </si>
  <si>
    <t>chr18-272-0:chr18-1352-1</t>
  </si>
  <si>
    <t>chr18-272-0</t>
  </si>
  <si>
    <t>chr18-1352-1</t>
  </si>
  <si>
    <t>PIEZO2_tss8</t>
  </si>
  <si>
    <t>chr3-974-0:chr3-3563-1</t>
  </si>
  <si>
    <t>chr3-974-0</t>
  </si>
  <si>
    <t>chr9-1857-0:chr9-1165-1</t>
  </si>
  <si>
    <t>chr9-1857-0</t>
  </si>
  <si>
    <t>chr9-1165-1</t>
  </si>
  <si>
    <t>ENSG00000226334_tss1</t>
  </si>
  <si>
    <t>chr9-1857-0:chr9-1165-1:b</t>
  </si>
  <si>
    <t>ABCA1_tss2</t>
  </si>
  <si>
    <t>chr9-2186-0:chr9-873-1</t>
  </si>
  <si>
    <t>chr9-2186-0</t>
  </si>
  <si>
    <t>chr9-873-1</t>
  </si>
  <si>
    <t>ENSG00000233817_tss1</t>
  </si>
  <si>
    <t>chr9-2186-0:chr9-873-1:b</t>
  </si>
  <si>
    <t>chr17-2188-0:chr17-707-1</t>
  </si>
  <si>
    <t>chr17-2188-0</t>
  </si>
  <si>
    <t>chr17-707-1</t>
  </si>
  <si>
    <t>chr14-710-0:chr14-1399-1</t>
  </si>
  <si>
    <t>chr14-710-0</t>
  </si>
  <si>
    <t>chr14-1399-1</t>
  </si>
  <si>
    <t>ENSG00000258808_tss1</t>
  </si>
  <si>
    <t>chr14-710-0:chr14-1399-1:b</t>
  </si>
  <si>
    <t>chr17-2182-0:chr17-720-1</t>
  </si>
  <si>
    <t>chr17-2182-0</t>
  </si>
  <si>
    <t>SMURF2_tss3</t>
  </si>
  <si>
    <t>chr5-3842-0:chr5-237-1</t>
  </si>
  <si>
    <t>chr5-3842-0</t>
  </si>
  <si>
    <t>chr5-237-1</t>
  </si>
  <si>
    <t>ENSG00000253141_tss1</t>
  </si>
  <si>
    <t>chr5-2732-0:chr5-1316-1</t>
  </si>
  <si>
    <t>chr5-2732-0</t>
  </si>
  <si>
    <t>chr5-1316-1</t>
  </si>
  <si>
    <t>IRF1</t>
  </si>
  <si>
    <t>ENSG00000277192_tss1</t>
  </si>
  <si>
    <t>chr5-2732-0:chr5-1317-1</t>
  </si>
  <si>
    <t>chr5-1317-1</t>
  </si>
  <si>
    <t>ENSG00000202533_tss1</t>
  </si>
  <si>
    <t>chr15-1128-0:chr15-1176-1</t>
  </si>
  <si>
    <t>chr15-1128-0</t>
  </si>
  <si>
    <t>chr15-1176-1</t>
  </si>
  <si>
    <t>TLN2</t>
  </si>
  <si>
    <t>ENSG00000259727_tss1</t>
  </si>
  <si>
    <t>chr10-2572-0:chr10-638-1</t>
  </si>
  <si>
    <t>chr10-2572-0</t>
  </si>
  <si>
    <t>chr15-372-0:chr15-2019-1</t>
  </si>
  <si>
    <t>chr15-372-0</t>
  </si>
  <si>
    <t>chr2-109-0:chr2-5893-1</t>
  </si>
  <si>
    <t>chr2-109-0</t>
  </si>
  <si>
    <t>chr2-5893-1</t>
  </si>
  <si>
    <t>EIF1P7_tss1</t>
  </si>
  <si>
    <t>chr19-1151-0:chr19-1311-1</t>
  </si>
  <si>
    <t>chr19-1151-0</t>
  </si>
  <si>
    <t>chr19-1311-1</t>
  </si>
  <si>
    <t>chr11-495-0:chr11-2648-1</t>
  </si>
  <si>
    <t>chr11-495-0</t>
  </si>
  <si>
    <t>chr1-1932-0:chr1-4527-1</t>
  </si>
  <si>
    <t>chr1-1932-0</t>
  </si>
  <si>
    <t>chr1-4527-1</t>
  </si>
  <si>
    <t>MYSM1</t>
  </si>
  <si>
    <t>MYSM1_tss5</t>
  </si>
  <si>
    <t>chr10-2643-0:chr10-570-1</t>
  </si>
  <si>
    <t>chr10-2643-0</t>
  </si>
  <si>
    <t>chr12-1113-0:chr12-2462-1</t>
  </si>
  <si>
    <t>chr12-1113-0</t>
  </si>
  <si>
    <t>chr12-2462-1</t>
  </si>
  <si>
    <t>FAM113B</t>
  </si>
  <si>
    <t>ENSG00000276454_tss1</t>
  </si>
  <si>
    <t>chr12-2076-0:chr12-1554-1</t>
  </si>
  <si>
    <t>chr12-2076-0</t>
  </si>
  <si>
    <t>chr12-1554-1</t>
  </si>
  <si>
    <t>chr5-883-0:chr5-3222-1</t>
  </si>
  <si>
    <t>chr5-883-0</t>
  </si>
  <si>
    <t>chr5-3222-1</t>
  </si>
  <si>
    <t>ITGA2</t>
  </si>
  <si>
    <t>ENSG00000249899_tss1</t>
  </si>
  <si>
    <t>chr17-114-0:chr17-2829-1:b</t>
  </si>
  <si>
    <t>chr17-114-0</t>
  </si>
  <si>
    <t>chr17-2829-1</t>
  </si>
  <si>
    <t>RAP1GAP2</t>
  </si>
  <si>
    <t>ENSG00000262884_tss1</t>
  </si>
  <si>
    <t>chr17-114-0:chr17-2829-1</t>
  </si>
  <si>
    <t>chr5-3380-0:chr5-647-1</t>
  </si>
  <si>
    <t>chr5-3380-0</t>
  </si>
  <si>
    <t>chr5-647-1</t>
  </si>
  <si>
    <t>C5orf62</t>
  </si>
  <si>
    <t>SMIM3_tss1</t>
  </si>
  <si>
    <t>chr5-3380-0:chr5-648-1</t>
  </si>
  <si>
    <t>chr5-648-1</t>
  </si>
  <si>
    <t>chr9-2187-0:chr9-870-1</t>
  </si>
  <si>
    <t>chr9-2187-0</t>
  </si>
  <si>
    <t>chr9-870-1</t>
  </si>
  <si>
    <t>ENSG00000227482_tss1</t>
  </si>
  <si>
    <t>chrX-767-0:chrX-1328-1</t>
  </si>
  <si>
    <t>chrX-767-0</t>
  </si>
  <si>
    <t>chrX-1328-1</t>
  </si>
  <si>
    <t>chr9-90-0:chr9-2897-1</t>
  </si>
  <si>
    <t>chr9-90-0</t>
  </si>
  <si>
    <t>chr9-2897-1</t>
  </si>
  <si>
    <t>GLIS3_tss2</t>
  </si>
  <si>
    <t>chrX-669-0:chrX-1426-1</t>
  </si>
  <si>
    <t>chrX-669-0</t>
  </si>
  <si>
    <t>chrX-1426-1</t>
  </si>
  <si>
    <t>ENSG00000214019_tss1</t>
  </si>
  <si>
    <t>chr2-1724-0:chr2-4322-1</t>
  </si>
  <si>
    <t>chr2-1724-0</t>
  </si>
  <si>
    <t>chr2-4322-1</t>
  </si>
  <si>
    <t>SPRED2</t>
  </si>
  <si>
    <t>SPRED2_tss5</t>
  </si>
  <si>
    <t>chr1-4624-0:chr1-1971-1</t>
  </si>
  <si>
    <t>chr1-4624-0</t>
  </si>
  <si>
    <t>chr1-1971-1</t>
  </si>
  <si>
    <t>FASLG</t>
  </si>
  <si>
    <t>FASLG_tss1</t>
  </si>
  <si>
    <t>chr5-149-0:chr5-3908-1</t>
  </si>
  <si>
    <t>chr5-149-0</t>
  </si>
  <si>
    <t>chr5-3908-1</t>
  </si>
  <si>
    <t>CMBL</t>
  </si>
  <si>
    <t>CMBL_tss2</t>
  </si>
  <si>
    <t>chr5-3274-0:chr5-744-1</t>
  </si>
  <si>
    <t>chr5-3274-0</t>
  </si>
  <si>
    <t>chr5-744-1</t>
  </si>
  <si>
    <t>ADRB2</t>
  </si>
  <si>
    <t>ENSG00000272411_tss1</t>
  </si>
  <si>
    <t>chr5-3274-0:chr5-744-1:b</t>
  </si>
  <si>
    <t>chr11-2596-0:chr11-617-1</t>
  </si>
  <si>
    <t>chr11-2596-0</t>
  </si>
  <si>
    <t>chr11-617-1</t>
  </si>
  <si>
    <t>POU2AF1</t>
  </si>
  <si>
    <t>POU2AF1_tss8</t>
  </si>
  <si>
    <t>chr8-1820-0:chr8-1743-1</t>
  </si>
  <si>
    <t>chr8-1820-0</t>
  </si>
  <si>
    <t>chr8-1743-1</t>
  </si>
  <si>
    <t>PAG1</t>
  </si>
  <si>
    <t>ENSG00000254177_tss1</t>
  </si>
  <si>
    <t>chr11-2094-0:chr11-1093-1</t>
  </si>
  <si>
    <t>chr11-2094-0</t>
  </si>
  <si>
    <t>chr11-1093-1</t>
  </si>
  <si>
    <t>chr11-2094-0:chr11-1093-1:b</t>
  </si>
  <si>
    <t>chr8-571-0:chr8-2995-1</t>
  </si>
  <si>
    <t>chr8-571-0</t>
  </si>
  <si>
    <t>chr8-774-0:chr8-2804-1</t>
  </si>
  <si>
    <t>chr8-774-0</t>
  </si>
  <si>
    <t>chr8-792-0:chr8-2787-1</t>
  </si>
  <si>
    <t>chr8-792-0</t>
  </si>
  <si>
    <t>chr8-2787-1</t>
  </si>
  <si>
    <t>chr8-2795-0:chr8-675-1</t>
  </si>
  <si>
    <t>chr8-2795-0</t>
  </si>
  <si>
    <t>chr8-675-1</t>
  </si>
  <si>
    <t>HAS2</t>
  </si>
  <si>
    <t>ENSG00000254303_tss1</t>
  </si>
  <si>
    <t>chr8-2795-0:chr8-675-1:b</t>
  </si>
  <si>
    <t>chr8-2679-0:chr8-796-1</t>
  </si>
  <si>
    <t>chr8-2679-0</t>
  </si>
  <si>
    <t>chr8-796-1</t>
  </si>
  <si>
    <t>TNFRSF11B_tss1</t>
  </si>
  <si>
    <t>chr8-2679-0:chr8-796-1:b</t>
  </si>
  <si>
    <t>chr2-3619-0:chr2-2234-1</t>
  </si>
  <si>
    <t>chr2-3619-0</t>
  </si>
  <si>
    <t>chr2-2234-1</t>
  </si>
  <si>
    <t>DPP4</t>
  </si>
  <si>
    <t>DPP4_tss6</t>
  </si>
  <si>
    <t>chr16-751-0:chr16-1388-1</t>
  </si>
  <si>
    <t>chr16-751-0</t>
  </si>
  <si>
    <t>chr16-1388-1</t>
  </si>
  <si>
    <t>IL4R</t>
  </si>
  <si>
    <t>ENSG00000274092_tss1</t>
  </si>
  <si>
    <t>chr16-751-0:chr16-1388-1:b</t>
  </si>
  <si>
    <t>IL4R_tss2</t>
  </si>
  <si>
    <t>chr10-1856-0:chr10-1312-1</t>
  </si>
  <si>
    <t>chr10-1856-0</t>
  </si>
  <si>
    <t>chr10-1312-1</t>
  </si>
  <si>
    <t>KCNMA1</t>
  </si>
  <si>
    <t>KCNMA1_tss6</t>
  </si>
  <si>
    <t>chr3-3743-0:chr3-721-1:b</t>
  </si>
  <si>
    <t>chr3-3743-0</t>
  </si>
  <si>
    <t>chr3-721-1</t>
  </si>
  <si>
    <t>FNDC3B</t>
  </si>
  <si>
    <t>FNDC3B_tss5</t>
  </si>
  <si>
    <t>chr3-3743-0:chr3-721-1</t>
  </si>
  <si>
    <t>chr7-1040-0:chr7-2751-1</t>
  </si>
  <si>
    <t>chr7-1040-0</t>
  </si>
  <si>
    <t>chr7-2751-1</t>
  </si>
  <si>
    <t>LINC01449_tss1</t>
  </si>
  <si>
    <t>chr6-1744-0:chr6-2689-1</t>
  </si>
  <si>
    <t>chr6-1744-0</t>
  </si>
  <si>
    <t>chr6-2689-1</t>
  </si>
  <si>
    <t>chr6-2543-0:chr6-1957-1</t>
  </si>
  <si>
    <t>chr6-2543-0</t>
  </si>
  <si>
    <t>chr18-803-0:chr18-828-1</t>
  </si>
  <si>
    <t>chr18-803-0</t>
  </si>
  <si>
    <t>chr18-803-0:chr18-828-1:b</t>
  </si>
  <si>
    <t>chr1-293-0:chr1-6267-1</t>
  </si>
  <si>
    <t>chr1-293-0</t>
  </si>
  <si>
    <t>chr1-6267-1</t>
  </si>
  <si>
    <t>GPR157</t>
  </si>
  <si>
    <t>ENSG00000234546_tss1</t>
  </si>
  <si>
    <t>chr1-293-0:chr1-6267-1:b</t>
  </si>
  <si>
    <t>chr22-429-0:chr22-672-1</t>
  </si>
  <si>
    <t>chr22-429-0</t>
  </si>
  <si>
    <t>chr22-672-1</t>
  </si>
  <si>
    <t>OSBP2</t>
  </si>
  <si>
    <t>OSBP2_tss10</t>
  </si>
  <si>
    <t>chr2-5329-0:chr2-596-1</t>
  </si>
  <si>
    <t>chr2-5329-0</t>
  </si>
  <si>
    <t>chr2-596-1</t>
  </si>
  <si>
    <t>SERPINE2</t>
  </si>
  <si>
    <t>ENSG00000224826_tss1</t>
  </si>
  <si>
    <t>chr2-5329-0:chr2-596-1:b</t>
  </si>
  <si>
    <t>chr10-2741-0:chr10-451-1</t>
  </si>
  <si>
    <t>chr10-2741-0</t>
  </si>
  <si>
    <t>chr10-451-1</t>
  </si>
  <si>
    <t>chrX-27-0:chrX-2059-1</t>
  </si>
  <si>
    <t>chrX-27-0</t>
  </si>
  <si>
    <t>chrX-2059-1</t>
  </si>
  <si>
    <t>MXRA5</t>
  </si>
  <si>
    <t>LINC01546_tss1</t>
  </si>
  <si>
    <t>chr4-3636-0:chr4-64-1</t>
  </si>
  <si>
    <t>chr4-3636-0</t>
  </si>
  <si>
    <t>chr4-64-1</t>
  </si>
  <si>
    <t>ZFP42</t>
  </si>
  <si>
    <t>ENSG00000250590_tss1</t>
  </si>
  <si>
    <t>chr3-4323-0:chr3-261-1</t>
  </si>
  <si>
    <t>chr3-4323-0</t>
  </si>
  <si>
    <t>chr3-261-1</t>
  </si>
  <si>
    <t>chr4-3162-0:chr4-492-1</t>
  </si>
  <si>
    <t>chr4-3162-0</t>
  </si>
  <si>
    <t>chr4-492-1</t>
  </si>
  <si>
    <t>FSTL5_tss1</t>
  </si>
  <si>
    <t>chr4-353-0:chr4-3345-1</t>
  </si>
  <si>
    <t>chr4-353-0</t>
  </si>
  <si>
    <t>chr4-353-0:chr4-3345-1:b</t>
  </si>
  <si>
    <t>chr11-2990-0:chr11-258-1</t>
  </si>
  <si>
    <t>chr11-2990-0</t>
  </si>
  <si>
    <t>chr11-258-1</t>
  </si>
  <si>
    <t>SLC37A2</t>
  </si>
  <si>
    <t>SLC37A2_tss1</t>
  </si>
  <si>
    <t>chr2-254-0:chr2-5751-1</t>
  </si>
  <si>
    <t>chr2-254-0</t>
  </si>
  <si>
    <t>chr18-1448-0:chr18-123-1</t>
  </si>
  <si>
    <t>chr18-1448-0</t>
  </si>
  <si>
    <t>chr18-123-1</t>
  </si>
  <si>
    <t>chr2-445-0:chr2-5569-1</t>
  </si>
  <si>
    <t>chr2-445-0</t>
  </si>
  <si>
    <t>RNA5SP86_tss1</t>
  </si>
  <si>
    <t>chr5-2831-0:chr5-1224-1</t>
  </si>
  <si>
    <t>chr5-2831-0</t>
  </si>
  <si>
    <t>chr5-1224-1</t>
  </si>
  <si>
    <t>chr7-2753-0:chr7-876-1</t>
  </si>
  <si>
    <t>chr7-2753-0</t>
  </si>
  <si>
    <t>chr7-876-1</t>
  </si>
  <si>
    <t>CAV1</t>
  </si>
  <si>
    <t>ENSG00000213167_tss1</t>
  </si>
  <si>
    <t>chr14-1880-0:chr14-306-1</t>
  </si>
  <si>
    <t>chr14-1880-0</t>
  </si>
  <si>
    <t>chr14-1880-0:chr14-306-1:b</t>
  </si>
  <si>
    <t>chr13-992-0:chr13-802-1</t>
  </si>
  <si>
    <t>chr13-992-0</t>
  </si>
  <si>
    <t>chr13-802-1</t>
  </si>
  <si>
    <t>MIR548X2_tss1</t>
  </si>
  <si>
    <t>chr15-245-0:chr15-2191-1</t>
  </si>
  <si>
    <t>chr15-245-0</t>
  </si>
  <si>
    <t>chr15-2191-1</t>
  </si>
  <si>
    <t>FMN1</t>
  </si>
  <si>
    <t>TMCO5B_tss2</t>
  </si>
  <si>
    <t>chr14-1879-0:chr14-307-1</t>
  </si>
  <si>
    <t>chr14-1879-0</t>
  </si>
  <si>
    <t>chr14-307-1</t>
  </si>
  <si>
    <t>chr14-74-0:chr14-1949-1</t>
  </si>
  <si>
    <t>chr14-74-0</t>
  </si>
  <si>
    <t>chr14-1949-1</t>
  </si>
  <si>
    <t>MMP14</t>
  </si>
  <si>
    <t>ENSG00000212335_tss1</t>
  </si>
  <si>
    <t>chr14-74-0:chr14-1952-1</t>
  </si>
  <si>
    <t>chr14-1952-1</t>
  </si>
  <si>
    <t>MMP14_tss1</t>
  </si>
  <si>
    <t>chr14-74-0:chr14-1952-1:b</t>
  </si>
  <si>
    <t>MMP14_tss2</t>
  </si>
  <si>
    <t>chrX-35-0:chrX-2048-1</t>
  </si>
  <si>
    <t>chrX-35-0</t>
  </si>
  <si>
    <t>chrX-2048-1</t>
  </si>
  <si>
    <t>ENSG00000212214_tss1</t>
  </si>
  <si>
    <t>chr6-3573-0:chr6-897-1</t>
  </si>
  <si>
    <t>chr6-3573-0</t>
  </si>
  <si>
    <t>chr7-1145-0:chr7-2643-1:b</t>
  </si>
  <si>
    <t>chr7-1145-0</t>
  </si>
  <si>
    <t>chr7-2643-1</t>
  </si>
  <si>
    <t>C7orf44</t>
  </si>
  <si>
    <t>COA1_tss5</t>
  </si>
  <si>
    <t>chr7-1145-0:chr7-2643-1</t>
  </si>
  <si>
    <t>chr13-1630-0:chr13-202-1</t>
  </si>
  <si>
    <t>chr13-1630-0</t>
  </si>
  <si>
    <t>chr13-202-1</t>
  </si>
  <si>
    <t>chr12-3594-0:chr12-146-1</t>
  </si>
  <si>
    <t>chr12-3594-0</t>
  </si>
  <si>
    <t>chr12-146-1</t>
  </si>
  <si>
    <t>SCARB1</t>
  </si>
  <si>
    <t>SCARB1_tss2</t>
  </si>
  <si>
    <t>chr21-885-0:chr21-25-1</t>
  </si>
  <si>
    <t>chr21-885-0</t>
  </si>
  <si>
    <t>chr21-25-1</t>
  </si>
  <si>
    <t>PSMA6P3_tss1</t>
  </si>
  <si>
    <t>chr1-1921-0:chr1-4549-1</t>
  </si>
  <si>
    <t>chr1-1921-0</t>
  </si>
  <si>
    <t>chr1-4549-1</t>
  </si>
  <si>
    <t>chr1-1921-0:chr1-4551-1</t>
  </si>
  <si>
    <t>chr1-4551-1</t>
  </si>
  <si>
    <t>chr1-1921-0:chr1-4552-1</t>
  </si>
  <si>
    <t>chr1-4552-1</t>
  </si>
  <si>
    <t>chr18-1600-0:chr18-4-1:b</t>
  </si>
  <si>
    <t>chr18-1600-0</t>
  </si>
  <si>
    <t>chr18-4-1</t>
  </si>
  <si>
    <t>ADNP2</t>
  </si>
  <si>
    <t>ENSG00000278000_tss1</t>
  </si>
  <si>
    <t>chr18-1600-0:chr18-4-1</t>
  </si>
  <si>
    <t>PARD6G-AS1_tss1</t>
  </si>
  <si>
    <t>chrX-709-0:chrX-1385-1</t>
  </si>
  <si>
    <t>chrX-709-0</t>
  </si>
  <si>
    <t>chrX-1385-1</t>
  </si>
  <si>
    <t>LINC01204_tss2</t>
  </si>
  <si>
    <t>chr11-797-0:chr11-2362-1</t>
  </si>
  <si>
    <t>chr11-797-0</t>
  </si>
  <si>
    <t>chr11-2362-1</t>
  </si>
  <si>
    <t>ENSG00000254530_tss1</t>
  </si>
  <si>
    <t>chr11-81-0:chr11-3098-1</t>
  </si>
  <si>
    <t>chr11-81-0</t>
  </si>
  <si>
    <t>chr11-3098-1</t>
  </si>
  <si>
    <t>IGF2</t>
  </si>
  <si>
    <t>IGF2_tss1</t>
  </si>
  <si>
    <t>chr3-4313-0:chr3-266-1</t>
  </si>
  <si>
    <t>chr3-4313-0</t>
  </si>
  <si>
    <t>chr3-266-1</t>
  </si>
  <si>
    <t>P3H2_tss5</t>
  </si>
  <si>
    <t>chr1-1087-0:chr1-5520-1</t>
  </si>
  <si>
    <t>chr1-1087-0</t>
  </si>
  <si>
    <t>chr1-5520-1</t>
  </si>
  <si>
    <t>chr11-3214-0:chr11-53-1</t>
  </si>
  <si>
    <t>chr11-3214-0</t>
  </si>
  <si>
    <t>NTM_tss4</t>
  </si>
  <si>
    <t>chr17-2022-0:chr17-900-1</t>
  </si>
  <si>
    <t>chr17-2022-0</t>
  </si>
  <si>
    <t>chr17-900-1</t>
  </si>
  <si>
    <t>HEATR6</t>
  </si>
  <si>
    <t>WFDC21P_tss1</t>
  </si>
  <si>
    <t>chr5-649-0:chr5-3437-1</t>
  </si>
  <si>
    <t>chr5-649-0</t>
  </si>
  <si>
    <t>chr5-3437-1</t>
  </si>
  <si>
    <t>GDNF</t>
  </si>
  <si>
    <t>GDNF-AS1_tss1</t>
  </si>
  <si>
    <t>chr17-2316-0:chr17-567-1</t>
  </si>
  <si>
    <t>chr17-2316-0</t>
  </si>
  <si>
    <t>chr17-567-1</t>
  </si>
  <si>
    <t>ARSG</t>
  </si>
  <si>
    <t>ARSG_tss1</t>
  </si>
  <si>
    <t>chr1-3271-0:chr1-3203-1</t>
  </si>
  <si>
    <t>chr1-3271-0</t>
  </si>
  <si>
    <t>chr1-3203-1</t>
  </si>
  <si>
    <t>KCNA2</t>
  </si>
  <si>
    <t>ENSG00000259834_tss1</t>
  </si>
  <si>
    <t>chr1-3271-0:chr1-3202-1</t>
  </si>
  <si>
    <t>chr1-3202-1</t>
  </si>
  <si>
    <t>chr22-182-0:chr22-923-1</t>
  </si>
  <si>
    <t>chr22-182-0</t>
  </si>
  <si>
    <t>chr22-923-1</t>
  </si>
  <si>
    <t>BCR</t>
  </si>
  <si>
    <t>BCR_tss4</t>
  </si>
  <si>
    <t>chr5-1494-0:chr5-2664-1</t>
  </si>
  <si>
    <t>chr5-1494-0</t>
  </si>
  <si>
    <t>chr5-2664-1</t>
  </si>
  <si>
    <t>RGNEF</t>
  </si>
  <si>
    <t>ARHGEF28_tss1</t>
  </si>
  <si>
    <t>chr19-1232-0:chr19-1222-1</t>
  </si>
  <si>
    <t>chr19-1232-0</t>
  </si>
  <si>
    <t>chr19-1222-1</t>
  </si>
  <si>
    <t>ZNF30</t>
  </si>
  <si>
    <t>ENSG00000280106_tss1</t>
  </si>
  <si>
    <t>chr1-312-0:chr1-6238-1</t>
  </si>
  <si>
    <t>chr1-312-0</t>
  </si>
  <si>
    <t>chr1-6238-1</t>
  </si>
  <si>
    <t>PIK3CD</t>
  </si>
  <si>
    <t>PIK3CD_tss2</t>
  </si>
  <si>
    <t>chr1-312-0:chr1-6238-1:b</t>
  </si>
  <si>
    <t>chr1-312-0:chr1-6237-1</t>
  </si>
  <si>
    <t>chr1-6237-1</t>
  </si>
  <si>
    <t>chr17-420-0:chr17-2486-1</t>
  </si>
  <si>
    <t>chr17-420-0</t>
  </si>
  <si>
    <t>chr17-2486-1</t>
  </si>
  <si>
    <t>HS3ST3A1</t>
  </si>
  <si>
    <t>ENSG00000234634_tss1</t>
  </si>
  <si>
    <t>chr17-420-0:chr17-2486-1:b</t>
  </si>
  <si>
    <t>chr3-2425-0:chr3-1964-1</t>
  </si>
  <si>
    <t>chr3-2425-0</t>
  </si>
  <si>
    <t>chr3-1964-1</t>
  </si>
  <si>
    <t>NDUFB4</t>
  </si>
  <si>
    <t>HGD_tss1</t>
  </si>
  <si>
    <t>chr12-3285-0:chr12-459-1</t>
  </si>
  <si>
    <t>chr12-3285-0</t>
  </si>
  <si>
    <t>chr12-459-1</t>
  </si>
  <si>
    <t>ENSG00000276972_tss1</t>
  </si>
  <si>
    <t>chr9-82-0:chr9-2900-1</t>
  </si>
  <si>
    <t>chr9-82-0</t>
  </si>
  <si>
    <t>chr8-789-0:chr8-2791-1</t>
  </si>
  <si>
    <t>chr8-789-0</t>
  </si>
  <si>
    <t>chr8-2791-1</t>
  </si>
  <si>
    <t>chr14-711-0:chr14-1398-1</t>
  </si>
  <si>
    <t>chr14-711-0</t>
  </si>
  <si>
    <t>chr14-1398-1</t>
  </si>
  <si>
    <t>chr6-1754-0:chr6-2676-1</t>
  </si>
  <si>
    <t>chr6-1754-0</t>
  </si>
  <si>
    <t>chr6-1757-0:chr6-2673-1</t>
  </si>
  <si>
    <t>chr6-1757-0</t>
  </si>
  <si>
    <t>chr6-2673-1</t>
  </si>
  <si>
    <t>chr3-2177-0:chr3-2248-1</t>
  </si>
  <si>
    <t>chr3-2177-0</t>
  </si>
  <si>
    <t>chr3-2248-1</t>
  </si>
  <si>
    <t>chr3-2177-0:chr3-2248-1:b</t>
  </si>
  <si>
    <t>chr15-697-0:chr15-1662-1</t>
  </si>
  <si>
    <t>chr15-697-0</t>
  </si>
  <si>
    <t>ENSG00000259354_tss3</t>
  </si>
  <si>
    <t>chr1-5290-0:chr1-1442-1</t>
  </si>
  <si>
    <t>chr1-5290-0</t>
  </si>
  <si>
    <t>chr1-1442-1</t>
  </si>
  <si>
    <t>MIR181A1HG_tss2</t>
  </si>
  <si>
    <t>chr1-5290-0:chr1-1442-1:b</t>
  </si>
  <si>
    <t>chr20-573-0:chr20-1097-1</t>
  </si>
  <si>
    <t>chr20-573-0</t>
  </si>
  <si>
    <t>chr20-1097-1</t>
  </si>
  <si>
    <t>chr20-573-0:chr20-1100-1</t>
  </si>
  <si>
    <t>chr20-573-0:chr20-1100-1:b</t>
  </si>
  <si>
    <t>chr20-573-0:chr20-1098-1</t>
  </si>
  <si>
    <t>chr20-1098-1</t>
  </si>
  <si>
    <t>chr12-1638-0:chr12-1994-1</t>
  </si>
  <si>
    <t>chr12-1638-0</t>
  </si>
  <si>
    <t>chr12-1994-1</t>
  </si>
  <si>
    <t>chr2-1866-0:chr2-4163-1</t>
  </si>
  <si>
    <t>chr2-1866-0</t>
  </si>
  <si>
    <t>chr2-4163-1</t>
  </si>
  <si>
    <t>GFPT1</t>
  </si>
  <si>
    <t>ENSG00000271597_tss1</t>
  </si>
  <si>
    <t>chr3-2579-0:chr3-1808-1</t>
  </si>
  <si>
    <t>chr3-2579-0</t>
  </si>
  <si>
    <t>ALG1L_tss2</t>
  </si>
  <si>
    <t>chr3-2400-0:chr3-2006-1</t>
  </si>
  <si>
    <t>chr3-2400-0</t>
  </si>
  <si>
    <t>chr3-2006-1</t>
  </si>
  <si>
    <t>chr3-475-0:chr3-4130-1</t>
  </si>
  <si>
    <t>chr3-475-0</t>
  </si>
  <si>
    <t>chr3-4130-1</t>
  </si>
  <si>
    <t>chr6-2255-0:chr6-2295-1</t>
  </si>
  <si>
    <t>chr6-2255-0</t>
  </si>
  <si>
    <t>ENSG00000225793_tss1</t>
  </si>
  <si>
    <t>chr2-1253-0:chr2-4818-1</t>
  </si>
  <si>
    <t>chr2-1253-0</t>
  </si>
  <si>
    <t>chr2-4818-1</t>
  </si>
  <si>
    <t>PRKCE</t>
  </si>
  <si>
    <t>PRKCE_tss7</t>
  </si>
  <si>
    <t>chr3-1012-0:chr3-3522-1</t>
  </si>
  <si>
    <t>chr3-1012-0</t>
  </si>
  <si>
    <t>chrX-1119-0:chrX-1006-1</t>
  </si>
  <si>
    <t>chrX-1119-0</t>
  </si>
  <si>
    <t>chrX-1006-1</t>
  </si>
  <si>
    <t>EFNB1</t>
  </si>
  <si>
    <t>EFNB1_tss1</t>
  </si>
  <si>
    <t>chr2-4876-0:chr2-982-1</t>
  </si>
  <si>
    <t>chr2-4876-0</t>
  </si>
  <si>
    <t>chr2-982-1</t>
  </si>
  <si>
    <t>ERBB4_tss3</t>
  </si>
  <si>
    <t>chr17-2007-0:chr17-909-1</t>
  </si>
  <si>
    <t>chr17-2007-0</t>
  </si>
  <si>
    <t>chr17-909-1</t>
  </si>
  <si>
    <t>TUBD1</t>
  </si>
  <si>
    <t>RNU6-450P_tss1</t>
  </si>
  <si>
    <t>chr5-2729-0:chr5-1329-1</t>
  </si>
  <si>
    <t>chr5-2729-0</t>
  </si>
  <si>
    <t>chr5-1329-1</t>
  </si>
  <si>
    <t>SLC22A5_tss5</t>
  </si>
  <si>
    <t>chr5-2729-0:chr5-1329-1:b</t>
  </si>
  <si>
    <t>SLC22A5_tss6</t>
  </si>
  <si>
    <t>chr2-2101-0:chr2-3940-1</t>
  </si>
  <si>
    <t>chr2-2101-0</t>
  </si>
  <si>
    <t>chr2-3940-1</t>
  </si>
  <si>
    <t>FAM176A</t>
  </si>
  <si>
    <t>ENSG00000230477_tss1</t>
  </si>
  <si>
    <t>chr16-1754-0:chr16-347-1</t>
  </si>
  <si>
    <t>chr16-1754-0</t>
  </si>
  <si>
    <t>chr16-347-1</t>
  </si>
  <si>
    <t>PKD1L2</t>
  </si>
  <si>
    <t>ENSG00000279362_tss1</t>
  </si>
  <si>
    <t>chr17-1857-0:chr17-1075-1</t>
  </si>
  <si>
    <t>chr17-1857-0</t>
  </si>
  <si>
    <t>chr17-1075-1</t>
  </si>
  <si>
    <t>chr17-1857-0:chr17-1075-1:b</t>
  </si>
  <si>
    <t>chr17-1405-0:chr17-1505-1</t>
  </si>
  <si>
    <t>chr17-1405-0</t>
  </si>
  <si>
    <t>chr17-1505-1</t>
  </si>
  <si>
    <t>MEOX1</t>
  </si>
  <si>
    <t>ENSG00000267440_tss1</t>
  </si>
  <si>
    <t>chr17-2673-0:chr17-199-1</t>
  </si>
  <si>
    <t>chr17-2673-0</t>
  </si>
  <si>
    <t>RN7SL236P_tss1</t>
  </si>
  <si>
    <t>chr2-977-0:chr2-5057-1</t>
  </si>
  <si>
    <t>chr2-977-0</t>
  </si>
  <si>
    <t>chr21-219-0:chr21-672-1</t>
  </si>
  <si>
    <t>chr21-219-0</t>
  </si>
  <si>
    <t>chr21-672-1</t>
  </si>
  <si>
    <t>ADAMTS5_tss1</t>
  </si>
  <si>
    <t>chr1-6501-0:chr1-292-1</t>
  </si>
  <si>
    <t>chr1-6501-0</t>
  </si>
  <si>
    <t>chr1-292-1</t>
  </si>
  <si>
    <t>LYST</t>
  </si>
  <si>
    <t>RNU6-968P_tss1</t>
  </si>
  <si>
    <t>chr14-1849-0:chr14-340-1:b</t>
  </si>
  <si>
    <t>chr14-1849-0</t>
  </si>
  <si>
    <t>chr14-340-1</t>
  </si>
  <si>
    <t>chr14-1849-0:chr14-340-1</t>
  </si>
  <si>
    <t>chr9-155-0:chr9-2822-1</t>
  </si>
  <si>
    <t>chr9-155-0</t>
  </si>
  <si>
    <t>chr9-2822-1</t>
  </si>
  <si>
    <t>chr6-3951-0:chr6-533-1</t>
  </si>
  <si>
    <t>chr6-3951-0</t>
  </si>
  <si>
    <t>chr6-533-1</t>
  </si>
  <si>
    <t>C6orf103</t>
  </si>
  <si>
    <t>STXBP5-AS1_tss3</t>
  </si>
  <si>
    <t>chr6-3951-0:chr6-533-1:b</t>
  </si>
  <si>
    <t>chr11-922-0:chr11-2253-1</t>
  </si>
  <si>
    <t>chr11-922-0</t>
  </si>
  <si>
    <t>chr11-2253-1</t>
  </si>
  <si>
    <t>PDHX</t>
  </si>
  <si>
    <t>PDHX_tss4</t>
  </si>
  <si>
    <t>chr12-2077-0:chr12-1553-1</t>
  </si>
  <si>
    <t>chr12-2077-0</t>
  </si>
  <si>
    <t>chr12-1553-1</t>
  </si>
  <si>
    <t>chr12-2077-0:chr12-1553-1:b</t>
  </si>
  <si>
    <t>chr12-3575-0:chr12-165-1</t>
  </si>
  <si>
    <t>chr12-3575-0</t>
  </si>
  <si>
    <t>NCOR2_tss15</t>
  </si>
  <si>
    <t>chr7-2379-0:chr7-1364-1</t>
  </si>
  <si>
    <t>chr7-2379-0</t>
  </si>
  <si>
    <t>chr7-1364-1</t>
  </si>
  <si>
    <t>MYL10</t>
  </si>
  <si>
    <t>MYL10_tss1</t>
  </si>
  <si>
    <t>chr4-1020-0:chr4-2644-1</t>
  </si>
  <si>
    <t>chr4-1020-0</t>
  </si>
  <si>
    <t>chr4-2644-1</t>
  </si>
  <si>
    <t>CHIC2</t>
  </si>
  <si>
    <t>ENSG00000249706_tss1</t>
  </si>
  <si>
    <t>biTU_id</t>
  </si>
  <si>
    <t>id+</t>
  </si>
  <si>
    <t>id-</t>
  </si>
  <si>
    <t>Tx+_level</t>
  </si>
  <si>
    <t>Tx-_level</t>
  </si>
  <si>
    <t>BJ.Sen.R1+</t>
  </si>
  <si>
    <t>BJ.Sen.R2+</t>
  </si>
  <si>
    <t>BJ.p53ko.R+</t>
  </si>
  <si>
    <t>BJ.p21ko.R+</t>
  </si>
  <si>
    <t>TIG3.Sen.R+</t>
  </si>
  <si>
    <t>BJ.Sen.R1-</t>
  </si>
  <si>
    <t>BJ.Sen.R2-</t>
  </si>
  <si>
    <t>BJ.p53ko.R-</t>
  </si>
  <si>
    <t>BJ.p21ko.R-</t>
  </si>
  <si>
    <t>TIG3.Sen.R-</t>
  </si>
  <si>
    <t>ENSG00000233251_tss2</t>
  </si>
  <si>
    <t>CCDC85A</t>
  </si>
  <si>
    <t>chr2-4564-1</t>
  </si>
  <si>
    <t>chr2-1483-0</t>
  </si>
  <si>
    <t>chr2-1483-0:chr2-4564-1:b</t>
  </si>
  <si>
    <t>CCDC85A_tss1</t>
  </si>
  <si>
    <t>chr2-1483-0:chr2-4564-1</t>
  </si>
  <si>
    <t>ANLN_tss1</t>
  </si>
  <si>
    <t>KIAA0895</t>
  </si>
  <si>
    <t>chr7-2845-1</t>
  </si>
  <si>
    <t>chr7-927-0</t>
  </si>
  <si>
    <t>chr7-927-0:chr7-2845-1</t>
  </si>
  <si>
    <t>INTS7_tss6</t>
  </si>
  <si>
    <t>INTS7</t>
  </si>
  <si>
    <t>chr1-976-1</t>
  </si>
  <si>
    <t>chr1-5775-0</t>
  </si>
  <si>
    <t>chr1-5775-0:chr1-976-1</t>
  </si>
  <si>
    <t>NEIL3_tss1</t>
  </si>
  <si>
    <t>NEIL3</t>
  </si>
  <si>
    <t>chr4-229-1</t>
  </si>
  <si>
    <t>chr4-3422-0</t>
  </si>
  <si>
    <t>chr4-3422-0:chr4-229-1</t>
  </si>
  <si>
    <t>CEP55_tss1</t>
  </si>
  <si>
    <t>CEP55</t>
  </si>
  <si>
    <t>chr10-874-1</t>
  </si>
  <si>
    <t>chr10-2293-0</t>
  </si>
  <si>
    <t>chr10-2293-0:chr10-874-1</t>
  </si>
  <si>
    <t>WDR76_tss1</t>
  </si>
  <si>
    <t>WDR76</t>
  </si>
  <si>
    <t>chr15-1709-1</t>
  </si>
  <si>
    <t>chr15-644-0</t>
  </si>
  <si>
    <t>chr15-644-0:chr15-1709-1</t>
  </si>
  <si>
    <t>NDC80_tss1</t>
  </si>
  <si>
    <t>NDC80</t>
  </si>
  <si>
    <t>chr18-1571-1</t>
  </si>
  <si>
    <t>chr18-47-0</t>
  </si>
  <si>
    <t>chr18-47-0:chr18-1571-1</t>
  </si>
  <si>
    <t>CCHCR1_tss4</t>
  </si>
  <si>
    <t>TCF19</t>
  </si>
  <si>
    <t>chr6-3333-1</t>
  </si>
  <si>
    <t>chr6-1126-0</t>
  </si>
  <si>
    <t>chr6-1126-0:chr6-3333-1</t>
  </si>
  <si>
    <t>TCF19_tss1</t>
  </si>
  <si>
    <t>chr6-3332-1</t>
  </si>
  <si>
    <t>chr6-1126-0:chr6-3332-1:b</t>
  </si>
  <si>
    <t>chr6-1126-0:chr6-3332-1</t>
  </si>
  <si>
    <t>SULF1_tss2</t>
  </si>
  <si>
    <t>SULF1</t>
  </si>
  <si>
    <t>chr8-1926-1</t>
  </si>
  <si>
    <t>chr8-1636-0</t>
  </si>
  <si>
    <t>chr8-1636-0:chr8-1926-1</t>
  </si>
  <si>
    <t>DKK1_tss2</t>
  </si>
  <si>
    <t>DKK1</t>
  </si>
  <si>
    <t>chr10-1833-1</t>
  </si>
  <si>
    <t>chr10-1328-0</t>
  </si>
  <si>
    <t>chr10-1328-0:chr10-1833-1</t>
  </si>
  <si>
    <t>chr10-1834-1</t>
  </si>
  <si>
    <t>chr10-1328-0:chr10-1834-1:b</t>
  </si>
  <si>
    <t>DKK1_tss1</t>
  </si>
  <si>
    <t>chr10-1328-0:chr10-1834-1</t>
  </si>
  <si>
    <t>ENSG00000255243_tss1</t>
  </si>
  <si>
    <t>ANO3</t>
  </si>
  <si>
    <t>chr11-2477-1</t>
  </si>
  <si>
    <t>chr11-638-0</t>
  </si>
  <si>
    <t>chr11-638-0:chr11-2477-1</t>
  </si>
  <si>
    <t>ENSG00000234694_tss1</t>
  </si>
  <si>
    <t>CDC20</t>
  </si>
  <si>
    <t>chr1-5034-1</t>
  </si>
  <si>
    <t>chr1-1524-0</t>
  </si>
  <si>
    <t>chr1-1524-0:chr1-5034-1</t>
  </si>
  <si>
    <t>FAM111B_tss1</t>
  </si>
  <si>
    <t>FAM111B</t>
  </si>
  <si>
    <t>chr11-1957-1</t>
  </si>
  <si>
    <t>chr11-1246-0</t>
  </si>
  <si>
    <t>chr11-1246-0:chr11-1957-1</t>
  </si>
  <si>
    <t>FAM64A_tss1</t>
  </si>
  <si>
    <t>FAM64A</t>
  </si>
  <si>
    <t>chr17-2699-1</t>
  </si>
  <si>
    <t>chr17-219-0</t>
  </si>
  <si>
    <t>chr17-219-0:chr17-2699-1</t>
  </si>
  <si>
    <t>HIST1H2AL_tss1</t>
  </si>
  <si>
    <t>HIST1H2AL</t>
  </si>
  <si>
    <t>chr6-3514-1</t>
  </si>
  <si>
    <t>chr6-942-0</t>
  </si>
  <si>
    <t>chr6-942-0:chr6-3514-1</t>
  </si>
  <si>
    <t>ENSG00000272524_tss1</t>
  </si>
  <si>
    <t>RRM2</t>
  </si>
  <si>
    <t>chr2-5850-1</t>
  </si>
  <si>
    <t>chr2-156-0</t>
  </si>
  <si>
    <t>chr2-156-0:chr2-5850-1</t>
  </si>
  <si>
    <t>RRM2_tss1</t>
  </si>
  <si>
    <t>chr2-156-0:chr2-5850-1:b</t>
  </si>
  <si>
    <t>LMNB1_tss2</t>
  </si>
  <si>
    <t>LMNB1</t>
  </si>
  <si>
    <t>chr5-1469-1</t>
  </si>
  <si>
    <t>chr5-2597-0</t>
  </si>
  <si>
    <t>chr5-2597-0:chr5-1469-1:b</t>
  </si>
  <si>
    <t>chr5-2597-0:chr5-1469-1</t>
  </si>
  <si>
    <t>NAV2_tss2</t>
  </si>
  <si>
    <t>NAV2</t>
  </si>
  <si>
    <t>chr11-2535-1</t>
  </si>
  <si>
    <t>chr11-582-0</t>
  </si>
  <si>
    <t>chr11-582-0:chr11-2535-1:b</t>
  </si>
  <si>
    <t>chr11-582-0:chr11-2535-1</t>
  </si>
  <si>
    <t>CDKN2C_tss3</t>
  </si>
  <si>
    <t>CDKN2C</t>
  </si>
  <si>
    <t>chr1-4807-1</t>
  </si>
  <si>
    <t>chr1-1687-0</t>
  </si>
  <si>
    <t>chr1-1687-0:chr1-4807-1:b</t>
  </si>
  <si>
    <t>CDKN2C_tss2</t>
  </si>
  <si>
    <t>chr1-1687-0:chr1-4807-1</t>
  </si>
  <si>
    <t>chr1-4808-1</t>
  </si>
  <si>
    <t>chr1-1687-0:chr1-4808-1</t>
  </si>
  <si>
    <t>ENSG00000245857_tss1</t>
  </si>
  <si>
    <t>XKR5</t>
  </si>
  <si>
    <t>chr8-3459-1</t>
  </si>
  <si>
    <t>chr8-75-0</t>
  </si>
  <si>
    <t>chr8-75-0:chr8-3459-1</t>
  </si>
  <si>
    <t>MCM10_tss1</t>
  </si>
  <si>
    <t>MCM10</t>
  </si>
  <si>
    <t>chr10-2736-1</t>
  </si>
  <si>
    <t>chr10-322-0</t>
  </si>
  <si>
    <t>chr10-322-0:chr10-2736-1</t>
  </si>
  <si>
    <t>HIST1H3C_tss1</t>
  </si>
  <si>
    <t>HIST1H1C</t>
  </si>
  <si>
    <t>chr6-3684-1</t>
  </si>
  <si>
    <t>chr6-786-0</t>
  </si>
  <si>
    <t>chr6-786-0:chr6-3684-1:b</t>
  </si>
  <si>
    <t>HIST1H2BB_tss1</t>
  </si>
  <si>
    <t>chr6-786-0:chr6-3684-1</t>
  </si>
  <si>
    <t>PLK4_tss1</t>
  </si>
  <si>
    <t>PLK4</t>
  </si>
  <si>
    <t>chr4-1220-1</t>
  </si>
  <si>
    <t>chr4-2518-0</t>
  </si>
  <si>
    <t>chr4-2518-0:chr4-1220-1</t>
  </si>
  <si>
    <t>chr1-4806-1</t>
  </si>
  <si>
    <t>chr1-1688-0</t>
  </si>
  <si>
    <t>chr1-1688-0:chr1-4806-1</t>
  </si>
  <si>
    <t>CDCA7_tss1</t>
  </si>
  <si>
    <t>CDCA7</t>
  </si>
  <si>
    <t>chr2-1951-1</t>
  </si>
  <si>
    <t>chr2-3886-0</t>
  </si>
  <si>
    <t>chr2-3886-0:chr2-1951-1</t>
  </si>
  <si>
    <t>LHX9_tss4</t>
  </si>
  <si>
    <t>LHX9</t>
  </si>
  <si>
    <t>chr1-1479-1</t>
  </si>
  <si>
    <t>chr1-5250-0</t>
  </si>
  <si>
    <t>chr1-5250-0:chr1-1479-1</t>
  </si>
  <si>
    <t>ARHGAP11A_tss1</t>
  </si>
  <si>
    <t>ARHGAP11A</t>
  </si>
  <si>
    <t>chr15-2226-1</t>
  </si>
  <si>
    <t>chr15-197-0</t>
  </si>
  <si>
    <t>chr15-197-0:chr15-2226-1</t>
  </si>
  <si>
    <t>HIST1H2AG_tss1</t>
  </si>
  <si>
    <t>HIST1H2AG</t>
  </si>
  <si>
    <t>chr6-3585-1</t>
  </si>
  <si>
    <t>chr6-880-0</t>
  </si>
  <si>
    <t>chr6-880-0:chr6-3585-1</t>
  </si>
  <si>
    <t>ENSG00000236013_tss2</t>
  </si>
  <si>
    <t>CITED2</t>
  </si>
  <si>
    <t>chr6-760-1</t>
  </si>
  <si>
    <t>chr6-3692-0</t>
  </si>
  <si>
    <t>chr6-3692-0:chr6-760-1</t>
  </si>
  <si>
    <t>LINC01468_tss2</t>
  </si>
  <si>
    <t>chr10-1823-1</t>
  </si>
  <si>
    <t>chr10-1343-0</t>
  </si>
  <si>
    <t>chr10-1343-0:chr10-1823-1</t>
  </si>
  <si>
    <t>APOLD1_tss1</t>
  </si>
  <si>
    <t>APOLD1</t>
  </si>
  <si>
    <t>chr12-3186-1</t>
  </si>
  <si>
    <t>chr12-418-0</t>
  </si>
  <si>
    <t>chr12-418-0:chr12-3186-1:b</t>
  </si>
  <si>
    <t>chr12-418-0:chr12-3186-1</t>
  </si>
  <si>
    <t>chr12-3187-1</t>
  </si>
  <si>
    <t>chr12-418-0:chr12-3187-1</t>
  </si>
  <si>
    <t>chr12-3185-1</t>
  </si>
  <si>
    <t>chr12-418-0:chr12-3185-1</t>
  </si>
  <si>
    <t>chr12-3184-1</t>
  </si>
  <si>
    <t>chr12-418-0:chr12-3184-1</t>
  </si>
  <si>
    <t>HMGB2_tss2</t>
  </si>
  <si>
    <t>HMGB2</t>
  </si>
  <si>
    <t>chr4-323-1</t>
  </si>
  <si>
    <t>chr4-3313-0</t>
  </si>
  <si>
    <t>chr4-3313-0:chr4-323-1</t>
  </si>
  <si>
    <t>AKAP6_tss5</t>
  </si>
  <si>
    <t>AKAP6</t>
  </si>
  <si>
    <t>chr14-1727-1</t>
  </si>
  <si>
    <t>chr14-289-0</t>
  </si>
  <si>
    <t>chr14-289-0:chr14-1727-1</t>
  </si>
  <si>
    <t>chr14-1726-1</t>
  </si>
  <si>
    <t>chr14-289-0:chr14-1726-1</t>
  </si>
  <si>
    <t>AKIRIN1P1_tss1</t>
  </si>
  <si>
    <t>MYF6</t>
  </si>
  <si>
    <t>chr12-1408-1</t>
  </si>
  <si>
    <t>chr12-2299-0</t>
  </si>
  <si>
    <t>chr12-2299-0:chr12-1408-1:b</t>
  </si>
  <si>
    <t>chr12-2299-0:chr12-1408-1</t>
  </si>
  <si>
    <t>CHRM2_tss2</t>
  </si>
  <si>
    <t>CHRM2</t>
  </si>
  <si>
    <t>chr7-429-1</t>
  </si>
  <si>
    <t>chr7-3186-0</t>
  </si>
  <si>
    <t>chr7-3186-0:chr7-429-1:b</t>
  </si>
  <si>
    <t>chr7-3186-0:chr7-429-1</t>
  </si>
  <si>
    <t>SAMD11_tss2</t>
  </si>
  <si>
    <t>SAMD11</t>
  </si>
  <si>
    <t>chr1-6539-1</t>
  </si>
  <si>
    <t>chr1-13-0</t>
  </si>
  <si>
    <t>chr1-13-0:chr1-6539-1:b</t>
  </si>
  <si>
    <t>SAMD11_tss1</t>
  </si>
  <si>
    <t>chr1-13-0:chr1-6539-1</t>
  </si>
  <si>
    <t>LINC01085_tss1</t>
  </si>
  <si>
    <t>chr4-3332-1</t>
  </si>
  <si>
    <t>chr4-369-0</t>
  </si>
  <si>
    <t>chr4-369-0:chr4-3332-1:b</t>
  </si>
  <si>
    <t>chr4-369-0:chr4-3332-1</t>
  </si>
  <si>
    <t>ID1_tss1</t>
  </si>
  <si>
    <t>ID1</t>
  </si>
  <si>
    <t>chr20-932-1</t>
  </si>
  <si>
    <t>chr20-713-0</t>
  </si>
  <si>
    <t>chr20-713-0:chr20-932-1:b</t>
  </si>
  <si>
    <t>chr20-713-0:chr20-932-1</t>
  </si>
  <si>
    <t>NUSAP1_tss1</t>
  </si>
  <si>
    <t>NUSAP1</t>
  </si>
  <si>
    <t>chr15-1821-1</t>
  </si>
  <si>
    <t>chr15-556-0</t>
  </si>
  <si>
    <t>chr15-556-0:chr15-1821-1</t>
  </si>
  <si>
    <t>ENSG00000236769_tss1</t>
  </si>
  <si>
    <t>ZNF32</t>
  </si>
  <si>
    <t>chr10-2035-1</t>
  </si>
  <si>
    <t>chr10-1058-0</t>
  </si>
  <si>
    <t>chr10-1058-0:chr10-2035-1</t>
  </si>
  <si>
    <t>CENPI_tss1</t>
  </si>
  <si>
    <t>CENPI</t>
  </si>
  <si>
    <t>chrX-761-1</t>
  </si>
  <si>
    <t>chrX-1411-0</t>
  </si>
  <si>
    <t>chrX-1411-0:chrX-761-1</t>
  </si>
  <si>
    <t>ATOH8_tss3</t>
  </si>
  <si>
    <t>ATOH8</t>
  </si>
  <si>
    <t>chr2-3848-1</t>
  </si>
  <si>
    <t>chr2-2191-0</t>
  </si>
  <si>
    <t>chr2-2191-0:chr2-3848-1:b</t>
  </si>
  <si>
    <t>ATOH8_tss2</t>
  </si>
  <si>
    <t>chr2-2191-0:chr2-3848-1</t>
  </si>
  <si>
    <t>LINC00840_tss1</t>
  </si>
  <si>
    <t>chr10-2039-1</t>
  </si>
  <si>
    <t>chr10-1054-0</t>
  </si>
  <si>
    <t>chr10-1054-0:chr10-2039-1</t>
  </si>
  <si>
    <t>HIST1H3J_tss2</t>
  </si>
  <si>
    <t>HIST1H2BO</t>
  </si>
  <si>
    <t>chr6-3509-1</t>
  </si>
  <si>
    <t>chr6-946-0</t>
  </si>
  <si>
    <t>chr6-946-0:chr6-3509-1</t>
  </si>
  <si>
    <t>RNU7-26P_tss1</t>
  </si>
  <si>
    <t>chr6-3508-1</t>
  </si>
  <si>
    <t>chr6-946-0:chr6-3508-1</t>
  </si>
  <si>
    <t>ID4_tss1</t>
  </si>
  <si>
    <t>ID4</t>
  </si>
  <si>
    <t>chr6-3793-1</t>
  </si>
  <si>
    <t>chr6-613-0</t>
  </si>
  <si>
    <t>chr6-613-0:chr6-3793-1</t>
  </si>
  <si>
    <t>SYPL2_tss1</t>
  </si>
  <si>
    <t>SYPL2</t>
  </si>
  <si>
    <t>chr1-3259-1</t>
  </si>
  <si>
    <t>chr1-3217-0</t>
  </si>
  <si>
    <t>chr1-3217-0:chr1-3259-1</t>
  </si>
  <si>
    <t>CDH2_tss5</t>
  </si>
  <si>
    <t>CDH2</t>
  </si>
  <si>
    <t>chr18-1063-1</t>
  </si>
  <si>
    <t>chr18-554-0</t>
  </si>
  <si>
    <t>chr18-554-0:chr18-1063-1</t>
  </si>
  <si>
    <t>chr18-1062-1</t>
  </si>
  <si>
    <t>chr18-554-0:chr18-1062-1:b</t>
  </si>
  <si>
    <t>chr18-554-0:chr18-1062-1</t>
  </si>
  <si>
    <t>CDKN3_tss1</t>
  </si>
  <si>
    <t>CDKN3</t>
  </si>
  <si>
    <t>chr14-1298-1</t>
  </si>
  <si>
    <t>chr14-813-0</t>
  </si>
  <si>
    <t>chr14-813-0:chr14-1298-1</t>
  </si>
  <si>
    <t>PPAPDC1A_tss1</t>
  </si>
  <si>
    <t>PPAPDC1A</t>
  </si>
  <si>
    <t>chr10-225-1</t>
  </si>
  <si>
    <t>chr10-2946-0</t>
  </si>
  <si>
    <t>chr10-2946-0:chr10-225-1</t>
  </si>
  <si>
    <t>LYPD6_tss2</t>
  </si>
  <si>
    <t>LYPD6</t>
  </si>
  <si>
    <t>chr2-2530-1</t>
  </si>
  <si>
    <t>chr2-3371-0</t>
  </si>
  <si>
    <t>chr2-3371-0:chr2-2530-1</t>
  </si>
  <si>
    <t>MIR3668_tss1</t>
  </si>
  <si>
    <t>chr6-740-1</t>
  </si>
  <si>
    <t>chr6-3708-0</t>
  </si>
  <si>
    <t>chr6-3708-0:chr6-740-1</t>
  </si>
  <si>
    <t>CNTRL_tss1</t>
  </si>
  <si>
    <t>CNTRL</t>
  </si>
  <si>
    <t>chr9-633-1</t>
  </si>
  <si>
    <t>chr9-2372-0</t>
  </si>
  <si>
    <t>chr9-2372-0:chr9-633-1</t>
  </si>
  <si>
    <t>FOXL1_tss1</t>
  </si>
  <si>
    <t>FOXL1</t>
  </si>
  <si>
    <t>chr16-157-1</t>
  </si>
  <si>
    <t>chr16-1949-0</t>
  </si>
  <si>
    <t>chr16-1949-0:chr16-157-1</t>
  </si>
  <si>
    <t>ZAR1L_tss2</t>
  </si>
  <si>
    <t>BRCA2</t>
  </si>
  <si>
    <t>chr13-1531-1</t>
  </si>
  <si>
    <t>chr13-375-0</t>
  </si>
  <si>
    <t>chr13-375-0:chr13-1531-1</t>
  </si>
  <si>
    <t>RNU4-50P_tss1</t>
  </si>
  <si>
    <t>NSMAF</t>
  </si>
  <si>
    <t>chr8-2152-1</t>
  </si>
  <si>
    <t>chr8-1416-0</t>
  </si>
  <si>
    <t>chr8-1416-0:chr8-2152-1:b</t>
  </si>
  <si>
    <t>chr8-1416-0:chr8-2152-1</t>
  </si>
  <si>
    <t>TOP2A_tss4</t>
  </si>
  <si>
    <t>TOP2A</t>
  </si>
  <si>
    <t>chr17-1720-1</t>
  </si>
  <si>
    <t>chr17-1200-0</t>
  </si>
  <si>
    <t>chr17-1200-0:chr17-1720-1</t>
  </si>
  <si>
    <t>chr10-2040-1</t>
  </si>
  <si>
    <t>chr10-1053-0</t>
  </si>
  <si>
    <t>chr10-1053-0:chr10-2040-1:b</t>
  </si>
  <si>
    <t>chr10-1053-0:chr10-2040-1</t>
  </si>
  <si>
    <t>KIAA1456_tss2</t>
  </si>
  <si>
    <t>KIAA1456</t>
  </si>
  <si>
    <t>chr8-3325-1</t>
  </si>
  <si>
    <t>chr8-246-0</t>
  </si>
  <si>
    <t>chr8-246-0:chr8-3325-1</t>
  </si>
  <si>
    <t>PEBP1P3_tss1</t>
  </si>
  <si>
    <t>chr1-1452-1</t>
  </si>
  <si>
    <t>chr1-5285-0</t>
  </si>
  <si>
    <t>chr1-5285-0:chr1-1452-1</t>
  </si>
  <si>
    <t>FAM65B_tss5</t>
  </si>
  <si>
    <t>FAM65B</t>
  </si>
  <si>
    <t>chr6-3718-1</t>
  </si>
  <si>
    <t>chr6-741-0</t>
  </si>
  <si>
    <t>chr6-741-0:chr6-3718-1</t>
  </si>
  <si>
    <t>ID2_tss2</t>
  </si>
  <si>
    <t>ID2</t>
  </si>
  <si>
    <t>chr2-5920-1</t>
  </si>
  <si>
    <t>chr2-94-0</t>
  </si>
  <si>
    <t>chr2-94-0:chr2-5920-1</t>
  </si>
  <si>
    <t>MCM5_tss1</t>
  </si>
  <si>
    <t>MCM5</t>
  </si>
  <si>
    <t>chr22-553-1</t>
  </si>
  <si>
    <t>chr22-541-0</t>
  </si>
  <si>
    <t>chr22-541-0:chr22-553-1</t>
  </si>
  <si>
    <t>ENSG00000221336_tss1</t>
  </si>
  <si>
    <t>chr6-730-1</t>
  </si>
  <si>
    <t>chr6-3718-0</t>
  </si>
  <si>
    <t>chr6-3718-0:chr6-730-1</t>
  </si>
  <si>
    <t>chr20-714-0</t>
  </si>
  <si>
    <t>chr20-714-0:chr20-932-1</t>
  </si>
  <si>
    <t>ENSG00000228426_tss1</t>
  </si>
  <si>
    <t>chr10-2049-1</t>
  </si>
  <si>
    <t>chr10-1042-0</t>
  </si>
  <si>
    <t>chr10-1042-0:chr10-2049-1</t>
  </si>
  <si>
    <t>PHGDH_tss2</t>
  </si>
  <si>
    <t>PHGDH</t>
  </si>
  <si>
    <t>chr1-2983-1</t>
  </si>
  <si>
    <t>chr1-3534-0</t>
  </si>
  <si>
    <t>chr1-3534-0:chr1-2983-1:b</t>
  </si>
  <si>
    <t>chr1-3534-0:chr1-2983-1</t>
  </si>
  <si>
    <t>LSM3P4_tss1</t>
  </si>
  <si>
    <t>INPP4B</t>
  </si>
  <si>
    <t>chr4-949-1</t>
  </si>
  <si>
    <t>chr4-2745-0</t>
  </si>
  <si>
    <t>chr4-2745-0:chr4-949-1</t>
  </si>
  <si>
    <t>ENSG00000270677_tss1</t>
  </si>
  <si>
    <t>VIT</t>
  </si>
  <si>
    <t>chr2-5128-1</t>
  </si>
  <si>
    <t>chr2-907-0</t>
  </si>
  <si>
    <t>chr2-907-0:chr2-5128-1</t>
  </si>
  <si>
    <t>ENSG00000217135_tss1</t>
  </si>
  <si>
    <t>FAM50B</t>
  </si>
  <si>
    <t>chr6-4209-1</t>
  </si>
  <si>
    <t>chr6-138-0</t>
  </si>
  <si>
    <t>chr6-138-0:chr6-4209-1</t>
  </si>
  <si>
    <t>LIN7A_tss2</t>
  </si>
  <si>
    <t>LIN7A</t>
  </si>
  <si>
    <t>chr12-1386-1</t>
  </si>
  <si>
    <t>chr12-2322-0</t>
  </si>
  <si>
    <t>chr12-2322-0:chr12-1386-1:b</t>
  </si>
  <si>
    <t>ACSS3_tss1</t>
  </si>
  <si>
    <t>chr12-2322-0:chr12-1386-1</t>
  </si>
  <si>
    <t>chr14-1725-1</t>
  </si>
  <si>
    <t>chr14-290-0</t>
  </si>
  <si>
    <t>chr14-290-0:chr14-1725-1</t>
  </si>
  <si>
    <t>ENSG00000272438_tss1</t>
  </si>
  <si>
    <t>chr1-6541-1</t>
  </si>
  <si>
    <t>chr1-11-0</t>
  </si>
  <si>
    <t>chr1-11-0:chr1-6541-1</t>
  </si>
  <si>
    <t>PRKD1_tss7</t>
  </si>
  <si>
    <t>PRKD1</t>
  </si>
  <si>
    <t>chr14-1789-1</t>
  </si>
  <si>
    <t>chr14-195-0</t>
  </si>
  <si>
    <t>chr14-195-0:chr14-1789-1:b</t>
  </si>
  <si>
    <t>chr14-195-0:chr14-1789-1</t>
  </si>
  <si>
    <t>IFIT1_tss1</t>
  </si>
  <si>
    <t>IFIT1</t>
  </si>
  <si>
    <t>chr10-1008-1</t>
  </si>
  <si>
    <t>chr10-2140-0</t>
  </si>
  <si>
    <t>chr10-2140-0:chr10-1008-1</t>
  </si>
  <si>
    <t>PKMYT1_tss2</t>
  </si>
  <si>
    <t>PAQR4</t>
  </si>
  <si>
    <t>chr16-1985-1</t>
  </si>
  <si>
    <t>chr16-172-0</t>
  </si>
  <si>
    <t>chr16-172-0:chr16-1985-1</t>
  </si>
  <si>
    <t>chr20-931-1</t>
  </si>
  <si>
    <t>chr20-716-0</t>
  </si>
  <si>
    <t>chr20-716-0:chr20-931-1</t>
  </si>
  <si>
    <t>MIR3193_tss1</t>
  </si>
  <si>
    <t>chr20-930-1</t>
  </si>
  <si>
    <t>chr20-716-0:chr20-930-1</t>
  </si>
  <si>
    <t>DCLK2_tss1</t>
  </si>
  <si>
    <t>DCLK2</t>
  </si>
  <si>
    <t>chr4-719-1</t>
  </si>
  <si>
    <t>chr4-2923-0</t>
  </si>
  <si>
    <t>chr4-2923-0:chr4-719-1</t>
  </si>
  <si>
    <t>DCLK2_tss2</t>
  </si>
  <si>
    <t>chr4-718-1</t>
  </si>
  <si>
    <t>chr4-2923-0:chr4-718-1</t>
  </si>
  <si>
    <t>RN7SL480P_tss1</t>
  </si>
  <si>
    <t>ANP32E</t>
  </si>
  <si>
    <t>chr1-2651-1</t>
  </si>
  <si>
    <t>chr1-3909-0</t>
  </si>
  <si>
    <t>chr1-3909-0:chr1-2651-1</t>
  </si>
  <si>
    <t>NEURL1B_tss1</t>
  </si>
  <si>
    <t>NEURL1B</t>
  </si>
  <si>
    <t>chr5-294-1</t>
  </si>
  <si>
    <t>chr5-3780-0</t>
  </si>
  <si>
    <t>chr5-3780-0:chr5-294-1</t>
  </si>
  <si>
    <t>ATP10A_tss4</t>
  </si>
  <si>
    <t>ATP10A</t>
  </si>
  <si>
    <t>chr15-2344-1</t>
  </si>
  <si>
    <t>chr15-71-0</t>
  </si>
  <si>
    <t>chr15-71-0:chr15-2344-1</t>
  </si>
  <si>
    <t>ITGBL1_tss1</t>
  </si>
  <si>
    <t>ITGBL1</t>
  </si>
  <si>
    <t>chr13-303-1</t>
  </si>
  <si>
    <t>chr13-1520-0</t>
  </si>
  <si>
    <t>chr13-1520-0:chr13-303-1</t>
  </si>
  <si>
    <t>KIF20B_tss1</t>
  </si>
  <si>
    <t>KIF20B</t>
  </si>
  <si>
    <t>chr10-993-1</t>
  </si>
  <si>
    <t>chr10-2150-0</t>
  </si>
  <si>
    <t>chr10-2150-0:chr10-993-1</t>
  </si>
  <si>
    <t>chr8-2149-1</t>
  </si>
  <si>
    <t>chr8-1419-0</t>
  </si>
  <si>
    <t>chr8-1419-0:chr8-2149-1</t>
  </si>
  <si>
    <t>ENSG00000259269_tss2</t>
  </si>
  <si>
    <t>THBS1</t>
  </si>
  <si>
    <t>chr15-1921-1</t>
  </si>
  <si>
    <t>chr15-469-0</t>
  </si>
  <si>
    <t>chr15-469-0:chr15-1921-1:b</t>
  </si>
  <si>
    <t>chr15-469-0:chr15-1921-1</t>
  </si>
  <si>
    <t>HIST1H2AH_tss1</t>
  </si>
  <si>
    <t>HIST1H2BK</t>
  </si>
  <si>
    <t>chr6-3583-1</t>
  </si>
  <si>
    <t>chr6-883-0</t>
  </si>
  <si>
    <t>chr6-883-0:chr6-3583-1</t>
  </si>
  <si>
    <t>ENSG00000236886_tss1</t>
  </si>
  <si>
    <t>IGFBP5</t>
  </si>
  <si>
    <t>chr2-838-1</t>
  </si>
  <si>
    <t>chr2-5076-0</t>
  </si>
  <si>
    <t>chr2-5076-0:chr2-838-1</t>
  </si>
  <si>
    <t>SYNPO2_tss3</t>
  </si>
  <si>
    <t>SYNPO2</t>
  </si>
  <si>
    <t>chr4-1481-1</t>
  </si>
  <si>
    <t>chr4-2273-0</t>
  </si>
  <si>
    <t>chr4-2273-0:chr4-1481-1</t>
  </si>
  <si>
    <t>chr6-752-1</t>
  </si>
  <si>
    <t>chr6-3697-0</t>
  </si>
  <si>
    <t>chr6-3697-0:chr6-752-1</t>
  </si>
  <si>
    <t>CCNF_tss1</t>
  </si>
  <si>
    <t>CCNF</t>
  </si>
  <si>
    <t>chr16-2020-1</t>
  </si>
  <si>
    <t>chr16-123-0</t>
  </si>
  <si>
    <t>chr16-123-0:chr16-2020-1</t>
  </si>
  <si>
    <t>FCRLB_tss1</t>
  </si>
  <si>
    <t>FCRLB</t>
  </si>
  <si>
    <t>chr1-2254-1</t>
  </si>
  <si>
    <t>chr1-4336-0</t>
  </si>
  <si>
    <t>chr1-4336-0:chr1-2254-1</t>
  </si>
  <si>
    <t>ID2-AS1_tss2</t>
  </si>
  <si>
    <t>chr2-5921-1</t>
  </si>
  <si>
    <t>chr2-92-0</t>
  </si>
  <si>
    <t>chr2-92-0:chr2-5921-1:b</t>
  </si>
  <si>
    <t>ID2-AS1_tss1</t>
  </si>
  <si>
    <t>chr2-92-0:chr2-5921-1</t>
  </si>
  <si>
    <t>ENSG00000224469_tss1</t>
  </si>
  <si>
    <t>PTN</t>
  </si>
  <si>
    <t>chr7-410-1</t>
  </si>
  <si>
    <t>chr7-3198-0</t>
  </si>
  <si>
    <t>chr7-3198-0:chr7-410-1</t>
  </si>
  <si>
    <t>ENSG00000233730_tss1</t>
  </si>
  <si>
    <t>TSPAN2</t>
  </si>
  <si>
    <t>chr1-3089-1</t>
  </si>
  <si>
    <t>chr1-3410-0</t>
  </si>
  <si>
    <t>chr1-3410-0:chr1-3089-1</t>
  </si>
  <si>
    <t>AKAP6_tss6</t>
  </si>
  <si>
    <t>chr14-1721-1</t>
  </si>
  <si>
    <t>chr14-292-0</t>
  </si>
  <si>
    <t>chr14-292-0:chr14-1721-1</t>
  </si>
  <si>
    <t>SMAD6_tss1</t>
  </si>
  <si>
    <t>SMAD6</t>
  </si>
  <si>
    <t>chr15-995-1</t>
  </si>
  <si>
    <t>chr15-1278-0</t>
  </si>
  <si>
    <t>chr15-1278-0:chr15-995-1</t>
  </si>
  <si>
    <t>chr10-1009-1</t>
  </si>
  <si>
    <t>chr10-2139-0</t>
  </si>
  <si>
    <t>chr10-2139-0:chr10-1009-1</t>
  </si>
  <si>
    <t>TPRA1_tss4</t>
  </si>
  <si>
    <t>MCM2</t>
  </si>
  <si>
    <t>chr3-1761-1</t>
  </si>
  <si>
    <t>chr3-2624-0</t>
  </si>
  <si>
    <t>chr3-2624-0:chr3-1761-1</t>
  </si>
  <si>
    <t>ASPM_tss2</t>
  </si>
  <si>
    <t>ASPM</t>
  </si>
  <si>
    <t>chr1-1509-1</t>
  </si>
  <si>
    <t>chr1-5221-0</t>
  </si>
  <si>
    <t>chr1-5221-0:chr1-1509-1</t>
  </si>
  <si>
    <t>MIR1245A_tss1</t>
  </si>
  <si>
    <t>COL3A1</t>
  </si>
  <si>
    <t>chr2-1539-1</t>
  </si>
  <si>
    <t>chr2-4244-0</t>
  </si>
  <si>
    <t>chr2-4244-0:chr2-1539-1:b</t>
  </si>
  <si>
    <t>ENSG00000281204_tss1</t>
  </si>
  <si>
    <t>chr2-4244-0:chr2-1539-1</t>
  </si>
  <si>
    <t>ENSG00000226856_tss1</t>
  </si>
  <si>
    <t>INSIG2</t>
  </si>
  <si>
    <t>chr2-3085-1</t>
  </si>
  <si>
    <t>chr2-2860-0</t>
  </si>
  <si>
    <t>chr2-2860-0:chr2-3085-1</t>
  </si>
  <si>
    <t>ZNF488_tss1</t>
  </si>
  <si>
    <t>ZNF488</t>
  </si>
  <si>
    <t>chr10-1957-1</t>
  </si>
  <si>
    <t>chr10-1156-0</t>
  </si>
  <si>
    <t>chr10-1156-0:chr10-1957-1</t>
  </si>
  <si>
    <t>SLC8A1_tss2</t>
  </si>
  <si>
    <t>SLC8A1</t>
  </si>
  <si>
    <t>chr2-4946-1</t>
  </si>
  <si>
    <t>chr2-1099-0</t>
  </si>
  <si>
    <t>chr2-1099-0:chr2-4946-1:b</t>
  </si>
  <si>
    <t>chr2-1099-0:chr2-4946-1</t>
  </si>
  <si>
    <t>KRT18P24_tss1</t>
  </si>
  <si>
    <t>TLE4</t>
  </si>
  <si>
    <t>chr9-1809-1</t>
  </si>
  <si>
    <t>chr9-1268-0</t>
  </si>
  <si>
    <t>chr9-1268-0:chr9-1809-1:b</t>
  </si>
  <si>
    <t>chr9-1268-0:chr9-1809-1</t>
  </si>
  <si>
    <t>ENSG00000206129_tss2</t>
  </si>
  <si>
    <t>TXNL1</t>
  </si>
  <si>
    <t>chr18-588-1</t>
  </si>
  <si>
    <t>chr18-1006-0</t>
  </si>
  <si>
    <t>chr18-1006-0:chr18-588-1</t>
  </si>
  <si>
    <t>HIST1H2AD_tss1</t>
  </si>
  <si>
    <t>HIST1H3D</t>
  </si>
  <si>
    <t>chr6-3670-1</t>
  </si>
  <si>
    <t>chr6-804-0</t>
  </si>
  <si>
    <t>chr6-804-0:chr6-3670-1</t>
  </si>
  <si>
    <t>FIGN_tss1</t>
  </si>
  <si>
    <t>FIGN</t>
  </si>
  <si>
    <t>chr2-2198-1</t>
  </si>
  <si>
    <t>chr2-3641-0</t>
  </si>
  <si>
    <t>chr2-3641-0:chr2-2198-1</t>
  </si>
  <si>
    <t>PTPRQ_tss5</t>
  </si>
  <si>
    <t>OTOGL</t>
  </si>
  <si>
    <t>chr12-1415-1</t>
  </si>
  <si>
    <t>chr12-2290-0</t>
  </si>
  <si>
    <t>chr12-2290-0:chr12-1415-1:b</t>
  </si>
  <si>
    <t>chr12-2290-0:chr12-1415-1</t>
  </si>
  <si>
    <t>SGMS1_tss4</t>
  </si>
  <si>
    <t>SGMS1</t>
  </si>
  <si>
    <t>chr10-1859-1</t>
  </si>
  <si>
    <t>chr10-1251-0</t>
  </si>
  <si>
    <t>chr10-1251-0:chr10-1859-1</t>
  </si>
  <si>
    <t>LZTS1_tss2</t>
  </si>
  <si>
    <t>LZTS1</t>
  </si>
  <si>
    <t>chr8-3096-1</t>
  </si>
  <si>
    <t>chr8-458-0</t>
  </si>
  <si>
    <t>chr8-458-0:chr8-3096-1</t>
  </si>
  <si>
    <t>ENSG00000250567_tss1</t>
  </si>
  <si>
    <t>C5orf30</t>
  </si>
  <si>
    <t>chr5-1880-1</t>
  </si>
  <si>
    <t>chr5-2192-0</t>
  </si>
  <si>
    <t>chr5-2192-0:chr5-1880-1</t>
  </si>
  <si>
    <t>KCNQ5_tss1</t>
  </si>
  <si>
    <t>KCNQ5</t>
  </si>
  <si>
    <t>chr6-2376-1</t>
  </si>
  <si>
    <t>chr6-2109-0</t>
  </si>
  <si>
    <t>chr6-2109-0:chr6-2376-1:b</t>
  </si>
  <si>
    <t>chr6-2109-0:chr6-2376-1</t>
  </si>
  <si>
    <t>MTND2P8_tss1</t>
  </si>
  <si>
    <t>PSAT1</t>
  </si>
  <si>
    <t>chr9-1831-1</t>
  </si>
  <si>
    <t>chr9-1243-0</t>
  </si>
  <si>
    <t>chr9-1243-0:chr9-1831-1</t>
  </si>
  <si>
    <t>HIST1H2BL_tss1</t>
  </si>
  <si>
    <t>HIST1H3H</t>
  </si>
  <si>
    <t>chr6-3521-1</t>
  </si>
  <si>
    <t>chr6-935-0</t>
  </si>
  <si>
    <t>chr6-935-0:chr6-3521-1</t>
  </si>
  <si>
    <t>ENSG00000259116_tss1</t>
  </si>
  <si>
    <t>HSPA2</t>
  </si>
  <si>
    <t>chr14-1036-1</t>
  </si>
  <si>
    <t>chr14-1090-0</t>
  </si>
  <si>
    <t>chr14-1090-0:chr14-1036-1</t>
  </si>
  <si>
    <t>ENSG00000232855_tss1</t>
  </si>
  <si>
    <t>N6AMT1</t>
  </si>
  <si>
    <t>chr21-617-1</t>
  </si>
  <si>
    <t>chr21-267-0</t>
  </si>
  <si>
    <t>chr21-267-0:chr21-617-1:b</t>
  </si>
  <si>
    <t>chr21-267-0:chr21-617-1</t>
  </si>
  <si>
    <t>chr21-616-1</t>
  </si>
  <si>
    <t>chr21-267-0:chr21-616-1</t>
  </si>
  <si>
    <t>ENSG00000231570_tss1</t>
  </si>
  <si>
    <t>chr2-4561-1</t>
  </si>
  <si>
    <t>chr2-1492-0</t>
  </si>
  <si>
    <t>chr2-1492-0:chr2-4561-1</t>
  </si>
  <si>
    <t>RNU6-1186P_tss1</t>
  </si>
  <si>
    <t>ARRDC4</t>
  </si>
  <si>
    <t>chr15-110-1</t>
  </si>
  <si>
    <t>chr15-2209-0</t>
  </si>
  <si>
    <t>chr15-2209-0:chr15-110-1</t>
  </si>
  <si>
    <t>ATP6V1G3_tss1</t>
  </si>
  <si>
    <t>ATP6V1G3</t>
  </si>
  <si>
    <t>chr1-1465-1</t>
  </si>
  <si>
    <t>chr1-5273-0</t>
  </si>
  <si>
    <t>chr1-5273-0:chr1-1465-1</t>
  </si>
  <si>
    <t>RAD18_tss1</t>
  </si>
  <si>
    <t>RAD18</t>
  </si>
  <si>
    <t>chr3-4506-1</t>
  </si>
  <si>
    <t>chr3-85-0</t>
  </si>
  <si>
    <t>chr3-85-0:chr3-4506-1</t>
  </si>
  <si>
    <t>LINC01572_tss2</t>
  </si>
  <si>
    <t>ZFHX3</t>
  </si>
  <si>
    <t>chr16-502-1</t>
  </si>
  <si>
    <t>chr16-1568-0</t>
  </si>
  <si>
    <t>chr16-1568-0:chr16-502-1</t>
  </si>
  <si>
    <t>ENSG00000269998_tss1</t>
  </si>
  <si>
    <t>DPYD</t>
  </si>
  <si>
    <t>chr1-3466-1</t>
  </si>
  <si>
    <t>chr1-2985-0</t>
  </si>
  <si>
    <t>chr1-2985-0:chr1-3466-1</t>
  </si>
  <si>
    <t>ENSG00000228412_tss1</t>
  </si>
  <si>
    <t>chr6-3796-1</t>
  </si>
  <si>
    <t>chr6-611-0</t>
  </si>
  <si>
    <t>chr6-611-0:chr6-3796-1</t>
  </si>
  <si>
    <t>AKAP6_tss3</t>
  </si>
  <si>
    <t>chr14-1731-1</t>
  </si>
  <si>
    <t>chr14-286-0</t>
  </si>
  <si>
    <t>chr14-286-0:chr14-1731-1</t>
  </si>
  <si>
    <t>ENSG00000259045_tss1</t>
  </si>
  <si>
    <t>chr14-1730-1</t>
  </si>
  <si>
    <t>chr14-286-0:chr14-1730-1</t>
  </si>
  <si>
    <t>ENSG00000236013_tss1</t>
  </si>
  <si>
    <t>chr6-763-1</t>
  </si>
  <si>
    <t>chr6-3688-0</t>
  </si>
  <si>
    <t>chr6-3688-0:chr6-763-1</t>
  </si>
  <si>
    <t>chr6-740-0</t>
  </si>
  <si>
    <t>chr6-740-0:chr6-3718-1</t>
  </si>
  <si>
    <t>ITGA4_tss3</t>
  </si>
  <si>
    <t>ITGA4</t>
  </si>
  <si>
    <t>chr2-1705-1</t>
  </si>
  <si>
    <t>chr2-4081-0</t>
  </si>
  <si>
    <t>chr2-4081-0:chr2-1705-1:b</t>
  </si>
  <si>
    <t>ITGA4_tss1</t>
  </si>
  <si>
    <t>chr2-4081-0:chr2-1705-1</t>
  </si>
  <si>
    <t>SCG5_tss3</t>
  </si>
  <si>
    <t>SCG5</t>
  </si>
  <si>
    <t>chr15-2223-1</t>
  </si>
  <si>
    <t>chr15-199-0</t>
  </si>
  <si>
    <t>chr15-199-0:chr15-2223-1</t>
  </si>
  <si>
    <t>C17orf67_tss1</t>
  </si>
  <si>
    <t>C17orf67</t>
  </si>
  <si>
    <t>chr17-1025-1</t>
  </si>
  <si>
    <t>chr17-1904-0</t>
  </si>
  <si>
    <t>chr17-1904-0:chr17-1025-1:b</t>
  </si>
  <si>
    <t>chr17-1904-0:chr17-1025-1</t>
  </si>
  <si>
    <t>GLI1_tss2</t>
  </si>
  <si>
    <t>GLI1</t>
  </si>
  <si>
    <t>chr12-2042-1</t>
  </si>
  <si>
    <t>chr12-1576-0</t>
  </si>
  <si>
    <t>chr12-1576-0:chr12-2042-1</t>
  </si>
  <si>
    <t>chr2-93-0</t>
  </si>
  <si>
    <t>chr2-93-0:chr2-5921-1</t>
  </si>
  <si>
    <t>ID2-AS1_tss4</t>
  </si>
  <si>
    <t>chr2-93-0:chr2-5920-1:b</t>
  </si>
  <si>
    <t>ID2-AS1_tss3</t>
  </si>
  <si>
    <t>chr2-93-0:chr2-5920-1</t>
  </si>
  <si>
    <t>ENSG00000265916_tss1</t>
  </si>
  <si>
    <t>CDRT15L2</t>
  </si>
  <si>
    <t>chr17-2208-1</t>
  </si>
  <si>
    <t>chr17-714-0</t>
  </si>
  <si>
    <t>chr17-714-0:chr17-2208-1</t>
  </si>
  <si>
    <t>ENSG00000269846_tss1</t>
  </si>
  <si>
    <t>RBL1</t>
  </si>
  <si>
    <t>chr20-724-1</t>
  </si>
  <si>
    <t>chr20-936-0</t>
  </si>
  <si>
    <t>chr20-936-0:chr20-724-1</t>
  </si>
  <si>
    <t>TLE4_tss1</t>
  </si>
  <si>
    <t>chr9-1788-1</t>
  </si>
  <si>
    <t>chr9-1299-0</t>
  </si>
  <si>
    <t>chr9-1299-0:chr9-1788-1:b</t>
  </si>
  <si>
    <t>chr9-1299-0:chr9-1788-1</t>
  </si>
  <si>
    <t>E2F8_tss3</t>
  </si>
  <si>
    <t>E2F8</t>
  </si>
  <si>
    <t>chr11-2547-1</t>
  </si>
  <si>
    <t>chr11-570-0</t>
  </si>
  <si>
    <t>chr11-570-0:chr11-2547-1</t>
  </si>
  <si>
    <t>STARD6_tss2</t>
  </si>
  <si>
    <t>C18orf54</t>
  </si>
  <si>
    <t>chr18-653-1</t>
  </si>
  <si>
    <t>chr18-949-0</t>
  </si>
  <si>
    <t>chr18-949-0:chr18-653-1</t>
  </si>
  <si>
    <t>NEK7_tss5</t>
  </si>
  <si>
    <t>NEK7</t>
  </si>
  <si>
    <t>chr1-1468-1</t>
  </si>
  <si>
    <t>chr1-5263-0</t>
  </si>
  <si>
    <t>chr1-5263-0:chr1-1468-1</t>
  </si>
  <si>
    <t>MNS1_tss2</t>
  </si>
  <si>
    <t>MNS1</t>
  </si>
  <si>
    <t>chr15-1371-1</t>
  </si>
  <si>
    <t>chr15-948-0</t>
  </si>
  <si>
    <t>chr15-948-0:chr15-1371-1</t>
  </si>
  <si>
    <t>MIB1_tss1</t>
  </si>
  <si>
    <t>ABHD3</t>
  </si>
  <si>
    <t>chr18-1226-1</t>
  </si>
  <si>
    <t>chr18-384-0</t>
  </si>
  <si>
    <t>chr18-384-0:chr18-1226-1</t>
  </si>
  <si>
    <t>HIST1H3G_tss1</t>
  </si>
  <si>
    <t>HIST1H4G</t>
  </si>
  <si>
    <t>chr6-3660-1</t>
  </si>
  <si>
    <t>chr6-814-0</t>
  </si>
  <si>
    <t>chr6-814-0:chr6-3660-1</t>
  </si>
  <si>
    <t>ENSG00000167912_tss1</t>
  </si>
  <si>
    <t>TOX</t>
  </si>
  <si>
    <t>chr8-2135-1</t>
  </si>
  <si>
    <t>chr8-1421-0</t>
  </si>
  <si>
    <t>chr8-1421-0:chr8-2135-1</t>
  </si>
  <si>
    <t>TOX_tss1</t>
  </si>
  <si>
    <t>chr8-1421-0:chr8-2135-1:b</t>
  </si>
  <si>
    <t>TMPO_tss1</t>
  </si>
  <si>
    <t>TMPO</t>
  </si>
  <si>
    <t>chr12-958-1</t>
  </si>
  <si>
    <t>chr12-2780-0</t>
  </si>
  <si>
    <t>chr12-2780-0:chr12-958-1</t>
  </si>
  <si>
    <t>PSAT1_tss1</t>
  </si>
  <si>
    <t>chr9-1842-1</t>
  </si>
  <si>
    <t>chr9-1234-0</t>
  </si>
  <si>
    <t>chr9-1234-0:chr9-1842-1</t>
  </si>
  <si>
    <t>FEZ2_tss12</t>
  </si>
  <si>
    <t>FEZ2</t>
  </si>
  <si>
    <t>chr2-5131-1</t>
  </si>
  <si>
    <t>chr2-902-0</t>
  </si>
  <si>
    <t>chr2-902-0:chr2-5131-1</t>
  </si>
  <si>
    <t>B3GAT3P1_tss1</t>
  </si>
  <si>
    <t>TRIM59</t>
  </si>
  <si>
    <t>chr3-889-1</t>
  </si>
  <si>
    <t>chr3-3576-0</t>
  </si>
  <si>
    <t>chr3-3576-0:chr3-889-1:b</t>
  </si>
  <si>
    <t>TRIM59_tss2</t>
  </si>
  <si>
    <t>chr3-3576-0:chr3-889-1</t>
  </si>
  <si>
    <t>ENSG00000248710_tss1</t>
  </si>
  <si>
    <t>chr3-890-1</t>
  </si>
  <si>
    <t>chr3-3576-0:chr3-890-1</t>
  </si>
  <si>
    <t>ATOH8_tss1</t>
  </si>
  <si>
    <t>chr2-3852-1</t>
  </si>
  <si>
    <t>chr2-2189-0</t>
  </si>
  <si>
    <t>chr2-2189-0:chr2-3852-1</t>
  </si>
  <si>
    <t>ANP32E_tss3</t>
  </si>
  <si>
    <t>chr1-3912-0</t>
  </si>
  <si>
    <t>chr1-3912-0:chr1-2651-1</t>
  </si>
  <si>
    <t>AURKB_tss4</t>
  </si>
  <si>
    <t>AURKB</t>
  </si>
  <si>
    <t>chr17-2598-1</t>
  </si>
  <si>
    <t>chr17-315-0</t>
  </si>
  <si>
    <t>chr17-315-0:chr17-2598-1</t>
  </si>
  <si>
    <t>TRPC4_tss3</t>
  </si>
  <si>
    <t>TRPC4</t>
  </si>
  <si>
    <t>chr13-1358-1</t>
  </si>
  <si>
    <t>chr13-554-0</t>
  </si>
  <si>
    <t>chr13-554-0:chr13-1358-1</t>
  </si>
  <si>
    <t>TRPC4_tss4</t>
  </si>
  <si>
    <t>chr13-554-0:chr13-1358-1:b</t>
  </si>
  <si>
    <t>ANTXRL_tss1</t>
  </si>
  <si>
    <t>ANXA8L2</t>
  </si>
  <si>
    <t>chr10-1965-1</t>
  </si>
  <si>
    <t>chr10-1136-0</t>
  </si>
  <si>
    <t>chr10-1136-0:chr10-1965-1</t>
  </si>
  <si>
    <t>COBLL1_tss11</t>
  </si>
  <si>
    <t>COBLL1</t>
  </si>
  <si>
    <t>chr2-2176-1</t>
  </si>
  <si>
    <t>chr2-3646-0</t>
  </si>
  <si>
    <t>chr2-3646-0:chr2-2176-1:b</t>
  </si>
  <si>
    <t>ENSG00000233255_tss1</t>
  </si>
  <si>
    <t>chr2-3646-0:chr2-2176-1</t>
  </si>
  <si>
    <t>PREX2_tss1</t>
  </si>
  <si>
    <t>PREX2</t>
  </si>
  <si>
    <t>chr8-1970-1</t>
  </si>
  <si>
    <t>chr8-1568-0</t>
  </si>
  <si>
    <t>chr8-1568-0:chr8-1970-1</t>
  </si>
  <si>
    <t>RFWD3_tss4</t>
  </si>
  <si>
    <t>RFWD3</t>
  </si>
  <si>
    <t>chr16-450-1</t>
  </si>
  <si>
    <t>chr16-1601-0</t>
  </si>
  <si>
    <t>chr16-1601-0:chr16-450-1</t>
  </si>
  <si>
    <t>ENSG00000267327_tss2</t>
  </si>
  <si>
    <t>TCF4</t>
  </si>
  <si>
    <t>chr18-604-1</t>
  </si>
  <si>
    <t>chr18-999-0</t>
  </si>
  <si>
    <t>chr18-999-0:chr18-604-1</t>
  </si>
  <si>
    <t>chr18-603-1</t>
  </si>
  <si>
    <t>chr18-999-0:chr18-603-1</t>
  </si>
  <si>
    <t>LUM_tss1</t>
  </si>
  <si>
    <t>LUM</t>
  </si>
  <si>
    <t>chr12-1208-1</t>
  </si>
  <si>
    <t>chr12-2547-0</t>
  </si>
  <si>
    <t>chr12-2547-0:chr12-1208-1</t>
  </si>
  <si>
    <t>LINC01468_tss1</t>
  </si>
  <si>
    <t>chr10-1827-1</t>
  </si>
  <si>
    <t>chr10-1340-0</t>
  </si>
  <si>
    <t>chr10-1340-0:chr10-1827-1</t>
  </si>
  <si>
    <t>chr6-762-1</t>
  </si>
  <si>
    <t>chr6-3691-0</t>
  </si>
  <si>
    <t>chr6-3691-0:chr6-762-1</t>
  </si>
  <si>
    <t>NEK7_tss1</t>
  </si>
  <si>
    <t>chr1-1470-1</t>
  </si>
  <si>
    <t>chr1-5258-0</t>
  </si>
  <si>
    <t>chr1-5258-0:chr1-1470-1:b</t>
  </si>
  <si>
    <t>chr1-5258-0:chr1-1470-1</t>
  </si>
  <si>
    <t>FAR2_tss1</t>
  </si>
  <si>
    <t>FAR2</t>
  </si>
  <si>
    <t>chr12-2763-1</t>
  </si>
  <si>
    <t>chr12-765-0</t>
  </si>
  <si>
    <t>chr12-765-0:chr12-2763-1:b</t>
  </si>
  <si>
    <t>ENSG00000257258_tss1</t>
  </si>
  <si>
    <t>chr12-765-0:chr12-2763-1</t>
  </si>
  <si>
    <t>TMEM52B_tss3</t>
  </si>
  <si>
    <t>C12orf59</t>
  </si>
  <si>
    <t>chr12-3260-1</t>
  </si>
  <si>
    <t>chr12-337-0</t>
  </si>
  <si>
    <t>chr12-337-0:chr12-3260-1</t>
  </si>
  <si>
    <t>chr12-337-0:chr12-3260-1:b</t>
  </si>
  <si>
    <t>ATOH8_tss5</t>
  </si>
  <si>
    <t>chr2-3847-1</t>
  </si>
  <si>
    <t>chr2-2192-0</t>
  </si>
  <si>
    <t>chr2-2192-0:chr2-3847-1</t>
  </si>
  <si>
    <t>ENSG00000232855_tss2</t>
  </si>
  <si>
    <t>chr21-607-1</t>
  </si>
  <si>
    <t>chr21-270-0</t>
  </si>
  <si>
    <t>chr21-270-0:chr21-607-1:b</t>
  </si>
  <si>
    <t>chr21-270-0:chr21-607-1</t>
  </si>
  <si>
    <t>LINC01539_tss2</t>
  </si>
  <si>
    <t>chr18-595-1</t>
  </si>
  <si>
    <t>chr18-1002-0</t>
  </si>
  <si>
    <t>chr18-1002-0:chr18-595-1</t>
  </si>
  <si>
    <t>ENSG00000266769_tss1</t>
  </si>
  <si>
    <t>LIPA</t>
  </si>
  <si>
    <t>chr10-1020-1</t>
  </si>
  <si>
    <t>chr10-2129-0</t>
  </si>
  <si>
    <t>chr10-2129-0:chr10-1020-1:b</t>
  </si>
  <si>
    <t>chr10-2129-0:chr10-1020-1</t>
  </si>
  <si>
    <t>MIR137HG_tss3</t>
  </si>
  <si>
    <t>chr1-3458-1</t>
  </si>
  <si>
    <t>chr1-2990-0</t>
  </si>
  <si>
    <t>chr1-2990-0:chr1-3458-1:b</t>
  </si>
  <si>
    <t>chr1-2990-0:chr1-3458-1</t>
  </si>
  <si>
    <t>ENSG00000226919_tss1</t>
  </si>
  <si>
    <t>RGS7</t>
  </si>
  <si>
    <t>chr1-197-1</t>
  </si>
  <si>
    <t>chr1-6587-0</t>
  </si>
  <si>
    <t>chr1-6587-0:chr1-197-1:b</t>
  </si>
  <si>
    <t>chr1-6587-0:chr1-197-1</t>
  </si>
  <si>
    <t>ENSG00000231518_tss1</t>
  </si>
  <si>
    <t>HRCT1</t>
  </si>
  <si>
    <t>chr9-2321-1</t>
  </si>
  <si>
    <t>chr9-729-0</t>
  </si>
  <si>
    <t>chr9-729-0:chr9-2321-1</t>
  </si>
  <si>
    <t>ENSG00000205695_tss1</t>
  </si>
  <si>
    <t>chr6-794-1</t>
  </si>
  <si>
    <t>chr6-3660-0</t>
  </si>
  <si>
    <t>chr6-3660-0:chr6-794-1:b</t>
  </si>
  <si>
    <t>chr6-3660-0:chr6-794-1</t>
  </si>
  <si>
    <t>UCP2_tss4</t>
  </si>
  <si>
    <t>UCP2</t>
  </si>
  <si>
    <t>chr11-1384-1</t>
  </si>
  <si>
    <t>chr11-1799-0</t>
  </si>
  <si>
    <t>chr11-1799-0:chr11-1384-1</t>
  </si>
  <si>
    <t>DEK_tss3</t>
  </si>
  <si>
    <t>DEK</t>
  </si>
  <si>
    <t>chr6-3815-1</t>
  </si>
  <si>
    <t>chr6-592-0</t>
  </si>
  <si>
    <t>chr6-592-0:chr6-3815-1</t>
  </si>
  <si>
    <t>ENSG00000250241_tss2</t>
  </si>
  <si>
    <t>PCDH10</t>
  </si>
  <si>
    <t>chr4-1155-1</t>
  </si>
  <si>
    <t>chr4-2578-0</t>
  </si>
  <si>
    <t>chr4-2578-0:chr4-1155-1</t>
  </si>
  <si>
    <t>chr4-1479-1</t>
  </si>
  <si>
    <t>chr4-2274-0</t>
  </si>
  <si>
    <t>chr4-2274-0:chr4-1479-1:b</t>
  </si>
  <si>
    <t>chr4-2274-0:chr4-1479-1</t>
  </si>
  <si>
    <t>PEAR1_tss1</t>
  </si>
  <si>
    <t>PEAR1</t>
  </si>
  <si>
    <t>chr1-2366-1</t>
  </si>
  <si>
    <t>chr1-4231-0</t>
  </si>
  <si>
    <t>chr1-4231-0:chr1-2366-1</t>
  </si>
  <si>
    <t>FEZ2_tss1</t>
  </si>
  <si>
    <t>chr2-5132-1</t>
  </si>
  <si>
    <t>chr2-899-0</t>
  </si>
  <si>
    <t>chr2-899-0:chr2-5132-1</t>
  </si>
  <si>
    <t>ENSG00000266441_tss1</t>
  </si>
  <si>
    <t>ARHGAP28</t>
  </si>
  <si>
    <t>chr18-1501-1</t>
  </si>
  <si>
    <t>chr18-111-0</t>
  </si>
  <si>
    <t>chr18-111-0:chr18-1501-1</t>
  </si>
  <si>
    <t>NR2F1_tss1</t>
  </si>
  <si>
    <t>NR2F1</t>
  </si>
  <si>
    <t>chr5-2201-1</t>
  </si>
  <si>
    <t>chr5-1928-0</t>
  </si>
  <si>
    <t>chr5-1928-0:chr5-2201-1</t>
  </si>
  <si>
    <t>ENSG00000228082_tss1</t>
  </si>
  <si>
    <t>SIM1</t>
  </si>
  <si>
    <t>chr6-1846-1</t>
  </si>
  <si>
    <t>chr6-2619-0</t>
  </si>
  <si>
    <t>chr6-2619-0:chr6-1846-1</t>
  </si>
  <si>
    <t>CHSY3_tss1</t>
  </si>
  <si>
    <t>CHSY3</t>
  </si>
  <si>
    <t>chr5-1396-1</t>
  </si>
  <si>
    <t>chr5-2674-0</t>
  </si>
  <si>
    <t>chr5-2674-0:chr5-1396-1</t>
  </si>
  <si>
    <t>ENSG00000232110_tss1</t>
  </si>
  <si>
    <t>IFIT2</t>
  </si>
  <si>
    <t>chr10-1016-1</t>
  </si>
  <si>
    <t>chr10-2134-0</t>
  </si>
  <si>
    <t>chr10-2134-0:chr10-1016-1:b</t>
  </si>
  <si>
    <t>chr10-2134-0:chr10-1016-1</t>
  </si>
  <si>
    <t>ENSG00000267732_tss1</t>
  </si>
  <si>
    <t>chr18-594-1</t>
  </si>
  <si>
    <t>chr18-1003-0</t>
  </si>
  <si>
    <t>chr18-1003-0:chr18-594-1</t>
  </si>
  <si>
    <t>IFIT2_tss1</t>
  </si>
  <si>
    <t>chr10-1015-1</t>
  </si>
  <si>
    <t>chr10-2135-0</t>
  </si>
  <si>
    <t>chr10-2135-0:chr10-1015-1</t>
  </si>
  <si>
    <t>LIN9_tss1</t>
  </si>
  <si>
    <t>LIN9</t>
  </si>
  <si>
    <t>chr1-566-1</t>
  </si>
  <si>
    <t>chr1-6205-0</t>
  </si>
  <si>
    <t>chr1-6205-0:chr1-566-1</t>
  </si>
  <si>
    <t>MKX_tss2</t>
  </si>
  <si>
    <t>MKX</t>
  </si>
  <si>
    <t>chr10-2431-1</t>
  </si>
  <si>
    <t>chr10-662-0</t>
  </si>
  <si>
    <t>chr10-662-0:chr10-2431-1:b</t>
  </si>
  <si>
    <t>MKX_tss1</t>
  </si>
  <si>
    <t>chr10-662-0:chr10-2431-1</t>
  </si>
  <si>
    <t>MKX_tss3</t>
  </si>
  <si>
    <t>chr10-2429-1</t>
  </si>
  <si>
    <t>chr10-662-0:chr10-2429-1</t>
  </si>
  <si>
    <t>chr10-2430-1</t>
  </si>
  <si>
    <t>chr10-662-0:chr10-2430-1</t>
  </si>
  <si>
    <t>ENSG00000216027_tss1</t>
  </si>
  <si>
    <t>LPHN3</t>
  </si>
  <si>
    <t>chr4-2549-1</t>
  </si>
  <si>
    <t>chr4-1128-0</t>
  </si>
  <si>
    <t>chr4-1128-0:chr4-2549-1</t>
  </si>
  <si>
    <t>ENSG00000238099_tss1</t>
  </si>
  <si>
    <t>chr6-809-1</t>
  </si>
  <si>
    <t>chr6-3639-0</t>
  </si>
  <si>
    <t>chr6-3639-0:chr6-809-1:b</t>
  </si>
  <si>
    <t>chr6-3639-0:chr6-809-1</t>
  </si>
  <si>
    <t>ENSG00000221199_tss1</t>
  </si>
  <si>
    <t>SLC4A3</t>
  </si>
  <si>
    <t>chr2-699-1</t>
  </si>
  <si>
    <t>chr2-5230-0</t>
  </si>
  <si>
    <t>chr2-5230-0:chr2-699-1</t>
  </si>
  <si>
    <t>MYO16-AS1_tss1</t>
  </si>
  <si>
    <t>MYO16</t>
  </si>
  <si>
    <t>chr13-160-1</t>
  </si>
  <si>
    <t>chr13-1699-0</t>
  </si>
  <si>
    <t>chr13-1699-0:chr13-160-1</t>
  </si>
  <si>
    <t>DNMT3B_tss1</t>
  </si>
  <si>
    <t>DNMT3B</t>
  </si>
  <si>
    <t>chr20-884-1</t>
  </si>
  <si>
    <t>chr20-774-0</t>
  </si>
  <si>
    <t>chr20-774-0:chr20-884-1</t>
  </si>
  <si>
    <t>chr10-2037-1</t>
  </si>
  <si>
    <t>chr10-1055-0</t>
  </si>
  <si>
    <t>chr10-1055-0:chr10-2037-1</t>
  </si>
  <si>
    <t>C1orf198_tss2</t>
  </si>
  <si>
    <t>C1orf198</t>
  </si>
  <si>
    <t>chr1-446-1</t>
  </si>
  <si>
    <t>chr1-6328-0</t>
  </si>
  <si>
    <t>chr1-6328-0:chr1-446-1</t>
  </si>
  <si>
    <t>chr8-2155-1</t>
  </si>
  <si>
    <t>chr8-1413-0</t>
  </si>
  <si>
    <t>chr8-1413-0:chr8-2155-1</t>
  </si>
  <si>
    <t>chr8-1413-0:chr8-2155-1:b</t>
  </si>
  <si>
    <t>NREP_tss2</t>
  </si>
  <si>
    <t>C5orf13</t>
  </si>
  <si>
    <t>chr5-1747-1</t>
  </si>
  <si>
    <t>chr5-2299-0</t>
  </si>
  <si>
    <t>chr5-2299-0:chr5-1747-1</t>
  </si>
  <si>
    <t>WEE1_tss3</t>
  </si>
  <si>
    <t>WEE1</t>
  </si>
  <si>
    <t>chr11-2878-1</t>
  </si>
  <si>
    <t>chr11-303-0</t>
  </si>
  <si>
    <t>chr11-303-0:chr11-2878-1</t>
  </si>
  <si>
    <t>WEE1_tss1</t>
  </si>
  <si>
    <t>chr11-2879-1</t>
  </si>
  <si>
    <t>chr11-303-0:chr11-2879-1</t>
  </si>
  <si>
    <t>ACOT11_tss1</t>
  </si>
  <si>
    <t>ACOT11</t>
  </si>
  <si>
    <t>chr1-4683-1</t>
  </si>
  <si>
    <t>chr1-1831-0</t>
  </si>
  <si>
    <t>chr1-1831-0:chr1-4683-1:b</t>
  </si>
  <si>
    <t>chr1-1831-0:chr1-4683-1</t>
  </si>
  <si>
    <t>RASA4B_tss3</t>
  </si>
  <si>
    <t>RASA4B</t>
  </si>
  <si>
    <t>chr7-1328-1</t>
  </si>
  <si>
    <t>chr7-2411-0</t>
  </si>
  <si>
    <t>chr7-2411-0:chr7-1328-1</t>
  </si>
  <si>
    <t>HIST1H4C_tss1</t>
  </si>
  <si>
    <t>HIST1H1T</t>
  </si>
  <si>
    <t>chr6-3676-1</t>
  </si>
  <si>
    <t>chr6-794-0</t>
  </si>
  <si>
    <t>chr6-794-0:chr6-3676-1</t>
  </si>
  <si>
    <t>C9orf41-AS1_tss1</t>
  </si>
  <si>
    <t>C9orf40</t>
  </si>
  <si>
    <t>chr9-1906-1</t>
  </si>
  <si>
    <t>chr9-1142-0</t>
  </si>
  <si>
    <t>chr9-1142-0:chr9-1906-1:b</t>
  </si>
  <si>
    <t>C9orf40_tss1</t>
  </si>
  <si>
    <t>chr9-1142-0:chr9-1906-1</t>
  </si>
  <si>
    <t>TCF4_tss2</t>
  </si>
  <si>
    <t>chr18-630-1</t>
  </si>
  <si>
    <t>chr18-967-0</t>
  </si>
  <si>
    <t>chr18-967-0:chr18-630-1</t>
  </si>
  <si>
    <t>ENSG00000259828_tss1</t>
  </si>
  <si>
    <t>NMBR</t>
  </si>
  <si>
    <t>chr6-692-1</t>
  </si>
  <si>
    <t>chr6-3770-0</t>
  </si>
  <si>
    <t>chr6-3770-0:chr6-692-1</t>
  </si>
  <si>
    <t>ENSG00000249002_tss1</t>
  </si>
  <si>
    <t>chr4-1484-1</t>
  </si>
  <si>
    <t>chr4-2270-0</t>
  </si>
  <si>
    <t>chr4-2270-0:chr4-1484-1</t>
  </si>
  <si>
    <t>ENSG00000274281_tss1</t>
  </si>
  <si>
    <t>C15orf53</t>
  </si>
  <si>
    <t>chr15-1993-1</t>
  </si>
  <si>
    <t>chr15-407-0</t>
  </si>
  <si>
    <t>chr15-407-0:chr15-1993-1</t>
  </si>
  <si>
    <t>SSPN_tss3</t>
  </si>
  <si>
    <t>SSPN</t>
  </si>
  <si>
    <t>chr12-2854-1</t>
  </si>
  <si>
    <t>chr12-669-0</t>
  </si>
  <si>
    <t>chr12-669-0:chr12-2854-1</t>
  </si>
  <si>
    <t>PLAC8_tss1</t>
  </si>
  <si>
    <t>PLAC8</t>
  </si>
  <si>
    <t>chr4-2156-1</t>
  </si>
  <si>
    <t>chr4-1593-0</t>
  </si>
  <si>
    <t>chr4-1593-0:chr4-2156-1</t>
  </si>
  <si>
    <t>ITPK1_tss4</t>
  </si>
  <si>
    <t>ITPK1</t>
  </si>
  <si>
    <t>chr14-282-1</t>
  </si>
  <si>
    <t>chr14-1900-0</t>
  </si>
  <si>
    <t>chr14-1900-0:chr14-282-1</t>
  </si>
  <si>
    <t>MBOAT1_tss1</t>
  </si>
  <si>
    <t>MBOAT1</t>
  </si>
  <si>
    <t>chr6-3786-1</t>
  </si>
  <si>
    <t>chr6-617-0</t>
  </si>
  <si>
    <t>chr6-617-0:chr6-3786-1:b</t>
  </si>
  <si>
    <t>chr6-617-0:chr6-3786-1</t>
  </si>
  <si>
    <t>NLGN1_tss4</t>
  </si>
  <si>
    <t>NLGN1</t>
  </si>
  <si>
    <t>chr3-700-1</t>
  </si>
  <si>
    <t>chr3-3777-0</t>
  </si>
  <si>
    <t>chr3-3777-0:chr3-700-1:b</t>
  </si>
  <si>
    <t>chr3-3777-0:chr3-700-1</t>
  </si>
  <si>
    <t>INPP4B_tss2</t>
  </si>
  <si>
    <t>chr4-2747-0</t>
  </si>
  <si>
    <t>chr4-2747-0:chr4-949-1</t>
  </si>
  <si>
    <t>SERTAD4-AS1_tss2</t>
  </si>
  <si>
    <t>SERTAD4</t>
  </si>
  <si>
    <t>chr1-1047-1</t>
  </si>
  <si>
    <t>chr1-5725-0</t>
  </si>
  <si>
    <t>chr1-5725-0:chr1-1047-1:b</t>
  </si>
  <si>
    <t>SERTAD4_tss1</t>
  </si>
  <si>
    <t>chr1-5725-0:chr1-1047-1</t>
  </si>
  <si>
    <t>RBBP8_tss3</t>
  </si>
  <si>
    <t>RBBP8</t>
  </si>
  <si>
    <t>chr18-1193-1</t>
  </si>
  <si>
    <t>chr18-409-0</t>
  </si>
  <si>
    <t>chr18-409-0:chr18-1193-1</t>
  </si>
  <si>
    <t>HAUS4_tss4</t>
  </si>
  <si>
    <t>HAUS4</t>
  </si>
  <si>
    <t>chr14-1938-1</t>
  </si>
  <si>
    <t>chr14-84-0</t>
  </si>
  <si>
    <t>chr14-84-0:chr14-1938-1</t>
  </si>
  <si>
    <t>RNU6-996P_tss1</t>
  </si>
  <si>
    <t>KLF4</t>
  </si>
  <si>
    <t>chr9-1108-1</t>
  </si>
  <si>
    <t>chr9-1944-0</t>
  </si>
  <si>
    <t>chr9-1944-0:chr9-1108-1</t>
  </si>
  <si>
    <t>CIT_tss11</t>
  </si>
  <si>
    <t>CIT</t>
  </si>
  <si>
    <t>chr12-351-1</t>
  </si>
  <si>
    <t>chr12-3374-0</t>
  </si>
  <si>
    <t>chr12-3374-0:chr12-351-1</t>
  </si>
  <si>
    <t>CLSPN_tss3</t>
  </si>
  <si>
    <t>CLSPN</t>
  </si>
  <si>
    <t>chr1-5291-1</t>
  </si>
  <si>
    <t>chr1-1264-0</t>
  </si>
  <si>
    <t>chr1-1264-0:chr1-5291-1</t>
  </si>
  <si>
    <t>COL1A2_tss1</t>
  </si>
  <si>
    <t>COL1A2</t>
  </si>
  <si>
    <t>chr7-1601-1</t>
  </si>
  <si>
    <t>chr7-2204-0</t>
  </si>
  <si>
    <t>chr7-2204-0:chr7-1601-1</t>
  </si>
  <si>
    <t>chr6-751-1</t>
  </si>
  <si>
    <t>chr6-3698-0</t>
  </si>
  <si>
    <t>chr6-3698-0:chr6-751-1</t>
  </si>
  <si>
    <t>chr6-3698-0:chr6-751-1:b</t>
  </si>
  <si>
    <t>ENSG00000005189_tss1</t>
  </si>
  <si>
    <t>ERI2</t>
  </si>
  <si>
    <t>chr16-1557-1</t>
  </si>
  <si>
    <t>chr16-581-0</t>
  </si>
  <si>
    <t>chr16-581-0:chr16-1557-1</t>
  </si>
  <si>
    <t>HIST1H2AB_tss1</t>
  </si>
  <si>
    <t>HIST1H1A</t>
  </si>
  <si>
    <t>chr6-3685-1</t>
  </si>
  <si>
    <t>chr6-785-0</t>
  </si>
  <si>
    <t>chr6-785-0:chr6-3685-1</t>
  </si>
  <si>
    <t>GRIK2_tss1</t>
  </si>
  <si>
    <t>GRIK2</t>
  </si>
  <si>
    <t>chr6-1825-1</t>
  </si>
  <si>
    <t>chr6-2643-0</t>
  </si>
  <si>
    <t>chr6-2643-0:chr6-1825-1:b</t>
  </si>
  <si>
    <t>chr6-2643-0:chr6-1825-1</t>
  </si>
  <si>
    <t>PPARG_tss3</t>
  </si>
  <si>
    <t>PPARG</t>
  </si>
  <si>
    <t>chr3-4383-1</t>
  </si>
  <si>
    <t>chr3-187-0</t>
  </si>
  <si>
    <t>chr3-187-0:chr3-4383-1:b</t>
  </si>
  <si>
    <t>PPARG_tss2</t>
  </si>
  <si>
    <t>chr3-187-0:chr3-4383-1</t>
  </si>
  <si>
    <t>PAWR_tss7</t>
  </si>
  <si>
    <t>PAWR</t>
  </si>
  <si>
    <t>chr12-1438-1</t>
  </si>
  <si>
    <t>chr12-2265-0</t>
  </si>
  <si>
    <t>chr12-2265-0:chr12-1438-1</t>
  </si>
  <si>
    <t>GLYATL1_tss1</t>
  </si>
  <si>
    <t>GLYATL1</t>
  </si>
  <si>
    <t>chr11-1958-1</t>
  </si>
  <si>
    <t>chr11-1241-0</t>
  </si>
  <si>
    <t>chr11-1241-0:chr11-1958-1</t>
  </si>
  <si>
    <t>chr6-793-1</t>
  </si>
  <si>
    <t>chr6-3661-0</t>
  </si>
  <si>
    <t>chr6-3661-0:chr6-793-1</t>
  </si>
  <si>
    <t>SRSF3_tss1</t>
  </si>
  <si>
    <t>PI16</t>
  </si>
  <si>
    <t>chr6-3083-1</t>
  </si>
  <si>
    <t>chr6-1385-0</t>
  </si>
  <si>
    <t>chr6-1385-0:chr6-3083-1</t>
  </si>
  <si>
    <t>ENSG00000267201_tss1</t>
  </si>
  <si>
    <t>LMNB2</t>
  </si>
  <si>
    <t>chr19-2394-1</t>
  </si>
  <si>
    <t>chr19-134-0</t>
  </si>
  <si>
    <t>chr19-134-0:chr19-2394-1:b</t>
  </si>
  <si>
    <t>chr19-134-0:chr19-2394-1</t>
  </si>
  <si>
    <t>FOXL1_tss2</t>
  </si>
  <si>
    <t>chr16-153-1</t>
  </si>
  <si>
    <t>chr16-1950-0</t>
  </si>
  <si>
    <t>chr16-1950-0:chr16-153-1</t>
  </si>
  <si>
    <t>chr16-1950-0:chr16-157-1</t>
  </si>
  <si>
    <t>chr16-156-1</t>
  </si>
  <si>
    <t>chr16-1950-0:chr16-156-1:b</t>
  </si>
  <si>
    <t>chr16-1950-0:chr16-156-1</t>
  </si>
  <si>
    <t>ENSG00000257830_tss1</t>
  </si>
  <si>
    <t>KRT86</t>
  </si>
  <si>
    <t>chr12-2235-1</t>
  </si>
  <si>
    <t>chr12-1365-0</t>
  </si>
  <si>
    <t>chr12-1365-0:chr12-2235-1:b</t>
  </si>
  <si>
    <t>chr12-1365-0:chr12-2235-1</t>
  </si>
  <si>
    <t>ENSG00000263080_tss1</t>
  </si>
  <si>
    <t>RMI2</t>
  </si>
  <si>
    <t>chr16-1793-1</t>
  </si>
  <si>
    <t>chr16-368-0</t>
  </si>
  <si>
    <t>chr16-368-0:chr16-1793-1</t>
  </si>
  <si>
    <t>ENSG00000262703_tss1</t>
  </si>
  <si>
    <t>chr16-1791-1</t>
  </si>
  <si>
    <t>chr16-368-0:chr16-1791-1</t>
  </si>
  <si>
    <t>MIR4670_tss1</t>
  </si>
  <si>
    <t>ECM2</t>
  </si>
  <si>
    <t>chr9-1466-1</t>
  </si>
  <si>
    <t>chr9-1591-0</t>
  </si>
  <si>
    <t>chr9-1591-0:chr9-1466-1</t>
  </si>
  <si>
    <t>SAPCD2_tss1</t>
  </si>
  <si>
    <t>C9orf140</t>
  </si>
  <si>
    <t>chr9-40-1</t>
  </si>
  <si>
    <t>chr9-2970-0</t>
  </si>
  <si>
    <t>chr9-2970-0:chr9-40-1</t>
  </si>
  <si>
    <t>KCTD15_tss2</t>
  </si>
  <si>
    <t>KCTD15</t>
  </si>
  <si>
    <t>chr19-1264-1</t>
  </si>
  <si>
    <t>chr19-1200-0</t>
  </si>
  <si>
    <t>chr19-1200-0:chr19-1264-1</t>
  </si>
  <si>
    <t>KCTD15_tss4</t>
  </si>
  <si>
    <t>chr19-1200-0:chr19-1264-1:b</t>
  </si>
  <si>
    <t>C9orf106_tss1</t>
  </si>
  <si>
    <t>C9orf106</t>
  </si>
  <si>
    <t>chr9-308-1</t>
  </si>
  <si>
    <t>chr9-2701-0</t>
  </si>
  <si>
    <t>chr9-2701-0:chr9-308-1</t>
  </si>
  <si>
    <t>RFKP1_tss1</t>
  </si>
  <si>
    <t>chr1-193-1</t>
  </si>
  <si>
    <t>chr1-6590-0</t>
  </si>
  <si>
    <t>chr1-6590-0:chr1-193-1</t>
  </si>
  <si>
    <t>RPS3AP23_tss1</t>
  </si>
  <si>
    <t>chr6-686-1</t>
  </si>
  <si>
    <t>chr6-3778-0</t>
  </si>
  <si>
    <t>chr6-3778-0:chr6-686-1</t>
  </si>
  <si>
    <t>ZWINT_tss3</t>
  </si>
  <si>
    <t>ZWINT</t>
  </si>
  <si>
    <t>chr10-1809-1</t>
  </si>
  <si>
    <t>chr10-1363-0</t>
  </si>
  <si>
    <t>chr10-1363-0:chr10-1809-1</t>
  </si>
  <si>
    <t>ENSG00000251199_tss1</t>
  </si>
  <si>
    <t>PABPC4L</t>
  </si>
  <si>
    <t>chr4-1139-1</t>
  </si>
  <si>
    <t>chr4-2586-0</t>
  </si>
  <si>
    <t>chr4-2586-0:chr4-1139-1</t>
  </si>
  <si>
    <t>chr2-698-1</t>
  </si>
  <si>
    <t>chr2-5232-0</t>
  </si>
  <si>
    <t>chr2-5232-0:chr2-698-1</t>
  </si>
  <si>
    <t>KRT34_tss1</t>
  </si>
  <si>
    <t>KRT34</t>
  </si>
  <si>
    <t>chr17-1655-1</t>
  </si>
  <si>
    <t>chr17-1258-0</t>
  </si>
  <si>
    <t>chr17-1258-0:chr17-1655-1:b</t>
  </si>
  <si>
    <t>chr17-1258-0:chr17-1655-1</t>
  </si>
  <si>
    <t>FAM111A_tss2</t>
  </si>
  <si>
    <t>FAM111A</t>
  </si>
  <si>
    <t>chr11-1953-1</t>
  </si>
  <si>
    <t>chr11-1250-0</t>
  </si>
  <si>
    <t>chr11-1250-0:chr11-1953-1</t>
  </si>
  <si>
    <t>AKAP6_tss4</t>
  </si>
  <si>
    <t>chr14-1728-1</t>
  </si>
  <si>
    <t>chr14-288-0</t>
  </si>
  <si>
    <t>chr14-288-0:chr14-1728-1</t>
  </si>
  <si>
    <t>DCN_tss6</t>
  </si>
  <si>
    <t>DCN</t>
  </si>
  <si>
    <t>chr12-1200-1</t>
  </si>
  <si>
    <t>chr12-2553-0</t>
  </si>
  <si>
    <t>chr12-2553-0:chr12-1200-1</t>
  </si>
  <si>
    <t>ENSG00000257429_tss1</t>
  </si>
  <si>
    <t>chr12-1403-1</t>
  </si>
  <si>
    <t>chr12-2304-0</t>
  </si>
  <si>
    <t>chr12-2304-0:chr12-1403-1</t>
  </si>
  <si>
    <t>chr12-2304-0:chr12-1403-1:b</t>
  </si>
  <si>
    <t>CYBRD1_tss2</t>
  </si>
  <si>
    <t>CYBRD1</t>
  </si>
  <si>
    <t>chr2-2031-1</t>
  </si>
  <si>
    <t>chr2-3806-0</t>
  </si>
  <si>
    <t>chr2-3806-0:chr2-2031-1:b</t>
  </si>
  <si>
    <t>CYBRD1_tss1</t>
  </si>
  <si>
    <t>chr2-3806-0:chr2-2031-1</t>
  </si>
  <si>
    <t>FMN2_tss2</t>
  </si>
  <si>
    <t>FMN2</t>
  </si>
  <si>
    <t>chr1-237-1</t>
  </si>
  <si>
    <t>chr1-6565-0</t>
  </si>
  <si>
    <t>chr1-6565-0:chr1-237-1</t>
  </si>
  <si>
    <t>ADGRG6_tss2</t>
  </si>
  <si>
    <t>GPR126</t>
  </si>
  <si>
    <t>chr6-644-1</t>
  </si>
  <si>
    <t>chr6-3793-0</t>
  </si>
  <si>
    <t>chr6-3793-0:chr6-644-1:b</t>
  </si>
  <si>
    <t>ADGRG6_tss1</t>
  </si>
  <si>
    <t>chr6-3793-0:chr6-644-1</t>
  </si>
  <si>
    <t>C17orf53_tss3</t>
  </si>
  <si>
    <t>C17orf53</t>
  </si>
  <si>
    <t>chr17-1476-1</t>
  </si>
  <si>
    <t>chr17-1431-0</t>
  </si>
  <si>
    <t>chr17-1431-0:chr17-1476-1</t>
  </si>
  <si>
    <t>RUNX1_tss10</t>
  </si>
  <si>
    <t>SETD4</t>
  </si>
  <si>
    <t>chr21-403-1</t>
  </si>
  <si>
    <t>chr21-475-0</t>
  </si>
  <si>
    <t>chr21-475-0:chr21-403-1:b</t>
  </si>
  <si>
    <t>chr21-475-0:chr21-403-1</t>
  </si>
  <si>
    <t>INPP4B_tss12</t>
  </si>
  <si>
    <t>chr4-915-1</t>
  </si>
  <si>
    <t>chr4-2757-0</t>
  </si>
  <si>
    <t>chr4-2757-0:chr4-915-1</t>
  </si>
  <si>
    <t>FOXP1_tss16</t>
  </si>
  <si>
    <t>FOXP1</t>
  </si>
  <si>
    <t>chr3-2861-1</t>
  </si>
  <si>
    <t>chr3-1675-0</t>
  </si>
  <si>
    <t>chr3-1675-0:chr3-2861-1:b</t>
  </si>
  <si>
    <t>ENSG00000277855_tss1</t>
  </si>
  <si>
    <t>chr3-1675-0:chr3-2861-1</t>
  </si>
  <si>
    <t>ENSG00000250803_tss3</t>
  </si>
  <si>
    <t>LOC100505841</t>
  </si>
  <si>
    <t>chr5-1551-1</t>
  </si>
  <si>
    <t>chr5-2500-0</t>
  </si>
  <si>
    <t>chr5-2500-0:chr5-1551-1:b</t>
  </si>
  <si>
    <t>chr5-2500-0:chr5-1551-1</t>
  </si>
  <si>
    <t>ENSG00000279393_tss1</t>
  </si>
  <si>
    <t>FLT1</t>
  </si>
  <si>
    <t>chr13-1684-1</t>
  </si>
  <si>
    <t>chr13-203-0</t>
  </si>
  <si>
    <t>chr13-203-0:chr13-1684-1:b</t>
  </si>
  <si>
    <t>chr13-203-0:chr13-1684-1</t>
  </si>
  <si>
    <t>PRR16_tss2</t>
  </si>
  <si>
    <t>PRR16</t>
  </si>
  <si>
    <t>chr5-1572-1</t>
  </si>
  <si>
    <t>chr5-2462-0</t>
  </si>
  <si>
    <t>chr5-2462-0:chr5-1572-1:b</t>
  </si>
  <si>
    <t>PRR16_tss1</t>
  </si>
  <si>
    <t>chr5-2462-0:chr5-1572-1</t>
  </si>
  <si>
    <t>CENPN_tss2</t>
  </si>
  <si>
    <t>CENPN</t>
  </si>
  <si>
    <t>chr16-356-1</t>
  </si>
  <si>
    <t>chr16-1744-0</t>
  </si>
  <si>
    <t>chr16-1744-0:chr16-356-1</t>
  </si>
  <si>
    <t>HIST1H3E_tss1</t>
  </si>
  <si>
    <t>HIST1H1D</t>
  </si>
  <si>
    <t>chr6-3666-1</t>
  </si>
  <si>
    <t>chr6-808-0</t>
  </si>
  <si>
    <t>chr6-808-0:chr6-3666-1</t>
  </si>
  <si>
    <t>KRT8P51_tss1</t>
  </si>
  <si>
    <t>chr7-425-1</t>
  </si>
  <si>
    <t>chr7-3191-0</t>
  </si>
  <si>
    <t>chr7-3191-0:chr7-425-1</t>
  </si>
  <si>
    <t>ENSG00000275342_tss2</t>
  </si>
  <si>
    <t>chr8-3435-1</t>
  </si>
  <si>
    <t>chr8-94-0</t>
  </si>
  <si>
    <t>chr8-94-0:chr8-3435-1</t>
  </si>
  <si>
    <t>ENSG00000224992_tss1</t>
  </si>
  <si>
    <t>DDX31</t>
  </si>
  <si>
    <t>chr9-165-1</t>
  </si>
  <si>
    <t>chr9-2842-0</t>
  </si>
  <si>
    <t>chr9-2842-0:chr9-165-1</t>
  </si>
  <si>
    <t>ENSG00000253774_tss1</t>
  </si>
  <si>
    <t>CLDN23</t>
  </si>
  <si>
    <t>chr8-3429-1</t>
  </si>
  <si>
    <t>chr8-100-0</t>
  </si>
  <si>
    <t>chr8-100-0:chr8-3429-1</t>
  </si>
  <si>
    <t>chr14-1732-1</t>
  </si>
  <si>
    <t>chr14-285-0</t>
  </si>
  <si>
    <t>chr14-285-0:chr14-1732-1:b</t>
  </si>
  <si>
    <t>chr14-285-0:chr14-1732-1</t>
  </si>
  <si>
    <t>ENSG00000229582_tss2</t>
  </si>
  <si>
    <t>PBX3</t>
  </si>
  <si>
    <t>chr9-450-1</t>
  </si>
  <si>
    <t>chr9-2517-0</t>
  </si>
  <si>
    <t>chr9-2517-0:chr9-450-1:b</t>
  </si>
  <si>
    <t>ENSG00000229582_tss1</t>
  </si>
  <si>
    <t>chr9-2517-0:chr9-450-1</t>
  </si>
  <si>
    <t>CBX2_tss1</t>
  </si>
  <si>
    <t>CBX2</t>
  </si>
  <si>
    <t>chr17-172-1</t>
  </si>
  <si>
    <t>chr17-2708-0</t>
  </si>
  <si>
    <t>chr17-2708-0:chr17-172-1</t>
  </si>
  <si>
    <t>CENPU_tss4</t>
  </si>
  <si>
    <t>MLF1IP</t>
  </si>
  <si>
    <t>chr4-142-1</t>
  </si>
  <si>
    <t>chr4-3569-0</t>
  </si>
  <si>
    <t>chr4-3569-0:chr4-142-1</t>
  </si>
  <si>
    <t>FMN2_tss4</t>
  </si>
  <si>
    <t>chr1-224-1</t>
  </si>
  <si>
    <t>chr1-6570-0</t>
  </si>
  <si>
    <t>chr1-6570-0:chr1-224-1</t>
  </si>
  <si>
    <t>FMN2_tss5</t>
  </si>
  <si>
    <t>chr1-220-1</t>
  </si>
  <si>
    <t>chr1-6570-0:chr1-220-1</t>
  </si>
  <si>
    <t>DIRC3_tss1</t>
  </si>
  <si>
    <t>TNS1</t>
  </si>
  <si>
    <t>chr2-809-1</t>
  </si>
  <si>
    <t>chr2-5109-0</t>
  </si>
  <si>
    <t>chr2-5109-0:chr2-809-1</t>
  </si>
  <si>
    <t>chr3-1676-0</t>
  </si>
  <si>
    <t>chr3-1676-0:chr3-2861-1</t>
  </si>
  <si>
    <t>HOTAIR_tss4</t>
  </si>
  <si>
    <t>HOXC11</t>
  </si>
  <si>
    <t>chr12-2173-1</t>
  </si>
  <si>
    <t>chr12-1442-0</t>
  </si>
  <si>
    <t>chr12-1442-0:chr12-2173-1:b</t>
  </si>
  <si>
    <t>ENSG00000277994_tss1</t>
  </si>
  <si>
    <t>chr12-1442-0:chr12-2173-1</t>
  </si>
  <si>
    <t>SLC16A7_tss2</t>
  </si>
  <si>
    <t>SLC16A7</t>
  </si>
  <si>
    <t>chr12-1971-1</t>
  </si>
  <si>
    <t>chr12-1665-0</t>
  </si>
  <si>
    <t>chr12-1665-0:chr12-1971-1</t>
  </si>
  <si>
    <t>HHEX_tss2</t>
  </si>
  <si>
    <t>HHEX</t>
  </si>
  <si>
    <t>chr10-892-1</t>
  </si>
  <si>
    <t>chr10-2252-0</t>
  </si>
  <si>
    <t>chr10-2252-0:chr10-892-1</t>
  </si>
  <si>
    <t>HHEX_tss1</t>
  </si>
  <si>
    <t>chr10-895-1</t>
  </si>
  <si>
    <t>chr10-2252-0:chr10-895-1</t>
  </si>
  <si>
    <t>NTN3_tss1</t>
  </si>
  <si>
    <t>NTN3</t>
  </si>
  <si>
    <t>chr16-2018-1</t>
  </si>
  <si>
    <t>chr16-125-0</t>
  </si>
  <si>
    <t>chr16-125-0:chr16-2018-1</t>
  </si>
  <si>
    <t>ENSG00000256947_tss1</t>
  </si>
  <si>
    <t>RBM7</t>
  </si>
  <si>
    <t>chr11-537-1</t>
  </si>
  <si>
    <t>chr11-2695-0</t>
  </si>
  <si>
    <t>chr11-2695-0:chr11-537-1</t>
  </si>
  <si>
    <t>HIST1H2BD_tss1</t>
  </si>
  <si>
    <t>HIST1H2BD</t>
  </si>
  <si>
    <t>chr6-3673-1</t>
  </si>
  <si>
    <t>chr6-799-0</t>
  </si>
  <si>
    <t>chr6-799-0:chr6-3673-1</t>
  </si>
  <si>
    <t>LMOD1_tss1</t>
  </si>
  <si>
    <t>LMOD1</t>
  </si>
  <si>
    <t>chr1-1338-1</t>
  </si>
  <si>
    <t>chr1-5389-0</t>
  </si>
  <si>
    <t>chr1-5389-0:chr1-1338-1</t>
  </si>
  <si>
    <t>SIM1_tss2</t>
  </si>
  <si>
    <t>chr6-2624-0</t>
  </si>
  <si>
    <t>chr6-2624-0:chr6-1846-1</t>
  </si>
  <si>
    <t>chr6-2624-0:chr6-1846-1:b</t>
  </si>
  <si>
    <t>H2AFV_tss1</t>
  </si>
  <si>
    <t>H2AFV</t>
  </si>
  <si>
    <t>chr7-2588-1</t>
  </si>
  <si>
    <t>chr7-1199-0</t>
  </si>
  <si>
    <t>chr7-1199-0:chr7-2588-1</t>
  </si>
  <si>
    <t>INCENP_tss1</t>
  </si>
  <si>
    <t>INCENP</t>
  </si>
  <si>
    <t>chr11-1875-1</t>
  </si>
  <si>
    <t>chr11-1330-0</t>
  </si>
  <si>
    <t>chr11-1330-0:chr11-1875-1</t>
  </si>
  <si>
    <t>ENSG00000257642_tss1</t>
  </si>
  <si>
    <t>C12orf75</t>
  </si>
  <si>
    <t>chr12-781-1</t>
  </si>
  <si>
    <t>chr12-2933-0</t>
  </si>
  <si>
    <t>chr12-2933-0:chr12-781-1</t>
  </si>
  <si>
    <t>chr12-2935-0</t>
  </si>
  <si>
    <t>chr12-2935-0:chr12-781-1</t>
  </si>
  <si>
    <t>ENSG00000277207_tss1</t>
  </si>
  <si>
    <t>COL5A2</t>
  </si>
  <si>
    <t>chr2-1514-1</t>
  </si>
  <si>
    <t>chr2-4268-0</t>
  </si>
  <si>
    <t>chr2-4268-0:chr2-1514-1</t>
  </si>
  <si>
    <t>SIGIRR_tss6</t>
  </si>
  <si>
    <t>SIGIRR</t>
  </si>
  <si>
    <t>chr11-3158-1</t>
  </si>
  <si>
    <t>chr11-21-0</t>
  </si>
  <si>
    <t>chr11-21-0:chr11-3158-1:b</t>
  </si>
  <si>
    <t>SIGIRR_tss5</t>
  </si>
  <si>
    <t>chr11-21-0:chr11-3158-1</t>
  </si>
  <si>
    <t>CSRP1_tss4</t>
  </si>
  <si>
    <t>CSRP1</t>
  </si>
  <si>
    <t>chr1-1375-1</t>
  </si>
  <si>
    <t>chr1-5366-0</t>
  </si>
  <si>
    <t>chr1-5366-0:chr1-1375-1</t>
  </si>
  <si>
    <t>DBF4B_tss1</t>
  </si>
  <si>
    <t>DBF4B</t>
  </si>
  <si>
    <t>chr17-1443-1</t>
  </si>
  <si>
    <t>chr17-1461-0</t>
  </si>
  <si>
    <t>chr17-1461-0:chr17-1443-1</t>
  </si>
  <si>
    <t>IGFBP6_tss2</t>
  </si>
  <si>
    <t>IGFBP6</t>
  </si>
  <si>
    <t>chr12-2212-1</t>
  </si>
  <si>
    <t>chr12-1389-0</t>
  </si>
  <si>
    <t>chr12-1389-0:chr12-2212-1:b</t>
  </si>
  <si>
    <t>IGFBP6_tss1</t>
  </si>
  <si>
    <t>chr12-1389-0:chr12-2212-1</t>
  </si>
  <si>
    <t>FOXE1_tss1</t>
  </si>
  <si>
    <t>FOXE1</t>
  </si>
  <si>
    <t>chr9-1305-1</t>
  </si>
  <si>
    <t>chr9-1729-0</t>
  </si>
  <si>
    <t>chr9-1729-0:chr9-1305-1</t>
  </si>
  <si>
    <t>chr9-1729-0:chr9-1305-1:b</t>
  </si>
  <si>
    <t>KCTD14_tss2</t>
  </si>
  <si>
    <t>THRSP</t>
  </si>
  <si>
    <t>chr11-1252-1</t>
  </si>
  <si>
    <t>chr11-1954-0</t>
  </si>
  <si>
    <t>chr11-1954-0:chr11-1252-1:b</t>
  </si>
  <si>
    <t>KCTD14</t>
  </si>
  <si>
    <t>chr11-1954-0:chr11-1252-1</t>
  </si>
  <si>
    <t>ABI3_tss1</t>
  </si>
  <si>
    <t>ABI3</t>
  </si>
  <si>
    <t>chr17-1188-1</t>
  </si>
  <si>
    <t>chr17-1745-0</t>
  </si>
  <si>
    <t>chr17-1745-0:chr17-1188-1</t>
  </si>
  <si>
    <t>WBSCR28_tss1</t>
  </si>
  <si>
    <t>WBSCR28</t>
  </si>
  <si>
    <t>chr7-2201-1</t>
  </si>
  <si>
    <t>chr7-1634-0</t>
  </si>
  <si>
    <t>chr7-1634-0:chr7-2201-1</t>
  </si>
  <si>
    <t>RNA5SP220_tss1</t>
  </si>
  <si>
    <t>chr6-755-1</t>
  </si>
  <si>
    <t>chr6-3694-0</t>
  </si>
  <si>
    <t>chr6-3694-0:chr6-755-1</t>
  </si>
  <si>
    <t>UTRN_tss1</t>
  </si>
  <si>
    <t>UTRN</t>
  </si>
  <si>
    <t>chr6-583-1</t>
  </si>
  <si>
    <t>chr6-3879-0</t>
  </si>
  <si>
    <t>chr6-3879-0:chr6-583-1:b</t>
  </si>
  <si>
    <t>chr6-3879-0:chr6-583-1</t>
  </si>
  <si>
    <t>FAM122B_tss3</t>
  </si>
  <si>
    <t>FAM122B</t>
  </si>
  <si>
    <t>chrX-239-1</t>
  </si>
  <si>
    <t>chrX-1932-0</t>
  </si>
  <si>
    <t>chrX-1932-0:chrX-239-1:b</t>
  </si>
  <si>
    <t>FAM122B_tss2</t>
  </si>
  <si>
    <t>chrX-1932-0:chrX-239-1</t>
  </si>
  <si>
    <t>DHCR24_tss2</t>
  </si>
  <si>
    <t>DHCR24</t>
  </si>
  <si>
    <t>chr1-4676-1</t>
  </si>
  <si>
    <t>chr1-1846-0</t>
  </si>
  <si>
    <t>chr1-1846-0:chr1-4676-1</t>
  </si>
  <si>
    <t>ENSG00000273125_tss1</t>
  </si>
  <si>
    <t>CCDC54</t>
  </si>
  <si>
    <t>chr3-2331-1</t>
  </si>
  <si>
    <t>chr3-2119-0</t>
  </si>
  <si>
    <t>chr3-2119-0:chr3-2331-1</t>
  </si>
  <si>
    <t>ENSG00000236283_tss3</t>
  </si>
  <si>
    <t>SLC38A11</t>
  </si>
  <si>
    <t>chr2-2168-1</t>
  </si>
  <si>
    <t>chr2-3658-0</t>
  </si>
  <si>
    <t>chr2-3658-0:chr2-2168-1:b</t>
  </si>
  <si>
    <t>chr2-3658-0:chr2-2168-1</t>
  </si>
  <si>
    <t>LINC00506_tss1</t>
  </si>
  <si>
    <t>VGLL3</t>
  </si>
  <si>
    <t>chr3-2663-1</t>
  </si>
  <si>
    <t>chr3-1820-0</t>
  </si>
  <si>
    <t>chr3-1820-0:chr3-2663-1</t>
  </si>
  <si>
    <t>SYNJ2_tss1</t>
  </si>
  <si>
    <t>SYNJ2</t>
  </si>
  <si>
    <t>chr6-256-1</t>
  </si>
  <si>
    <t>chr6-4307-0</t>
  </si>
  <si>
    <t>chr6-4307-0:chr6-256-1</t>
  </si>
  <si>
    <t>CCDC80_tss4</t>
  </si>
  <si>
    <t>CCDC80</t>
  </si>
  <si>
    <t>chr3-2196-1</t>
  </si>
  <si>
    <t>chr3-2235-0</t>
  </si>
  <si>
    <t>chr3-2235-0:chr3-2196-1</t>
  </si>
  <si>
    <t>PTMA_tss1</t>
  </si>
  <si>
    <t>PTMA</t>
  </si>
  <si>
    <t>chr2-301-1</t>
  </si>
  <si>
    <t>chr2-5562-0</t>
  </si>
  <si>
    <t>chr2-5562-0:chr2-301-1</t>
  </si>
  <si>
    <t>CSRP2_tss2</t>
  </si>
  <si>
    <t>CSRP2</t>
  </si>
  <si>
    <t>chr12-1488-1</t>
  </si>
  <si>
    <t>chr12-2149-0</t>
  </si>
  <si>
    <t>chr12-2149-0:chr12-1488-1</t>
  </si>
  <si>
    <t>RNU7-194P_tss1</t>
  </si>
  <si>
    <t>chr4-706-1</t>
  </si>
  <si>
    <t>chr4-2930-0</t>
  </si>
  <si>
    <t>chr4-2930-0:chr4-706-1</t>
  </si>
  <si>
    <t>SDC2_tss2</t>
  </si>
  <si>
    <t>SDC2</t>
  </si>
  <si>
    <t>chr8-1388-1</t>
  </si>
  <si>
    <t>chr8-2106-0</t>
  </si>
  <si>
    <t>chr8-2106-0:chr8-1388-1</t>
  </si>
  <si>
    <t>LINC00445_tss1</t>
  </si>
  <si>
    <t>NBEA</t>
  </si>
  <si>
    <t>chr13-1431-1</t>
  </si>
  <si>
    <t>chr13-500-0</t>
  </si>
  <si>
    <t>chr13-500-0:chr13-1431-1</t>
  </si>
  <si>
    <t>LIMCH1_tss5</t>
  </si>
  <si>
    <t>LIMCH1</t>
  </si>
  <si>
    <t>chr4-2829-1</t>
  </si>
  <si>
    <t>chr4-876-0</t>
  </si>
  <si>
    <t>chr4-876-0:chr4-2829-1</t>
  </si>
  <si>
    <t>NCF2_tss3</t>
  </si>
  <si>
    <t>NCF2</t>
  </si>
  <si>
    <t>chr1-1692-1</t>
  </si>
  <si>
    <t>chr1-4965-0</t>
  </si>
  <si>
    <t>chr1-4965-0:chr1-1692-1:b</t>
  </si>
  <si>
    <t>chr1-4965-0:chr1-1692-1</t>
  </si>
  <si>
    <t>XYLT1_tss4</t>
  </si>
  <si>
    <t>XYLT1</t>
  </si>
  <si>
    <t>chr16-1619-1</t>
  </si>
  <si>
    <t>chr16-522-0</t>
  </si>
  <si>
    <t>chr16-522-0:chr16-1619-1</t>
  </si>
  <si>
    <t>SAMD12_tss3</t>
  </si>
  <si>
    <t>SAMD12</t>
  </si>
  <si>
    <t>chr8-826-1</t>
  </si>
  <si>
    <t>chr8-2658-0</t>
  </si>
  <si>
    <t>chr8-2658-0:chr8-826-1</t>
  </si>
  <si>
    <t>EPC1_tss5</t>
  </si>
  <si>
    <t>EPC1</t>
  </si>
  <si>
    <t>chr10-2240-1</t>
  </si>
  <si>
    <t>chr10-843-0</t>
  </si>
  <si>
    <t>chr10-843-0:chr10-2240-1</t>
  </si>
  <si>
    <t>TTF2_tss1</t>
  </si>
  <si>
    <t>TTF2</t>
  </si>
  <si>
    <t>chr1-3035-1</t>
  </si>
  <si>
    <t>chr1-3481-0</t>
  </si>
  <si>
    <t>chr1-3481-0:chr1-3035-1</t>
  </si>
  <si>
    <t>CDKL1_tss7</t>
  </si>
  <si>
    <t>CDKL1</t>
  </si>
  <si>
    <t>chr14-1440-1</t>
  </si>
  <si>
    <t>chr14-661-0</t>
  </si>
  <si>
    <t>chr14-661-0:chr14-1440-1:b</t>
  </si>
  <si>
    <t>CDKL1_tss5</t>
  </si>
  <si>
    <t>chr14-661-0:chr14-1440-1</t>
  </si>
  <si>
    <t>RNU6-928P_tss1</t>
  </si>
  <si>
    <t>PRKCA</t>
  </si>
  <si>
    <t>chr17-616-1</t>
  </si>
  <si>
    <t>chr17-2253-0</t>
  </si>
  <si>
    <t>chr17-2253-0:chr17-616-1</t>
  </si>
  <si>
    <t>CENPE_tss4</t>
  </si>
  <si>
    <t>CENPE</t>
  </si>
  <si>
    <t>chr4-1792-1</t>
  </si>
  <si>
    <t>chr4-1931-0</t>
  </si>
  <si>
    <t>chr4-1931-0:chr4-1792-1</t>
  </si>
  <si>
    <t>ZNF726_tss1</t>
  </si>
  <si>
    <t>ZNF726</t>
  </si>
  <si>
    <t>chr19-1364-1</t>
  </si>
  <si>
    <t>chr19-1089-0</t>
  </si>
  <si>
    <t>chr19-1089-0:chr19-1364-1</t>
  </si>
  <si>
    <t>GJD2_tss1</t>
  </si>
  <si>
    <t>GJD2</t>
  </si>
  <si>
    <t>chr15-2131-1</t>
  </si>
  <si>
    <t>chr15-277-0</t>
  </si>
  <si>
    <t>chr15-277-0:chr15-2131-1</t>
  </si>
  <si>
    <t>chr6-725-1</t>
  </si>
  <si>
    <t>chr6-3726-0</t>
  </si>
  <si>
    <t>chr6-3726-0:chr6-725-1:b</t>
  </si>
  <si>
    <t>chr6-3726-0:chr6-725-1</t>
  </si>
  <si>
    <t>HJURP_tss3</t>
  </si>
  <si>
    <t>HJURP</t>
  </si>
  <si>
    <t>chr2-268-1</t>
  </si>
  <si>
    <t>chr2-5632-0</t>
  </si>
  <si>
    <t>chr2-5632-0:chr2-268-1</t>
  </si>
  <si>
    <t>OLFML2B_tss3</t>
  </si>
  <si>
    <t>OLFML2B</t>
  </si>
  <si>
    <t>chr1-2239-1</t>
  </si>
  <si>
    <t>chr1-4346-0</t>
  </si>
  <si>
    <t>chr1-4346-0:chr1-2239-1</t>
  </si>
  <si>
    <t>FAM114A2_tss1</t>
  </si>
  <si>
    <t>FAM114A2</t>
  </si>
  <si>
    <t>chr5-580-1</t>
  </si>
  <si>
    <t>chr5-3453-0</t>
  </si>
  <si>
    <t>chr5-3453-0:chr5-580-1</t>
  </si>
  <si>
    <t>TMCO4_tss6</t>
  </si>
  <si>
    <t>TMCO4</t>
  </si>
  <si>
    <t>chr1-5949-1</t>
  </si>
  <si>
    <t>chr1-620-0</t>
  </si>
  <si>
    <t>chr1-620-0:chr1-5949-1</t>
  </si>
  <si>
    <t>BRIP1_tss5</t>
  </si>
  <si>
    <t>BRIP1</t>
  </si>
  <si>
    <t>chr17-818-1</t>
  </si>
  <si>
    <t>chr17-2090-0</t>
  </si>
  <si>
    <t>chr17-2090-0:chr17-818-1:b</t>
  </si>
  <si>
    <t>BRIP1_tss4</t>
  </si>
  <si>
    <t>chr17-2090-0:chr17-818-1</t>
  </si>
  <si>
    <t>TRAF5_tss1</t>
  </si>
  <si>
    <t>TRAF5</t>
  </si>
  <si>
    <t>chr1-1003-1</t>
  </si>
  <si>
    <t>chr1-5756-0</t>
  </si>
  <si>
    <t>chr1-5756-0:chr1-1003-1:b</t>
  </si>
  <si>
    <t>chr1-5756-0:chr1-1003-1</t>
  </si>
  <si>
    <t>chr1-1464-1</t>
  </si>
  <si>
    <t>chr1-5274-0</t>
  </si>
  <si>
    <t>chr1-5274-0:chr1-1464-1:b</t>
  </si>
  <si>
    <t>chr1-5274-0:chr1-1464-1</t>
  </si>
  <si>
    <t>ADAMTS6_tss6</t>
  </si>
  <si>
    <t>ADAMTS6</t>
  </si>
  <si>
    <t>chr5-2909-1</t>
  </si>
  <si>
    <t>chr5-1225-0</t>
  </si>
  <si>
    <t>chr5-1225-0:chr5-2909-1</t>
  </si>
  <si>
    <t>LAMA2_tss1</t>
  </si>
  <si>
    <t>LAMA2</t>
  </si>
  <si>
    <t>chr6-1150-1</t>
  </si>
  <si>
    <t>chr6-3277-0</t>
  </si>
  <si>
    <t>chr6-3277-0:chr6-1150-1</t>
  </si>
  <si>
    <t>ENAH_tss8</t>
  </si>
  <si>
    <t>ENAH</t>
  </si>
  <si>
    <t>chr1-600-1</t>
  </si>
  <si>
    <t>chr1-6173-0</t>
  </si>
  <si>
    <t>chr1-6173-0:chr1-600-1</t>
  </si>
  <si>
    <t>KAZN_tss4</t>
  </si>
  <si>
    <t>KAZN</t>
  </si>
  <si>
    <t>chr1-6127-1</t>
  </si>
  <si>
    <t>chr1-429-0</t>
  </si>
  <si>
    <t>chr1-429-0:chr1-6127-1:b</t>
  </si>
  <si>
    <t>chr1-429-0:chr1-6127-1</t>
  </si>
  <si>
    <t>ENSG00000267069_tss1</t>
  </si>
  <si>
    <t>TUBB6</t>
  </si>
  <si>
    <t>chr18-1303-1</t>
  </si>
  <si>
    <t>chr18-307-0</t>
  </si>
  <si>
    <t>chr18-307-0:chr18-1303-1</t>
  </si>
  <si>
    <t>ENSG00000261573_tss1</t>
  </si>
  <si>
    <t>chr1-1456-1</t>
  </si>
  <si>
    <t>chr1-5280-0</t>
  </si>
  <si>
    <t>chr1-5280-0:chr1-1456-1:b</t>
  </si>
  <si>
    <t>chr1-5280-0:chr1-1456-1</t>
  </si>
  <si>
    <t>HACD1_tss2</t>
  </si>
  <si>
    <t>PTPLA</t>
  </si>
  <si>
    <t>chr10-2568-1</t>
  </si>
  <si>
    <t>chr10-485-0</t>
  </si>
  <si>
    <t>chr10-485-0:chr10-2568-1</t>
  </si>
  <si>
    <t>DNMT1_tss17</t>
  </si>
  <si>
    <t>DNMT1</t>
  </si>
  <si>
    <t>chr19-2014-1</t>
  </si>
  <si>
    <t>chr19-462-0</t>
  </si>
  <si>
    <t>chr19-462-0:chr19-2014-1:b</t>
  </si>
  <si>
    <t>DNMT1_tss16</t>
  </si>
  <si>
    <t>chr19-462-0:chr19-2014-1</t>
  </si>
  <si>
    <t>FANCC_tss6</t>
  </si>
  <si>
    <t>FANCC</t>
  </si>
  <si>
    <t>chr9-1396-1</t>
  </si>
  <si>
    <t>chr9-1666-0</t>
  </si>
  <si>
    <t>chr9-1666-0:chr9-1396-1</t>
  </si>
  <si>
    <t>RARB_tss2</t>
  </si>
  <si>
    <t>chr3-4108-1</t>
  </si>
  <si>
    <t>chr3-496-0</t>
  </si>
  <si>
    <t>chr3-496-0:chr3-4108-1:b</t>
  </si>
  <si>
    <t>chr3-496-0:chr3-4108-1</t>
  </si>
  <si>
    <t>SFMBT1_tss2</t>
  </si>
  <si>
    <t>SFMBT1</t>
  </si>
  <si>
    <t>chr3-3254-1</t>
  </si>
  <si>
    <t>chr3-1285-0</t>
  </si>
  <si>
    <t>chr3-1285-0:chr3-3254-1</t>
  </si>
  <si>
    <t>CPNE7_tss1</t>
  </si>
  <si>
    <t>CPNE7</t>
  </si>
  <si>
    <t>chr16-32-1</t>
  </si>
  <si>
    <t>chr16-2079-0</t>
  </si>
  <si>
    <t>chr16-2079-0:chr16-32-1</t>
  </si>
  <si>
    <t>LINC00963_tss2</t>
  </si>
  <si>
    <t>METTL11A</t>
  </si>
  <si>
    <t>chr9-293-1</t>
  </si>
  <si>
    <t>chr9-2716-0</t>
  </si>
  <si>
    <t>chr9-2716-0:chr9-293-1</t>
  </si>
  <si>
    <t>BBS12_tss1</t>
  </si>
  <si>
    <t>BBS12</t>
  </si>
  <si>
    <t>chr4-1364-1</t>
  </si>
  <si>
    <t>chr4-2390-0</t>
  </si>
  <si>
    <t>chr4-2390-0:chr4-1364-1</t>
  </si>
  <si>
    <t>chr4-2390-0:chr4-1364-1:b</t>
  </si>
  <si>
    <t>ENSG00000233455_tss1</t>
  </si>
  <si>
    <t>HHAT</t>
  </si>
  <si>
    <t>chr1-1044-1</t>
  </si>
  <si>
    <t>chr1-5728-0</t>
  </si>
  <si>
    <t>chr1-5728-0:chr1-1044-1</t>
  </si>
  <si>
    <t>chr1-1043-1</t>
  </si>
  <si>
    <t>chr1-5728-0:chr1-1043-1</t>
  </si>
  <si>
    <t>ENSG00000266763_tss1</t>
  </si>
  <si>
    <t>STMN1</t>
  </si>
  <si>
    <t>chr1-5707-1</t>
  </si>
  <si>
    <t>chr1-869-0</t>
  </si>
  <si>
    <t>chr1-869-0:chr1-5707-1</t>
  </si>
  <si>
    <t>ENSG00000251511_tss1</t>
  </si>
  <si>
    <t>PDGFC</t>
  </si>
  <si>
    <t>chr4-564-1</t>
  </si>
  <si>
    <t>chr4-3060-0</t>
  </si>
  <si>
    <t>chr4-3060-0:chr4-564-1</t>
  </si>
  <si>
    <t>ENSG00000271936_tss1</t>
  </si>
  <si>
    <t>ADCY3</t>
  </si>
  <si>
    <t>chr2-5485-1</t>
  </si>
  <si>
    <t>chr2-541-0</t>
  </si>
  <si>
    <t>chr2-541-0:chr2-5485-1</t>
  </si>
  <si>
    <t>ADCY3_tss3</t>
  </si>
  <si>
    <t>chr2-541-0:chr2-5485-1:b</t>
  </si>
  <si>
    <t>C12orf75_tss2</t>
  </si>
  <si>
    <t>chr12-778-1</t>
  </si>
  <si>
    <t>chr12-2936-0</t>
  </si>
  <si>
    <t>chr12-2936-0:chr12-778-1</t>
  </si>
  <si>
    <t>chr12-779-1</t>
  </si>
  <si>
    <t>chr12-2936-0:chr12-779-1</t>
  </si>
  <si>
    <t>LRRCC1_tss1</t>
  </si>
  <si>
    <t>LRRCC1</t>
  </si>
  <si>
    <t>chr8-1682-1</t>
  </si>
  <si>
    <t>chr8-1856-0</t>
  </si>
  <si>
    <t>chr8-1856-0:chr8-1682-1</t>
  </si>
  <si>
    <t>KDELC2_tss5</t>
  </si>
  <si>
    <t>KDELC2</t>
  </si>
  <si>
    <t>chr11-704-1</t>
  </si>
  <si>
    <t>chr11-2536-0</t>
  </si>
  <si>
    <t>chr11-2536-0:chr11-704-1</t>
  </si>
  <si>
    <t>chr11-703-1</t>
  </si>
  <si>
    <t>chr11-2536-0:chr11-703-1</t>
  </si>
  <si>
    <t>C5orf30_tss1</t>
  </si>
  <si>
    <t>chr5-1883-1</t>
  </si>
  <si>
    <t>chr5-2188-0</t>
  </si>
  <si>
    <t>chr5-2188-0:chr5-1883-1</t>
  </si>
  <si>
    <t>METTL7AP1_tss1</t>
  </si>
  <si>
    <t>KRT7</t>
  </si>
  <si>
    <t>chr12-2237-1</t>
  </si>
  <si>
    <t>chr12-1358-0</t>
  </si>
  <si>
    <t>chr12-1358-0:chr12-2237-1</t>
  </si>
  <si>
    <t>ENSG00000255391_tss1</t>
  </si>
  <si>
    <t>TMEM135</t>
  </si>
  <si>
    <t>chr11-1066-1</t>
  </si>
  <si>
    <t>chr11-2142-0</t>
  </si>
  <si>
    <t>chr11-2142-0:chr11-1066-1</t>
  </si>
  <si>
    <t>chr11-1065-1</t>
  </si>
  <si>
    <t>chr11-2142-0:chr11-1065-1</t>
  </si>
  <si>
    <t>chr11-1067-1</t>
  </si>
  <si>
    <t>chr11-2142-0:chr11-1067-1</t>
  </si>
  <si>
    <t>ADAMTS1_tss5</t>
  </si>
  <si>
    <t>ADAMTS1</t>
  </si>
  <si>
    <t>chr21-678-1</t>
  </si>
  <si>
    <t>chr21-218-0</t>
  </si>
  <si>
    <t>chr21-218-0:chr21-678-1</t>
  </si>
  <si>
    <t>chr21-677-1</t>
  </si>
  <si>
    <t>chr21-218-0:chr21-677-1:b</t>
  </si>
  <si>
    <t>chr21-218-0:chr21-677-1</t>
  </si>
  <si>
    <t>ENSG00000227914_tss2</t>
  </si>
  <si>
    <t>KANK1</t>
  </si>
  <si>
    <t>chr9-2971-1</t>
  </si>
  <si>
    <t>chr9-28-0</t>
  </si>
  <si>
    <t>chr9-28-0:chr9-2971-1:b</t>
  </si>
  <si>
    <t>chr9-28-0:chr9-2971-1</t>
  </si>
  <si>
    <t>ADAMTS6_tss1</t>
  </si>
  <si>
    <t>chr5-2922-1</t>
  </si>
  <si>
    <t>chr5-1215-0</t>
  </si>
  <si>
    <t>chr5-1215-0:chr5-2922-1</t>
  </si>
  <si>
    <t>chr11-2143-0</t>
  </si>
  <si>
    <t>chr11-2143-0:chr11-1065-1</t>
  </si>
  <si>
    <t>chr10-1018-1</t>
  </si>
  <si>
    <t>chr10-2133-0</t>
  </si>
  <si>
    <t>chr10-2133-0:chr10-1018-1</t>
  </si>
  <si>
    <t>KIRREL3_tss3</t>
  </si>
  <si>
    <t>KIRREL3</t>
  </si>
  <si>
    <t>chr11-203-1</t>
  </si>
  <si>
    <t>chr11-3044-0</t>
  </si>
  <si>
    <t>chr11-3044-0:chr11-203-1</t>
  </si>
  <si>
    <t>NXNL2_tss1</t>
  </si>
  <si>
    <t>NXNL2</t>
  </si>
  <si>
    <t>chr9-1588-1</t>
  </si>
  <si>
    <t>chr9-1478-0</t>
  </si>
  <si>
    <t>chr9-1478-0:chr9-1588-1:b</t>
  </si>
  <si>
    <t>chr9-1478-0:chr9-1588-1</t>
  </si>
  <si>
    <t>chr8-2151-1</t>
  </si>
  <si>
    <t>chr8-1417-0</t>
  </si>
  <si>
    <t>chr8-1417-0:chr8-2151-1</t>
  </si>
  <si>
    <t>ARNT2_tss1</t>
  </si>
  <si>
    <t>ARNT2</t>
  </si>
  <si>
    <t>chr15-519-1</t>
  </si>
  <si>
    <t>chr15-1794-0</t>
  </si>
  <si>
    <t>chr15-1794-0:chr15-519-1</t>
  </si>
  <si>
    <t>PLSCR4_tss2</t>
  </si>
  <si>
    <t>PLSCR4</t>
  </si>
  <si>
    <t>chr3-1283-1</t>
  </si>
  <si>
    <t>chr3-3105-0</t>
  </si>
  <si>
    <t>chr3-3105-0:chr3-1283-1</t>
  </si>
  <si>
    <t>HIST1H2BN_tss2</t>
  </si>
  <si>
    <t>HIST1H2BN</t>
  </si>
  <si>
    <t>chr6-3515-1</t>
  </si>
  <si>
    <t>chr6-940-0</t>
  </si>
  <si>
    <t>chr6-940-0:chr6-3515-1</t>
  </si>
  <si>
    <t>HIST1H2BN_tss1</t>
  </si>
  <si>
    <t>chr6-3516-1</t>
  </si>
  <si>
    <t>chr6-940-0:chr6-3516-1</t>
  </si>
  <si>
    <t>MAD2L2_tss1</t>
  </si>
  <si>
    <t>MAD2L2</t>
  </si>
  <si>
    <t>chr1-6178-1</t>
  </si>
  <si>
    <t>chr1-376-0</t>
  </si>
  <si>
    <t>chr1-376-0:chr1-6178-1</t>
  </si>
  <si>
    <t>AARD_tss1</t>
  </si>
  <si>
    <t>C8orf85</t>
  </si>
  <si>
    <t>chr8-893-1</t>
  </si>
  <si>
    <t>chr8-2595-0</t>
  </si>
  <si>
    <t>chr8-2595-0:chr8-893-1</t>
  </si>
  <si>
    <t>MAB21L1_tss1</t>
  </si>
  <si>
    <t>chr13-1439-1</t>
  </si>
  <si>
    <t>chr13-486-0</t>
  </si>
  <si>
    <t>chr13-486-0:chr13-1439-1</t>
  </si>
  <si>
    <t>NBEA_tss3</t>
  </si>
  <si>
    <t>MAB21L1</t>
  </si>
  <si>
    <t>chr13-1440-1</t>
  </si>
  <si>
    <t>chr13-486-0:chr13-1440-1</t>
  </si>
  <si>
    <t>chr13-486-0:chr13-1440-1:b</t>
  </si>
  <si>
    <t>chr8-99-0</t>
  </si>
  <si>
    <t>chr8-99-0:chr8-3429-1</t>
  </si>
  <si>
    <t>chr8-99-0:chr8-3429-1:b</t>
  </si>
  <si>
    <t>ENSG00000254648_tss1</t>
  </si>
  <si>
    <t>JAM3</t>
  </si>
  <si>
    <t>chr11-14-1</t>
  </si>
  <si>
    <t>chr11-3237-0</t>
  </si>
  <si>
    <t>chr11-3237-0:chr11-14-1</t>
  </si>
  <si>
    <t>CITED2_tss1</t>
  </si>
  <si>
    <t>chr6-817-1</t>
  </si>
  <si>
    <t>chr6-3629-0</t>
  </si>
  <si>
    <t>chr6-3629-0:chr6-817-1</t>
  </si>
  <si>
    <t>chr6-3084-1</t>
  </si>
  <si>
    <t>chr6-1384-0</t>
  </si>
  <si>
    <t>chr6-1384-0:chr6-3084-1</t>
  </si>
  <si>
    <t>TIPIN_tss1</t>
  </si>
  <si>
    <t>TIPIN</t>
  </si>
  <si>
    <t>chr15-1013-1</t>
  </si>
  <si>
    <t>chr15-1264-0</t>
  </si>
  <si>
    <t>chr15-1264-0:chr15-1013-1</t>
  </si>
  <si>
    <t>ENSG00000277152_tss1</t>
  </si>
  <si>
    <t>chr15-989-1</t>
  </si>
  <si>
    <t>chr15-1290-0</t>
  </si>
  <si>
    <t>chr15-1290-0:chr15-989-1</t>
  </si>
  <si>
    <t>SLC2A9_tss4</t>
  </si>
  <si>
    <t>SLC2A9</t>
  </si>
  <si>
    <t>chr4-3413-1</t>
  </si>
  <si>
    <t>chr4-303-0</t>
  </si>
  <si>
    <t>chr4-303-0:chr4-3413-1</t>
  </si>
  <si>
    <t>IFIT6P_tss1</t>
  </si>
  <si>
    <t>chr10-1012-1</t>
  </si>
  <si>
    <t>chr10-2138-0</t>
  </si>
  <si>
    <t>chr10-2138-0:chr10-1012-1:b</t>
  </si>
  <si>
    <t>LIPA_tss3</t>
  </si>
  <si>
    <t>chr10-2138-0:chr10-1012-1</t>
  </si>
  <si>
    <t>chr11-1064-1</t>
  </si>
  <si>
    <t>chr11-2144-0</t>
  </si>
  <si>
    <t>chr11-2144-0:chr11-1064-1</t>
  </si>
  <si>
    <t>chr11-2144-0:chr11-1064-1:b</t>
  </si>
  <si>
    <t>TMTC1_tss2</t>
  </si>
  <si>
    <t>TMTC1</t>
  </si>
  <si>
    <t>chr12-2749-1</t>
  </si>
  <si>
    <t>chr12-787-0</t>
  </si>
  <si>
    <t>chr12-787-0:chr12-2749-1</t>
  </si>
  <si>
    <t>ENSG00000238139_tss1</t>
  </si>
  <si>
    <t>GADD45A</t>
  </si>
  <si>
    <t>chr1-4273-1</t>
  </si>
  <si>
    <t>chr1-2262-0</t>
  </si>
  <si>
    <t>chr1-2262-0:chr1-4273-1</t>
  </si>
  <si>
    <t>NUDT12</t>
  </si>
  <si>
    <t>chr5-1878-1</t>
  </si>
  <si>
    <t>chr5-2193-0</t>
  </si>
  <si>
    <t>chr5-2193-0:chr5-1878-1</t>
  </si>
  <si>
    <t>DIRC1_tss1</t>
  </si>
  <si>
    <t>DIRC1</t>
  </si>
  <si>
    <t>chr2-1545-1</t>
  </si>
  <si>
    <t>chr2-4241-0</t>
  </si>
  <si>
    <t>chr2-4241-0:chr2-1545-1:b</t>
  </si>
  <si>
    <t>chr2-4241-0:chr2-1545-1</t>
  </si>
  <si>
    <t>SH2D4A_tss1</t>
  </si>
  <si>
    <t>SH2D4A</t>
  </si>
  <si>
    <t>chr8-3137-1</t>
  </si>
  <si>
    <t>chr8-433-0</t>
  </si>
  <si>
    <t>chr8-433-0:chr8-3137-1</t>
  </si>
  <si>
    <t>BCL2_tss3</t>
  </si>
  <si>
    <t>BCL2</t>
  </si>
  <si>
    <t>chr18-328-1</t>
  </si>
  <si>
    <t>chr18-1251-0</t>
  </si>
  <si>
    <t>chr18-1251-0:chr18-328-1</t>
  </si>
  <si>
    <t>PDE1C_tss4</t>
  </si>
  <si>
    <t>PDE1C</t>
  </si>
  <si>
    <t>chr7-2949-1</t>
  </si>
  <si>
    <t>chr7-787-0</t>
  </si>
  <si>
    <t>chr7-787-0:chr7-2949-1</t>
  </si>
  <si>
    <t>PHF19_tss6</t>
  </si>
  <si>
    <t>PHF19</t>
  </si>
  <si>
    <t>chr9-650-1</t>
  </si>
  <si>
    <t>chr9-2366-0</t>
  </si>
  <si>
    <t>chr9-2366-0:chr9-650-1</t>
  </si>
  <si>
    <t>STAT5A_tss1</t>
  </si>
  <si>
    <t>STAT5A</t>
  </si>
  <si>
    <t>chr17-1598-1</t>
  </si>
  <si>
    <t>chr17-1315-0</t>
  </si>
  <si>
    <t>chr17-1315-0:chr17-1598-1</t>
  </si>
  <si>
    <t>RTTN_tss9</t>
  </si>
  <si>
    <t>RTTN</t>
  </si>
  <si>
    <t>chr18-170-1</t>
  </si>
  <si>
    <t>chr18-1413-0</t>
  </si>
  <si>
    <t>chr18-1413-0:chr18-170-1</t>
  </si>
  <si>
    <t>ENSG00000236352_tss1</t>
  </si>
  <si>
    <t>chr20-213-1</t>
  </si>
  <si>
    <t>chr20-1399-0</t>
  </si>
  <si>
    <t>chr20-1399-0:chr20-213-1</t>
  </si>
  <si>
    <t>FN1_tss13</t>
  </si>
  <si>
    <t>FN1</t>
  </si>
  <si>
    <t>chr2-918-1</t>
  </si>
  <si>
    <t>chr2-4985-0</t>
  </si>
  <si>
    <t>chr2-4985-0:chr2-918-1</t>
  </si>
  <si>
    <t>KRT33B_tss1</t>
  </si>
  <si>
    <t>KRT33B</t>
  </si>
  <si>
    <t>chr17-1656-1</t>
  </si>
  <si>
    <t>chr17-1256-0</t>
  </si>
  <si>
    <t>chr17-1256-0:chr17-1656-1</t>
  </si>
  <si>
    <t>TXNDC16_tss2</t>
  </si>
  <si>
    <t>TXNDC16</t>
  </si>
  <si>
    <t>chr14-1341-1</t>
  </si>
  <si>
    <t>chr14-756-0</t>
  </si>
  <si>
    <t>chr14-756-0:chr14-1341-1</t>
  </si>
  <si>
    <t>LINC00595_tss1</t>
  </si>
  <si>
    <t>RPS24</t>
  </si>
  <si>
    <t>chr10-1286-1</t>
  </si>
  <si>
    <t>chr10-1908-0</t>
  </si>
  <si>
    <t>chr10-1908-0:chr10-1286-1</t>
  </si>
  <si>
    <t>ENSG00000275216_tss1</t>
  </si>
  <si>
    <t>chr13-152-1</t>
  </si>
  <si>
    <t>chr13-1706-0</t>
  </si>
  <si>
    <t>chr13-1706-0:chr13-152-1</t>
  </si>
  <si>
    <t>HIST1H3J_tss1</t>
  </si>
  <si>
    <t>chr6-3510-1</t>
  </si>
  <si>
    <t>chr6-945-0</t>
  </si>
  <si>
    <t>chr6-945-0:chr6-3510-1</t>
  </si>
  <si>
    <t>CBR3-AS1_tss3</t>
  </si>
  <si>
    <t>CBR3</t>
  </si>
  <si>
    <t>chr21-376-1</t>
  </si>
  <si>
    <t>chr21-503-0</t>
  </si>
  <si>
    <t>chr21-503-0:chr21-376-1:b</t>
  </si>
  <si>
    <t>CBR3-AS1_tss1</t>
  </si>
  <si>
    <t>chr21-503-0:chr21-376-1</t>
  </si>
  <si>
    <t>ENSG00000224818_tss1</t>
  </si>
  <si>
    <t>PHLDA3</t>
  </si>
  <si>
    <t>chr1-1378-1</t>
  </si>
  <si>
    <t>chr1-5360-0</t>
  </si>
  <si>
    <t>chr1-5360-0:chr1-1378-1</t>
  </si>
  <si>
    <t>ITPR3_tss2</t>
  </si>
  <si>
    <t>ITPR3</t>
  </si>
  <si>
    <t>chr6-3213-1</t>
  </si>
  <si>
    <t>chr6-1245-0</t>
  </si>
  <si>
    <t>chr6-1245-0:chr6-3213-1</t>
  </si>
  <si>
    <t>LINC01592_tss1</t>
  </si>
  <si>
    <t>C8orf34</t>
  </si>
  <si>
    <t>chr8-1943-1</t>
  </si>
  <si>
    <t>chr8-1615-0</t>
  </si>
  <si>
    <t>chr8-1615-0:chr8-1943-1</t>
  </si>
  <si>
    <t>KCNE4_tss1</t>
  </si>
  <si>
    <t>KCNE4</t>
  </si>
  <si>
    <t>chr2-650-1</t>
  </si>
  <si>
    <t>chr2-5283-0</t>
  </si>
  <si>
    <t>chr2-5283-0:chr2-650-1</t>
  </si>
  <si>
    <t>chr7-1609-1</t>
  </si>
  <si>
    <t>chr7-2195-0</t>
  </si>
  <si>
    <t>chr7-2195-0:chr7-1609-1:b</t>
  </si>
  <si>
    <t>chr7-2195-0:chr7-1609-1</t>
  </si>
  <si>
    <t>ENSG00000259447_tss1</t>
  </si>
  <si>
    <t>C15orf54</t>
  </si>
  <si>
    <t>chr15-1941-1</t>
  </si>
  <si>
    <t>chr15-457-0</t>
  </si>
  <si>
    <t>chr15-457-0:chr15-1941-1</t>
  </si>
  <si>
    <t>chr15-457-0:chr15-1941-1:b</t>
  </si>
  <si>
    <t>ANKRD33B_tss1</t>
  </si>
  <si>
    <t>ANKRD33B</t>
  </si>
  <si>
    <t>chr5-3893-1</t>
  </si>
  <si>
    <t>chr5-164-0</t>
  </si>
  <si>
    <t>chr5-164-0:chr5-3893-1</t>
  </si>
  <si>
    <t>ATP5F1P6_tss1</t>
  </si>
  <si>
    <t>chr6-806-1</t>
  </si>
  <si>
    <t>chr6-3642-0</t>
  </si>
  <si>
    <t>chr6-3642-0:chr6-806-1:b</t>
  </si>
  <si>
    <t>chr6-3642-0:chr6-806-1</t>
  </si>
  <si>
    <t>CNKSR3_tss5</t>
  </si>
  <si>
    <t>CNKSR3</t>
  </si>
  <si>
    <t>chr6-325-1</t>
  </si>
  <si>
    <t>chr6-4200-0</t>
  </si>
  <si>
    <t>chr6-4200-0:chr6-325-1</t>
  </si>
  <si>
    <t>LINC00856_tss2</t>
  </si>
  <si>
    <t>chr10-1288-1</t>
  </si>
  <si>
    <t>chr10-1907-0</t>
  </si>
  <si>
    <t>chr10-1907-0:chr10-1288-1</t>
  </si>
  <si>
    <t>GLI2_tss2</t>
  </si>
  <si>
    <t>GLI2</t>
  </si>
  <si>
    <t>chr2-3026-1</t>
  </si>
  <si>
    <t>chr2-2914-0</t>
  </si>
  <si>
    <t>chr2-2914-0:chr2-3026-1:b</t>
  </si>
  <si>
    <t>GLI2_tss1</t>
  </si>
  <si>
    <t>chr2-2914-0:chr2-3026-1</t>
  </si>
  <si>
    <t>OXTR_tss1</t>
  </si>
  <si>
    <t>OXTR</t>
  </si>
  <si>
    <t>chr3-4512-1</t>
  </si>
  <si>
    <t>chr3-66-0</t>
  </si>
  <si>
    <t>chr3-66-0:chr3-4512-1</t>
  </si>
  <si>
    <t>VGLL3_tss1</t>
  </si>
  <si>
    <t>chr3-2667-1</t>
  </si>
  <si>
    <t>chr3-1818-0</t>
  </si>
  <si>
    <t>chr3-1818-0:chr3-2667-1</t>
  </si>
  <si>
    <t>GPR19_tss2</t>
  </si>
  <si>
    <t>GPR19</t>
  </si>
  <si>
    <t>chr12-3190-1</t>
  </si>
  <si>
    <t>chr12-414-0</t>
  </si>
  <si>
    <t>chr12-414-0:chr12-3190-1</t>
  </si>
  <si>
    <t>ZBTB46_tss4</t>
  </si>
  <si>
    <t>ZBTB46</t>
  </si>
  <si>
    <t>chr20-18-1</t>
  </si>
  <si>
    <t>chr20-1633-0</t>
  </si>
  <si>
    <t>chr20-1633-0:chr20-18-1</t>
  </si>
  <si>
    <t>LINC00974_tss1</t>
  </si>
  <si>
    <t>KRT19</t>
  </si>
  <si>
    <t>chr17-1643-1</t>
  </si>
  <si>
    <t>chr17-1273-0</t>
  </si>
  <si>
    <t>chr17-1273-0:chr17-1643-1:b</t>
  </si>
  <si>
    <t>chr17-1273-0:chr17-1643-1</t>
  </si>
  <si>
    <t>chr18-592-1</t>
  </si>
  <si>
    <t>chr18-1005-0</t>
  </si>
  <si>
    <t>chr18-1005-0:chr18-592-1</t>
  </si>
  <si>
    <t>CEP89_tss4</t>
  </si>
  <si>
    <t>C19orf40</t>
  </si>
  <si>
    <t>chr19-1283-1</t>
  </si>
  <si>
    <t>chr19-1175-0</t>
  </si>
  <si>
    <t>chr19-1175-0:chr19-1283-1</t>
  </si>
  <si>
    <t>LBR_tss5</t>
  </si>
  <si>
    <t>LBR</t>
  </si>
  <si>
    <t>chr1-610-1</t>
  </si>
  <si>
    <t>chr1-6169-0</t>
  </si>
  <si>
    <t>chr1-6169-0:chr1-610-1</t>
  </si>
  <si>
    <t>INPP5A_tss1</t>
  </si>
  <si>
    <t>INPP5A</t>
  </si>
  <si>
    <t>chr10-28-1</t>
  </si>
  <si>
    <t>chr10-3186-0</t>
  </si>
  <si>
    <t>chr10-3186-0:chr10-28-1</t>
  </si>
  <si>
    <t>chr10-29-1</t>
  </si>
  <si>
    <t>chr10-3186-0:chr10-29-1</t>
  </si>
  <si>
    <t>INPP4B_tss3</t>
  </si>
  <si>
    <t>chr4-2748-0</t>
  </si>
  <si>
    <t>chr4-2748-0:chr4-949-1</t>
  </si>
  <si>
    <t>chr5-1216-0</t>
  </si>
  <si>
    <t>chr5-1216-0:chr5-2922-1</t>
  </si>
  <si>
    <t>EZH2_tss3</t>
  </si>
  <si>
    <t>EZH2</t>
  </si>
  <si>
    <t>chr7-228-1</t>
  </si>
  <si>
    <t>chr7-3437-0</t>
  </si>
  <si>
    <t>chr7-3437-0:chr7-228-1</t>
  </si>
  <si>
    <t>GINS3_tss3</t>
  </si>
  <si>
    <t>GINS3</t>
  </si>
  <si>
    <t>chr16-865-1</t>
  </si>
  <si>
    <t>chr16-1219-0</t>
  </si>
  <si>
    <t>chr16-1219-0:chr16-865-1</t>
  </si>
  <si>
    <t>RBM24_tss1</t>
  </si>
  <si>
    <t>RBM24</t>
  </si>
  <si>
    <t>chr6-3843-1</t>
  </si>
  <si>
    <t>chr6-551-0</t>
  </si>
  <si>
    <t>chr6-551-0:chr6-3843-1</t>
  </si>
  <si>
    <t>ARMC4_tss6</t>
  </si>
  <si>
    <t>ARMC4</t>
  </si>
  <si>
    <t>chr10-2412-1</t>
  </si>
  <si>
    <t>chr10-673-0</t>
  </si>
  <si>
    <t>chr10-673-0:chr10-2412-1</t>
  </si>
  <si>
    <t>JADE1_tss4</t>
  </si>
  <si>
    <t>PHF17</t>
  </si>
  <si>
    <t>chr4-1188-1</t>
  </si>
  <si>
    <t>chr4-2557-0</t>
  </si>
  <si>
    <t>chr4-2557-0:chr4-1188-1:b</t>
  </si>
  <si>
    <t>JADE1_tss1</t>
  </si>
  <si>
    <t>chr4-2557-0:chr4-1188-1</t>
  </si>
  <si>
    <t>ENSG00000249483_tss1</t>
  </si>
  <si>
    <t>SSBP2</t>
  </si>
  <si>
    <t>chr5-2389-1</t>
  </si>
  <si>
    <t>chr5-1721-0</t>
  </si>
  <si>
    <t>chr5-1721-0:chr5-2389-1</t>
  </si>
  <si>
    <t>TBX5-AS1_tss2</t>
  </si>
  <si>
    <t>TBX5</t>
  </si>
  <si>
    <t>chr12-499-1</t>
  </si>
  <si>
    <t>chr12-3232-0</t>
  </si>
  <si>
    <t>chr12-3232-0:chr12-499-1:b</t>
  </si>
  <si>
    <t>chr12-3232-0:chr12-499-1</t>
  </si>
  <si>
    <t>ENSG00000223881_tss1</t>
  </si>
  <si>
    <t>chr1-1457-1</t>
  </si>
  <si>
    <t>chr1-5278-0</t>
  </si>
  <si>
    <t>chr1-5278-0:chr1-1457-1</t>
  </si>
  <si>
    <t>SLFN11_tss4</t>
  </si>
  <si>
    <t>SLFN11</t>
  </si>
  <si>
    <t>chr17-1932-1</t>
  </si>
  <si>
    <t>chr17-1019-0</t>
  </si>
  <si>
    <t>chr17-1019-0:chr17-1932-1:b</t>
  </si>
  <si>
    <t>chr17-1019-0:chr17-1932-1</t>
  </si>
  <si>
    <t>KIAA1614_tss1</t>
  </si>
  <si>
    <t>KIAA1614</t>
  </si>
  <si>
    <t>chr1-1769-1</t>
  </si>
  <si>
    <t>chr1-4888-0</t>
  </si>
  <si>
    <t>chr1-4888-0:chr1-1769-1:b</t>
  </si>
  <si>
    <t>chr1-4888-0:chr1-1769-1</t>
  </si>
  <si>
    <t>DBF4_tss1</t>
  </si>
  <si>
    <t>SLC25A40</t>
  </si>
  <si>
    <t>chr7-1727-1</t>
  </si>
  <si>
    <t>chr7-2046-0</t>
  </si>
  <si>
    <t>chr7-2046-0:chr7-1727-1</t>
  </si>
  <si>
    <t>ENSG00000259423_tss2</t>
  </si>
  <si>
    <t>chr15-1961-1</t>
  </si>
  <si>
    <t>chr15-435-0</t>
  </si>
  <si>
    <t>chr15-435-0:chr15-1961-1:b</t>
  </si>
  <si>
    <t>chr15-435-0:chr15-1961-1</t>
  </si>
  <si>
    <t>ENSG00000275496_tss2</t>
  </si>
  <si>
    <t>chr7_gl000195_random</t>
  </si>
  <si>
    <t>chr7_gl000195_random-4-1</t>
  </si>
  <si>
    <t>chr7_gl000195_random-5-0</t>
  </si>
  <si>
    <t>chr7_gl000195_random-5-0:chr7_gl000195_random-4-1</t>
  </si>
  <si>
    <t>ENSG00000259721_tss1</t>
  </si>
  <si>
    <t>GREM1</t>
  </si>
  <si>
    <t>chr15-2216-1</t>
  </si>
  <si>
    <t>chr15-202-0</t>
  </si>
  <si>
    <t>chr15-202-0:chr15-2216-1</t>
  </si>
  <si>
    <t>ENSG00000239920_tss1</t>
  </si>
  <si>
    <t>TRIM34</t>
  </si>
  <si>
    <t>chr11-3021-1</t>
  </si>
  <si>
    <t>chr11-160-0</t>
  </si>
  <si>
    <t>chr11-160-0:chr11-3021-1</t>
  </si>
  <si>
    <t>ENSG00000281028_tss1</t>
  </si>
  <si>
    <t>PI4K2B</t>
  </si>
  <si>
    <t>chr4-3082-1</t>
  </si>
  <si>
    <t>chr4-554-0</t>
  </si>
  <si>
    <t>chr4-554-0:chr4-3082-1:b</t>
  </si>
  <si>
    <t>SEPSECS_tss4</t>
  </si>
  <si>
    <t>SEPSECS</t>
  </si>
  <si>
    <t>chr4-554-0:chr4-3082-1</t>
  </si>
  <si>
    <t>FCRLB_tss3</t>
  </si>
  <si>
    <t>chr1-2253-1</t>
  </si>
  <si>
    <t>chr1-4337-0</t>
  </si>
  <si>
    <t>chr1-4337-0:chr1-2253-1</t>
  </si>
  <si>
    <t>RAB23_tss2</t>
  </si>
  <si>
    <t>RAB23</t>
  </si>
  <si>
    <t>chr6-2522-1</t>
  </si>
  <si>
    <t>chr6-1937-0</t>
  </si>
  <si>
    <t>chr6-1937-0:chr6-2522-1</t>
  </si>
  <si>
    <t>chr6-736-1</t>
  </si>
  <si>
    <t>chr6-3709-0</t>
  </si>
  <si>
    <t>chr6-3709-0:chr6-736-1</t>
  </si>
  <si>
    <t>ENSG00000226395_tss1</t>
  </si>
  <si>
    <t>chr10-2406-1</t>
  </si>
  <si>
    <t>chr10-678-0</t>
  </si>
  <si>
    <t>chr10-678-0:chr10-2406-1</t>
  </si>
  <si>
    <t>LIMA1_tss9</t>
  </si>
  <si>
    <t>LIMA1</t>
  </si>
  <si>
    <t>chr12-2325-1</t>
  </si>
  <si>
    <t>chr12-1260-0</t>
  </si>
  <si>
    <t>chr12-1260-0:chr12-2325-1:b</t>
  </si>
  <si>
    <t>MIR1293_tss1</t>
  </si>
  <si>
    <t>chr12-1260-0:chr12-2325-1</t>
  </si>
  <si>
    <t>ENSG00000249746_tss1</t>
  </si>
  <si>
    <t>PCSK1</t>
  </si>
  <si>
    <t>chr5-2080-1</t>
  </si>
  <si>
    <t>chr5-1995-0</t>
  </si>
  <si>
    <t>chr5-1995-0:chr5-2080-1</t>
  </si>
  <si>
    <t>chr3-4507-1</t>
  </si>
  <si>
    <t>chr3-84-0</t>
  </si>
  <si>
    <t>chr3-84-0:chr3-4507-1</t>
  </si>
  <si>
    <t>SUN1_tss1</t>
  </si>
  <si>
    <t>SUN1</t>
  </si>
  <si>
    <t>chr7-3615-1</t>
  </si>
  <si>
    <t>chr7-33-0</t>
  </si>
  <si>
    <t>chr7-33-0:chr7-3615-1</t>
  </si>
  <si>
    <t>TCF4_tss20</t>
  </si>
  <si>
    <t>chr18-618-1</t>
  </si>
  <si>
    <t>chr18-981-0</t>
  </si>
  <si>
    <t>chr18-981-0:chr18-618-1</t>
  </si>
  <si>
    <t>THBS2_tss5</t>
  </si>
  <si>
    <t>THBS2</t>
  </si>
  <si>
    <t>chr6-41-1</t>
  </si>
  <si>
    <t>chr6-4480-0</t>
  </si>
  <si>
    <t>chr6-4480-0:chr6-41-1:b</t>
  </si>
  <si>
    <t>THBS2_tss4</t>
  </si>
  <si>
    <t>chr6-4480-0:chr6-41-1</t>
  </si>
  <si>
    <t>chr6-798-1</t>
  </si>
  <si>
    <t>chr6-3656-0</t>
  </si>
  <si>
    <t>chr6-3656-0:chr6-798-1</t>
  </si>
  <si>
    <t>chr6-742-1</t>
  </si>
  <si>
    <t>chr6-3707-0</t>
  </si>
  <si>
    <t>chr6-3707-0:chr6-742-1</t>
  </si>
  <si>
    <t>C17orf53_tss1</t>
  </si>
  <si>
    <t>chr17-1477-1</t>
  </si>
  <si>
    <t>chr17-1430-0</t>
  </si>
  <si>
    <t>chr17-1430-0:chr17-1477-1</t>
  </si>
  <si>
    <t>ENSG00000226992_tss1</t>
  </si>
  <si>
    <t>TWIST2</t>
  </si>
  <si>
    <t>chr2-100-1</t>
  </si>
  <si>
    <t>chr2-5824-0</t>
  </si>
  <si>
    <t>chr2-5824-0:chr2-100-1:b</t>
  </si>
  <si>
    <t>chr2-5824-0:chr2-100-1</t>
  </si>
  <si>
    <t>ENSG00000253357_tss1</t>
  </si>
  <si>
    <t>ODZ2</t>
  </si>
  <si>
    <t>chr5-398-1</t>
  </si>
  <si>
    <t>chr5-3667-0</t>
  </si>
  <si>
    <t>chr5-3667-0:chr5-398-1</t>
  </si>
  <si>
    <t>ENSG00000228639_tss1</t>
  </si>
  <si>
    <t>SOX9</t>
  </si>
  <si>
    <t>chr17-447-1</t>
  </si>
  <si>
    <t>chr17-2433-0</t>
  </si>
  <si>
    <t>chr17-2433-0:chr17-447-1</t>
  </si>
  <si>
    <t>ENSG00000261161_tss1</t>
  </si>
  <si>
    <t>chr16-145-1</t>
  </si>
  <si>
    <t>chr16-1956-0</t>
  </si>
  <si>
    <t>chr16-1956-0:chr16-145-1</t>
  </si>
  <si>
    <t>MYT1L-AS1_tss1</t>
  </si>
  <si>
    <t>MYT1L</t>
  </si>
  <si>
    <t>chr2-5981-1</t>
  </si>
  <si>
    <t>chr2-37-0</t>
  </si>
  <si>
    <t>chr2-37-0:chr2-5981-1</t>
  </si>
  <si>
    <t>FANCL_tss2</t>
  </si>
  <si>
    <t>FANCL</t>
  </si>
  <si>
    <t>chr2-4530-1</t>
  </si>
  <si>
    <t>chr2-1539-0</t>
  </si>
  <si>
    <t>chr2-1539-0:chr2-4530-1</t>
  </si>
  <si>
    <t>TMEM220-AS1_tss1</t>
  </si>
  <si>
    <t>TMEM220</t>
  </si>
  <si>
    <t>chr17-2521-1</t>
  </si>
  <si>
    <t>chr17-364-0</t>
  </si>
  <si>
    <t>chr17-364-0:chr17-2521-1</t>
  </si>
  <si>
    <t>ENSG00000231426_tss1</t>
  </si>
  <si>
    <t>chr6-788-1</t>
  </si>
  <si>
    <t>chr6-3665-0</t>
  </si>
  <si>
    <t>chr6-3665-0:chr6-788-1:b</t>
  </si>
  <si>
    <t>chr6-3665-0:chr6-788-1</t>
  </si>
  <si>
    <t>NEDD1_tss1</t>
  </si>
  <si>
    <t>NEDD1</t>
  </si>
  <si>
    <t>chr12-968-1</t>
  </si>
  <si>
    <t>chr12-2767-0</t>
  </si>
  <si>
    <t>chr12-2767-0:chr12-968-1</t>
  </si>
  <si>
    <t>ENSG00000233945_tss1</t>
  </si>
  <si>
    <t>GHITM</t>
  </si>
  <si>
    <t>chr10-1150-1</t>
  </si>
  <si>
    <t>chr10-2002-0</t>
  </si>
  <si>
    <t>chr10-2002-0:chr10-1150-1</t>
  </si>
  <si>
    <t>NFIA_tss3</t>
  </si>
  <si>
    <t>NFIA</t>
  </si>
  <si>
    <t>chr1-4426-1</t>
  </si>
  <si>
    <t>chr1-2027-0</t>
  </si>
  <si>
    <t>chr1-2027-0:chr1-4426-1</t>
  </si>
  <si>
    <t>chr1-5257-0</t>
  </si>
  <si>
    <t>chr1-5257-0:chr1-1470-1</t>
  </si>
  <si>
    <t>FCRLA_tss1</t>
  </si>
  <si>
    <t>FCRLA</t>
  </si>
  <si>
    <t>chr1-2256-1</t>
  </si>
  <si>
    <t>chr1-4335-0</t>
  </si>
  <si>
    <t>chr1-4335-0:chr1-2256-1</t>
  </si>
  <si>
    <t>ITPR3_tss1</t>
  </si>
  <si>
    <t>chr6-1244-0</t>
  </si>
  <si>
    <t>chr6-1244-0:chr6-3213-1</t>
  </si>
  <si>
    <t>ENSG00000253879_tss1</t>
  </si>
  <si>
    <t>chr8-2133-1</t>
  </si>
  <si>
    <t>chr8-1425-0</t>
  </si>
  <si>
    <t>chr8-1425-0:chr8-2133-1:b</t>
  </si>
  <si>
    <t>chr8-1425-0:chr8-2133-1</t>
  </si>
  <si>
    <t>PIP4K2A_tss6</t>
  </si>
  <si>
    <t>PIP4K2A</t>
  </si>
  <si>
    <t>chr10-2510-1</t>
  </si>
  <si>
    <t>chr10-566-0</t>
  </si>
  <si>
    <t>chr10-566-0:chr10-2510-1</t>
  </si>
  <si>
    <t>EDN2_tss2</t>
  </si>
  <si>
    <t>EDN2</t>
  </si>
  <si>
    <t>chr1-5108-1</t>
  </si>
  <si>
    <t>chr1-1451-0</t>
  </si>
  <si>
    <t>chr1-1451-0:chr1-5108-1</t>
  </si>
  <si>
    <t>CMAHP_tss5</t>
  </si>
  <si>
    <t>CMAHP</t>
  </si>
  <si>
    <t>chr6-3708-1</t>
  </si>
  <si>
    <t>chr6-749-0</t>
  </si>
  <si>
    <t>chr6-749-0:chr6-3708-1</t>
  </si>
  <si>
    <t>ENSG00000276519_tss1</t>
  </si>
  <si>
    <t>SDR42E1</t>
  </si>
  <si>
    <t>chr16-326-1</t>
  </si>
  <si>
    <t>chr16-1776-0</t>
  </si>
  <si>
    <t>chr16-1776-0:chr16-326-1:b</t>
  </si>
  <si>
    <t>chr16-1776-0:chr16-326-1</t>
  </si>
  <si>
    <t>MIR4645_tss1</t>
  </si>
  <si>
    <t>SERPINB1</t>
  </si>
  <si>
    <t>chr6-4272-1</t>
  </si>
  <si>
    <t>chr6-91-0</t>
  </si>
  <si>
    <t>chr6-91-0:chr6-4272-1</t>
  </si>
  <si>
    <t>chr10-2432-1</t>
  </si>
  <si>
    <t>chr10-659-0</t>
  </si>
  <si>
    <t>chr10-659-0:chr10-2432-1</t>
  </si>
  <si>
    <t>GPC1_tss1</t>
  </si>
  <si>
    <t>GPC1</t>
  </si>
  <si>
    <t>chr2-59-1</t>
  </si>
  <si>
    <t>chr2-5854-0</t>
  </si>
  <si>
    <t>chr2-5854-0:chr2-59-1</t>
  </si>
  <si>
    <t>NAALADL2_tss2</t>
  </si>
  <si>
    <t>NAALADL2</t>
  </si>
  <si>
    <t>chr3-689-1</t>
  </si>
  <si>
    <t>chr3-3818-0</t>
  </si>
  <si>
    <t>chr3-3818-0:chr3-689-1</t>
  </si>
  <si>
    <t>ENSG00000232023_tss1</t>
  </si>
  <si>
    <t>SPHKAP</t>
  </si>
  <si>
    <t>chr2-446-1</t>
  </si>
  <si>
    <t>chr2-5446-0</t>
  </si>
  <si>
    <t>chr2-5446-0:chr2-446-1</t>
  </si>
  <si>
    <t>RNU6-1233P_tss1</t>
  </si>
  <si>
    <t>chr3-670-1</t>
  </si>
  <si>
    <t>chr3-3892-0</t>
  </si>
  <si>
    <t>chr3-3892-0:chr3-670-1:b</t>
  </si>
  <si>
    <t>chr3-3892-0:chr3-670-1</t>
  </si>
  <si>
    <t>LINC01415_tss1</t>
  </si>
  <si>
    <t>chr18-615-1</t>
  </si>
  <si>
    <t>chr18-988-0</t>
  </si>
  <si>
    <t>chr18-988-0:chr18-615-1</t>
  </si>
  <si>
    <t>PDZPH1P_tss1</t>
  </si>
  <si>
    <t>chr5-1874-1</t>
  </si>
  <si>
    <t>chr5-2199-0</t>
  </si>
  <si>
    <t>chr5-2199-0:chr5-1874-1</t>
  </si>
  <si>
    <t>DDX11_tss1</t>
  </si>
  <si>
    <t>DDX11</t>
  </si>
  <si>
    <t>chr12-2718-1</t>
  </si>
  <si>
    <t>chr12-822-0</t>
  </si>
  <si>
    <t>chr12-822-0:chr12-2718-1</t>
  </si>
  <si>
    <t>RNU6-543P_tss1</t>
  </si>
  <si>
    <t>NRBF2</t>
  </si>
  <si>
    <t>chr10-1643-1</t>
  </si>
  <si>
    <t>chr10-1511-0</t>
  </si>
  <si>
    <t>chr10-1511-0:chr10-1643-1</t>
  </si>
  <si>
    <t>FZD7_tss1</t>
  </si>
  <si>
    <t>FZD7</t>
  </si>
  <si>
    <t>chr2-1150-1</t>
  </si>
  <si>
    <t>chr2-4596-0</t>
  </si>
  <si>
    <t>chr2-4596-0:chr2-1150-1:b</t>
  </si>
  <si>
    <t>ENSG00000273209_tss1</t>
  </si>
  <si>
    <t>chr2-4596-0:chr2-1150-1</t>
  </si>
  <si>
    <t>chr2-1151-1</t>
  </si>
  <si>
    <t>chr2-4596-0:chr2-1151-1</t>
  </si>
  <si>
    <t>chr6-2623-0</t>
  </si>
  <si>
    <t>chr6-2623-0:chr6-1846-1</t>
  </si>
  <si>
    <t>chr1-3088-1</t>
  </si>
  <si>
    <t>chr1-3412-0</t>
  </si>
  <si>
    <t>chr1-3412-0:chr1-3088-1</t>
  </si>
  <si>
    <t>chr3-674-1</t>
  </si>
  <si>
    <t>chr3-3887-0</t>
  </si>
  <si>
    <t>chr3-3887-0:chr3-674-1:b</t>
  </si>
  <si>
    <t>chr3-3887-0:chr3-674-1</t>
  </si>
  <si>
    <t>RAD21_tss5</t>
  </si>
  <si>
    <t>RAD21</t>
  </si>
  <si>
    <t>chr8-896-1</t>
  </si>
  <si>
    <t>chr8-2592-0</t>
  </si>
  <si>
    <t>chr8-2592-0:chr8-896-1</t>
  </si>
  <si>
    <t>RAD21-AS1_tss1</t>
  </si>
  <si>
    <t>chr8-897-1</t>
  </si>
  <si>
    <t>chr8-2592-0:chr8-897-1</t>
  </si>
  <si>
    <t>NRL_tss3</t>
  </si>
  <si>
    <t>NRL</t>
  </si>
  <si>
    <t>chr14-1893-1</t>
  </si>
  <si>
    <t>chr14-125-0</t>
  </si>
  <si>
    <t>chr14-125-0:chr14-1893-1:b</t>
  </si>
  <si>
    <t>PCK2</t>
  </si>
  <si>
    <t>chr14-125-0:chr14-1893-1</t>
  </si>
  <si>
    <t>ENSG00000270598_tss1</t>
  </si>
  <si>
    <t>H3F3AP4</t>
  </si>
  <si>
    <t>chr1-572-1</t>
  </si>
  <si>
    <t>chr1-6200-0</t>
  </si>
  <si>
    <t>chr1-6200-0:chr1-572-1</t>
  </si>
  <si>
    <t>chr10-2042-1</t>
  </si>
  <si>
    <t>chr10-1050-0</t>
  </si>
  <si>
    <t>chr10-1050-0:chr10-2042-1</t>
  </si>
  <si>
    <t>ENSG00000227619_tss1</t>
  </si>
  <si>
    <t>chr9-287-1</t>
  </si>
  <si>
    <t>chr9-2721-0</t>
  </si>
  <si>
    <t>chr9-2721-0:chr9-287-1</t>
  </si>
  <si>
    <t>chr9-288-1</t>
  </si>
  <si>
    <t>chr9-2721-0:chr9-288-1</t>
  </si>
  <si>
    <t>chr3-3819-0</t>
  </si>
  <si>
    <t>chr3-3819-0:chr3-689-1</t>
  </si>
  <si>
    <t>ENSG00000244083_tss1</t>
  </si>
  <si>
    <t>FGF2</t>
  </si>
  <si>
    <t>chr4-1361-1</t>
  </si>
  <si>
    <t>chr4-2395-0</t>
  </si>
  <si>
    <t>chr4-2395-0:chr4-1361-1</t>
  </si>
  <si>
    <t>FOXP1_tss13</t>
  </si>
  <si>
    <t>chr3-2866-1</t>
  </si>
  <si>
    <t>chr3-1671-0</t>
  </si>
  <si>
    <t>chr3-1671-0:chr3-2866-1</t>
  </si>
  <si>
    <t>LINC00315_tss1</t>
  </si>
  <si>
    <t>POFUT2</t>
  </si>
  <si>
    <t>chr21-61-1</t>
  </si>
  <si>
    <t>chr21-835-0</t>
  </si>
  <si>
    <t>chr21-835-0:chr21-61-1:b</t>
  </si>
  <si>
    <t>chr21-835-0:chr21-61-1</t>
  </si>
  <si>
    <t>POLE2_tss5</t>
  </si>
  <si>
    <t>POLE2</t>
  </si>
  <si>
    <t>chr14-1485-1</t>
  </si>
  <si>
    <t>chr14-613-0</t>
  </si>
  <si>
    <t>chr14-613-0:chr14-1485-1</t>
  </si>
  <si>
    <t>DDX12P_tss1</t>
  </si>
  <si>
    <t>DDX12P</t>
  </si>
  <si>
    <t>chr12-3283-1</t>
  </si>
  <si>
    <t>chr12-310-0</t>
  </si>
  <si>
    <t>chr12-310-0:chr12-3283-1</t>
  </si>
  <si>
    <t>SGK1_tss5</t>
  </si>
  <si>
    <t>SGK1</t>
  </si>
  <si>
    <t>chr6-984-1</t>
  </si>
  <si>
    <t>chr6-3483-0</t>
  </si>
  <si>
    <t>chr6-3483-0:chr6-984-1</t>
  </si>
  <si>
    <t>PSIP1_tss4</t>
  </si>
  <si>
    <t>PSIP1</t>
  </si>
  <si>
    <t>chr9-2702-1</t>
  </si>
  <si>
    <t>chr9-244-0</t>
  </si>
  <si>
    <t>chr9-244-0:chr9-2702-1</t>
  </si>
  <si>
    <t>chr6-769-1</t>
  </si>
  <si>
    <t>chr6-3681-0</t>
  </si>
  <si>
    <t>chr6-3681-0:chr6-769-1</t>
  </si>
  <si>
    <t>CDC7_tss1</t>
  </si>
  <si>
    <t>CDC7</t>
  </si>
  <si>
    <t>chr1-3724-1</t>
  </si>
  <si>
    <t>chr1-2768-0</t>
  </si>
  <si>
    <t>chr1-2768-0:chr1-3724-1</t>
  </si>
  <si>
    <t>ENSG00000249406_tss1</t>
  </si>
  <si>
    <t>COL1A1</t>
  </si>
  <si>
    <t>chr17-1145-1</t>
  </si>
  <si>
    <t>chr17-1798-0</t>
  </si>
  <si>
    <t>chr17-1798-0:chr17-1145-1</t>
  </si>
  <si>
    <t>COL1A1_tss10</t>
  </si>
  <si>
    <t>chr17-1146-1</t>
  </si>
  <si>
    <t>chr17-1798-0:chr17-1146-1:b</t>
  </si>
  <si>
    <t>COL1A1_tss7</t>
  </si>
  <si>
    <t>chr17-1798-0:chr17-1146-1</t>
  </si>
  <si>
    <t>CTDSP2_tss6</t>
  </si>
  <si>
    <t>CTDSP2</t>
  </si>
  <si>
    <t>chr12-2019-1</t>
  </si>
  <si>
    <t>chr12-1607-0</t>
  </si>
  <si>
    <t>chr12-1607-0:chr12-2019-1</t>
  </si>
  <si>
    <t>IER5L_tss1</t>
  </si>
  <si>
    <t>IER5L</t>
  </si>
  <si>
    <t>chr9-315-1</t>
  </si>
  <si>
    <t>chr9-2694-0</t>
  </si>
  <si>
    <t>chr9-2694-0:chr9-315-1</t>
  </si>
  <si>
    <t>XPOTP1_tss1</t>
  </si>
  <si>
    <t>ASIP</t>
  </si>
  <si>
    <t>chr20-851-1</t>
  </si>
  <si>
    <t>chr20-809-0</t>
  </si>
  <si>
    <t>chr20-809-0:chr20-851-1</t>
  </si>
  <si>
    <t>APPL2_tss11</t>
  </si>
  <si>
    <t>APPL2</t>
  </si>
  <si>
    <t>chr12-784-1</t>
  </si>
  <si>
    <t>chr12-2925-0</t>
  </si>
  <si>
    <t>chr12-2925-0:chr12-784-1</t>
  </si>
  <si>
    <t>TMEM97_tss1</t>
  </si>
  <si>
    <t>TMEM97</t>
  </si>
  <si>
    <t>chr17-2143-1</t>
  </si>
  <si>
    <t>chr17-780-0</t>
  </si>
  <si>
    <t>chr17-780-0:chr17-2143-1</t>
  </si>
  <si>
    <t>HMHB1_tss1</t>
  </si>
  <si>
    <t>YIPF5</t>
  </si>
  <si>
    <t>chr5-879-1</t>
  </si>
  <si>
    <t>chr5-3181-0</t>
  </si>
  <si>
    <t>chr5-3181-0:chr5-879-1</t>
  </si>
  <si>
    <t>ENSG00000261634_tss2</t>
  </si>
  <si>
    <t>PAQR5</t>
  </si>
  <si>
    <t>chr15-891-1</t>
  </si>
  <si>
    <t>chr15-1413-0</t>
  </si>
  <si>
    <t>chr15-1413-0:chr15-891-1</t>
  </si>
  <si>
    <t>LINC00426_tss7</t>
  </si>
  <si>
    <t>HMGB1</t>
  </si>
  <si>
    <t>chr13-1610-1</t>
  </si>
  <si>
    <t>chr13-282-0</t>
  </si>
  <si>
    <t>chr13-282-0:chr13-1610-1</t>
  </si>
  <si>
    <t>CSF1_tss2</t>
  </si>
  <si>
    <t>CSF1</t>
  </si>
  <si>
    <t>chr1-3234-1</t>
  </si>
  <si>
    <t>chr1-3246-0</t>
  </si>
  <si>
    <t>chr1-3246-0:chr1-3234-1:b</t>
  </si>
  <si>
    <t>CSF1_tss1</t>
  </si>
  <si>
    <t>chr1-3246-0:chr1-3234-1</t>
  </si>
  <si>
    <t>CRIM1_tss5</t>
  </si>
  <si>
    <t>chr2-5136-1</t>
  </si>
  <si>
    <t>chr2-898-0</t>
  </si>
  <si>
    <t>chr2-898-0:chr2-5136-1</t>
  </si>
  <si>
    <t>ENSG00000273090_tss1</t>
  </si>
  <si>
    <t>chr2-5133-1</t>
  </si>
  <si>
    <t>chr2-898-0:chr2-5133-1</t>
  </si>
  <si>
    <t>CLEC1A_tss1</t>
  </si>
  <si>
    <t>CLEC1A</t>
  </si>
  <si>
    <t>chr12-3268-1</t>
  </si>
  <si>
    <t>chr12-333-0</t>
  </si>
  <si>
    <t>chr12-333-0:chr12-3268-1</t>
  </si>
  <si>
    <t>IL15_tss1</t>
  </si>
  <si>
    <t>IL15</t>
  </si>
  <si>
    <t>chr4-966-1</t>
  </si>
  <si>
    <t>chr4-2740-0</t>
  </si>
  <si>
    <t>chr4-2740-0:chr4-966-1</t>
  </si>
  <si>
    <t>chr15-113-1</t>
  </si>
  <si>
    <t>chr15-2208-0</t>
  </si>
  <si>
    <t>chr15-2208-0:chr15-113-1</t>
  </si>
  <si>
    <t>chr15-2208-0:chr15-113-1:b</t>
  </si>
  <si>
    <t>FEZ2_tss5</t>
  </si>
  <si>
    <t>chr2-900-0</t>
  </si>
  <si>
    <t>chr2-900-0:chr2-5131-1</t>
  </si>
  <si>
    <t>SSX2IP_tss5</t>
  </si>
  <si>
    <t>SSX2IP</t>
  </si>
  <si>
    <t>chr1-3909-1</t>
  </si>
  <si>
    <t>chr1-2578-0</t>
  </si>
  <si>
    <t>chr1-2578-0:chr1-3909-1</t>
  </si>
  <si>
    <t>chr8-1616-0</t>
  </si>
  <si>
    <t>chr8-1616-0:chr8-1943-1</t>
  </si>
  <si>
    <t>FAP_tss7</t>
  </si>
  <si>
    <t>FAP</t>
  </si>
  <si>
    <t>chr2-2223-1</t>
  </si>
  <si>
    <t>chr2-3627-0</t>
  </si>
  <si>
    <t>chr2-3627-0:chr2-2223-1</t>
  </si>
  <si>
    <t>TMEM194A_tss2</t>
  </si>
  <si>
    <t>NAB2</t>
  </si>
  <si>
    <t>chr12-2058-1</t>
  </si>
  <si>
    <t>chr12-1561-0</t>
  </si>
  <si>
    <t>chr12-1561-0:chr12-2058-1</t>
  </si>
  <si>
    <t>XKR5_tss1</t>
  </si>
  <si>
    <t>chr8-74-0</t>
  </si>
  <si>
    <t>chr8-74-0:chr8-3459-1</t>
  </si>
  <si>
    <t>chr9-1589-1</t>
  </si>
  <si>
    <t>chr9-1477-0</t>
  </si>
  <si>
    <t>chr9-1477-0:chr9-1589-1:b</t>
  </si>
  <si>
    <t>chr9-1477-0:chr9-1589-1</t>
  </si>
  <si>
    <t>chr8-3432-1</t>
  </si>
  <si>
    <t>chr8-98-0</t>
  </si>
  <si>
    <t>chr8-98-0:chr8-3432-1</t>
  </si>
  <si>
    <t>MCM3_tss3</t>
  </si>
  <si>
    <t>MCM3</t>
  </si>
  <si>
    <t>chr6-2630-1</t>
  </si>
  <si>
    <t>chr6-1796-0</t>
  </si>
  <si>
    <t>chr6-1796-0:chr6-2630-1</t>
  </si>
  <si>
    <t>ELOVL1_tss4</t>
  </si>
  <si>
    <t>ELOVL1</t>
  </si>
  <si>
    <t>chr1-5033-1</t>
  </si>
  <si>
    <t>chr1-1526-0</t>
  </si>
  <si>
    <t>chr1-1526-0:chr1-5033-1</t>
  </si>
  <si>
    <t>LARP7P3_tss1</t>
  </si>
  <si>
    <t>SOCS6</t>
  </si>
  <si>
    <t>chr18-159-1</t>
  </si>
  <si>
    <t>chr18-1421-0</t>
  </si>
  <si>
    <t>chr18-1421-0:chr18-159-1:b</t>
  </si>
  <si>
    <t>chr18-1421-0:chr18-159-1</t>
  </si>
  <si>
    <t>ID3_tss2</t>
  </si>
  <si>
    <t>ID3</t>
  </si>
  <si>
    <t>chr1-5815-1</t>
  </si>
  <si>
    <t>chr1-757-0</t>
  </si>
  <si>
    <t>chr1-757-0:chr1-5815-1</t>
  </si>
  <si>
    <t>FOXM1_tss4</t>
  </si>
  <si>
    <t>TULP3</t>
  </si>
  <si>
    <t>chr12-3516-1</t>
  </si>
  <si>
    <t>chr12-94-0</t>
  </si>
  <si>
    <t>chr12-94-0:chr12-3516-1</t>
  </si>
  <si>
    <t>chr8-432-0</t>
  </si>
  <si>
    <t>chr8-432-0:chr8-3137-1:b</t>
  </si>
  <si>
    <t>chr8-432-0:chr8-3137-1</t>
  </si>
  <si>
    <t>ARNT2_tss3</t>
  </si>
  <si>
    <t>chr15-507-1</t>
  </si>
  <si>
    <t>chr15-1802-0</t>
  </si>
  <si>
    <t>chr15-1802-0:chr15-507-1</t>
  </si>
  <si>
    <t>SH3BP4_tss1</t>
  </si>
  <si>
    <t>SH3BP4</t>
  </si>
  <si>
    <t>chr2-223-1</t>
  </si>
  <si>
    <t>chr2-5690-0</t>
  </si>
  <si>
    <t>chr2-5690-0:chr2-223-1</t>
  </si>
  <si>
    <t>MEIS2_tss14</t>
  </si>
  <si>
    <t>MEIS2</t>
  </si>
  <si>
    <t>chr15-2037-1</t>
  </si>
  <si>
    <t>chr15-347-0</t>
  </si>
  <si>
    <t>chr15-347-0:chr15-2037-1:b</t>
  </si>
  <si>
    <t>MEIS2_tss12</t>
  </si>
  <si>
    <t>chr15-347-0:chr15-2037-1</t>
  </si>
  <si>
    <t>BDNF_tss6</t>
  </si>
  <si>
    <t>BDNF</t>
  </si>
  <si>
    <t>chr11-2427-1</t>
  </si>
  <si>
    <t>chr11-709-0</t>
  </si>
  <si>
    <t>chr11-709-0:chr11-2427-1:b</t>
  </si>
  <si>
    <t>chr11-709-0:chr11-2427-1</t>
  </si>
  <si>
    <t>IRX5_tss1</t>
  </si>
  <si>
    <t>IRX5</t>
  </si>
  <si>
    <t>chr16-958-1</t>
  </si>
  <si>
    <t>chr16-1118-0</t>
  </si>
  <si>
    <t>chr16-1118-0:chr16-958-1:b</t>
  </si>
  <si>
    <t>CRNDE_tss4</t>
  </si>
  <si>
    <t>chr16-1118-0:chr16-958-1</t>
  </si>
  <si>
    <t>ENSG00000199245_tss1</t>
  </si>
  <si>
    <t>TMTC3</t>
  </si>
  <si>
    <t>chr12-1318-1</t>
  </si>
  <si>
    <t>chr12-2427-0</t>
  </si>
  <si>
    <t>chr12-2427-0:chr12-1318-1</t>
  </si>
  <si>
    <t>IQGAP3_tss3</t>
  </si>
  <si>
    <t>IQGAP3</t>
  </si>
  <si>
    <t>chr1-2382-1</t>
  </si>
  <si>
    <t>chr1-4209-0</t>
  </si>
  <si>
    <t>chr1-4209-0:chr1-2382-1</t>
  </si>
  <si>
    <t>KIAA0101_tss2</t>
  </si>
  <si>
    <t>KIAA0101</t>
  </si>
  <si>
    <t>chr15-1091-1</t>
  </si>
  <si>
    <t>chr15-1187-0</t>
  </si>
  <si>
    <t>chr15-1187-0:chr15-1091-1</t>
  </si>
  <si>
    <t>ENSG00000258804_tss1</t>
  </si>
  <si>
    <t>GALC</t>
  </si>
  <si>
    <t>chr14-488-1</t>
  </si>
  <si>
    <t>chr14-1749-0</t>
  </si>
  <si>
    <t>chr14-1749-0:chr14-488-1</t>
  </si>
  <si>
    <t>SPAG5_tss9</t>
  </si>
  <si>
    <t>SPAG5</t>
  </si>
  <si>
    <t>chr17-2135-1</t>
  </si>
  <si>
    <t>chr17-787-0</t>
  </si>
  <si>
    <t>chr17-787-0:chr17-2135-1</t>
  </si>
  <si>
    <t>IFFO2_tss3</t>
  </si>
  <si>
    <t>IFFO2</t>
  </si>
  <si>
    <t>chr1-5977-1</t>
  </si>
  <si>
    <t>chr1-571-0</t>
  </si>
  <si>
    <t>chr1-571-0:chr1-5977-1:b</t>
  </si>
  <si>
    <t>chr1-571-0:chr1-5977-1</t>
  </si>
  <si>
    <t>APPL2_tss10</t>
  </si>
  <si>
    <t>chr12-785-1</t>
  </si>
  <si>
    <t>chr12-2923-0</t>
  </si>
  <si>
    <t>chr12-2923-0:chr12-785-1</t>
  </si>
  <si>
    <t>chr12-2923-0:chr12-785-1:b</t>
  </si>
  <si>
    <t>DEPDC1B_tss3</t>
  </si>
  <si>
    <t>DEPDC1B</t>
  </si>
  <si>
    <t>chr5-2984-1</t>
  </si>
  <si>
    <t>chr5-1113-0</t>
  </si>
  <si>
    <t>chr5-1113-0:chr5-2984-1</t>
  </si>
  <si>
    <t>MDS2_tss3</t>
  </si>
  <si>
    <t>RPL11</t>
  </si>
  <si>
    <t>chr1-5807-1</t>
  </si>
  <si>
    <t>chr1-770-0</t>
  </si>
  <si>
    <t>chr1-770-0:chr1-5807-1</t>
  </si>
  <si>
    <t>LDB2_tss9</t>
  </si>
  <si>
    <t>LDB2</t>
  </si>
  <si>
    <t>chr4-3254-1</t>
  </si>
  <si>
    <t>chr4-442-0</t>
  </si>
  <si>
    <t>chr4-442-0:chr4-3254-1:b</t>
  </si>
  <si>
    <t>LDB2_tss8</t>
  </si>
  <si>
    <t>chr4-442-0:chr4-3254-1</t>
  </si>
  <si>
    <t>B3GALTL_tss1</t>
  </si>
  <si>
    <t>B3GALTL</t>
  </si>
  <si>
    <t>chr13-1555-1</t>
  </si>
  <si>
    <t>chr13-328-0</t>
  </si>
  <si>
    <t>chr13-328-0:chr13-1555-1</t>
  </si>
  <si>
    <t>ENSG00000263176_tss1</t>
  </si>
  <si>
    <t>chr17-1143-1</t>
  </si>
  <si>
    <t>chr17-1800-0</t>
  </si>
  <si>
    <t>chr17-1800-0:chr17-1143-1:b</t>
  </si>
  <si>
    <t>chr17-1800-0:chr17-1143-1</t>
  </si>
  <si>
    <t>COQ2_tss3</t>
  </si>
  <si>
    <t>COQ2</t>
  </si>
  <si>
    <t>chr4-2148-1</t>
  </si>
  <si>
    <t>chr4-1599-0</t>
  </si>
  <si>
    <t>chr4-1599-0:chr4-2148-1</t>
  </si>
  <si>
    <t>EMP3_tss3</t>
  </si>
  <si>
    <t>EMP3</t>
  </si>
  <si>
    <t>chr19-503-1</t>
  </si>
  <si>
    <t>chr19-1959-0</t>
  </si>
  <si>
    <t>chr19-1959-0:chr19-503-1</t>
  </si>
  <si>
    <t>chr19-1959-0:chr19-503-1:b</t>
  </si>
  <si>
    <t>LINC01592_tss3</t>
  </si>
  <si>
    <t>chr8-1937-1</t>
  </si>
  <si>
    <t>chr8-1628-0</t>
  </si>
  <si>
    <t>chr8-1628-0:chr8-1937-1</t>
  </si>
  <si>
    <t>chr6-728-1</t>
  </si>
  <si>
    <t>chr6-3720-0</t>
  </si>
  <si>
    <t>chr6-3720-0:chr6-728-1</t>
  </si>
  <si>
    <t>chr6-3720-0:chr6-728-1:b</t>
  </si>
  <si>
    <t>ENSG00000272226_tss1</t>
  </si>
  <si>
    <t>JUN</t>
  </si>
  <si>
    <t>chr1-4516-1</t>
  </si>
  <si>
    <t>chr1-1944-0</t>
  </si>
  <si>
    <t>chr1-1944-0:chr1-4516-1</t>
  </si>
  <si>
    <t>ENSG00000250240_tss1</t>
  </si>
  <si>
    <t>RHOBTB3</t>
  </si>
  <si>
    <t>chr5-2117-1</t>
  </si>
  <si>
    <t>chr5-1950-0</t>
  </si>
  <si>
    <t>chr5-1950-0:chr5-2117-1:b</t>
  </si>
  <si>
    <t>RHOBTB3_tss3</t>
  </si>
  <si>
    <t>chr5-1950-0:chr5-2117-1</t>
  </si>
  <si>
    <t>IGFBP3_tss5</t>
  </si>
  <si>
    <t>IGFBP3</t>
  </si>
  <si>
    <t>chr7-2562-1</t>
  </si>
  <si>
    <t>chr7-1236-0</t>
  </si>
  <si>
    <t>chr7-1236-0:chr7-2562-1</t>
  </si>
  <si>
    <t>CLOCK_tss7</t>
  </si>
  <si>
    <t>CLOCK</t>
  </si>
  <si>
    <t>chr4-2588-1</t>
  </si>
  <si>
    <t>chr4-1071-0</t>
  </si>
  <si>
    <t>chr4-1071-0:chr4-2588-1</t>
  </si>
  <si>
    <t>chr2-2169-1</t>
  </si>
  <si>
    <t>chr2-3655-0</t>
  </si>
  <si>
    <t>chr2-3655-0:chr2-2169-1</t>
  </si>
  <si>
    <t>AIMP1P2_tss1</t>
  </si>
  <si>
    <t>chr1-1962-1</t>
  </si>
  <si>
    <t>chr1-4637-0</t>
  </si>
  <si>
    <t>chr1-4637-0:chr1-1962-1</t>
  </si>
  <si>
    <t>BUB1_tss6</t>
  </si>
  <si>
    <t>BUB1</t>
  </si>
  <si>
    <t>chr2-3305-1</t>
  </si>
  <si>
    <t>chr2-2723-0</t>
  </si>
  <si>
    <t>chr2-2723-0:chr2-3305-1</t>
  </si>
  <si>
    <t>CEP128_tss7</t>
  </si>
  <si>
    <t>CEP128</t>
  </si>
  <si>
    <t>chr14-546-1</t>
  </si>
  <si>
    <t>chr14-1709-0</t>
  </si>
  <si>
    <t>chr14-1709-0:chr14-546-1</t>
  </si>
  <si>
    <t>ENSG00000212085_tss1</t>
  </si>
  <si>
    <t>chr18-1047-1</t>
  </si>
  <si>
    <t>chr18-568-0</t>
  </si>
  <si>
    <t>chr18-568-0:chr18-1047-1</t>
  </si>
  <si>
    <t>PDE3A_tss2</t>
  </si>
  <si>
    <t>PDE3A</t>
  </si>
  <si>
    <t>chr12-3008-1</t>
  </si>
  <si>
    <t>chr12-573-0</t>
  </si>
  <si>
    <t>chr12-573-0:chr12-3008-1:b</t>
  </si>
  <si>
    <t>PDE3A_tss1</t>
  </si>
  <si>
    <t>chr12-573-0:chr12-3008-1</t>
  </si>
  <si>
    <t>PRKD1_tss6</t>
  </si>
  <si>
    <t>chr14-1793-1</t>
  </si>
  <si>
    <t>chr14-192-0</t>
  </si>
  <si>
    <t>chr14-192-0:chr14-1793-1</t>
  </si>
  <si>
    <t>PDGFA_tss3</t>
  </si>
  <si>
    <t>PDGFA</t>
  </si>
  <si>
    <t>chr7-3637-1</t>
  </si>
  <si>
    <t>chr7-21-0</t>
  </si>
  <si>
    <t>chr7-21-0:chr7-3637-1</t>
  </si>
  <si>
    <t>AKR1E2_tss2</t>
  </si>
  <si>
    <t>chr10-2893-1</t>
  </si>
  <si>
    <t>chr10-130-0</t>
  </si>
  <si>
    <t>chr10-130-0:chr10-2893-1</t>
  </si>
  <si>
    <t>ADCY3_tss11</t>
  </si>
  <si>
    <t>chr2-5483-1</t>
  </si>
  <si>
    <t>chr2-545-0</t>
  </si>
  <si>
    <t>chr2-545-0:chr2-5483-1</t>
  </si>
  <si>
    <t>MTND4P1_tss1</t>
  </si>
  <si>
    <t>SLITRK1</t>
  </si>
  <si>
    <t>chr13-493-1</t>
  </si>
  <si>
    <t>chr13-1238-0</t>
  </si>
  <si>
    <t>chr13-1238-0:chr13-493-1:b</t>
  </si>
  <si>
    <t>chr13-1238-0:chr13-493-1</t>
  </si>
  <si>
    <t>chr1-5249-0</t>
  </si>
  <si>
    <t>chr1-5249-0:chr1-1479-1:b</t>
  </si>
  <si>
    <t>LHX9_tss3</t>
  </si>
  <si>
    <t>chr1-5249-0:chr1-1479-1</t>
  </si>
  <si>
    <t>chr10-2041-1</t>
  </si>
  <si>
    <t>chr10-1052-0</t>
  </si>
  <si>
    <t>chr10-1052-0:chr10-2041-1</t>
  </si>
  <si>
    <t>DNA2_tss4</t>
  </si>
  <si>
    <t>DNA2</t>
  </si>
  <si>
    <t>chr10-1573-1</t>
  </si>
  <si>
    <t>chr10-1583-0</t>
  </si>
  <si>
    <t>chr10-1583-0:chr10-1573-1</t>
  </si>
  <si>
    <t>RNA5SP309_tss1</t>
  </si>
  <si>
    <t>ZEB1</t>
  </si>
  <si>
    <t>chr10-2284-1</t>
  </si>
  <si>
    <t>chr10-789-0</t>
  </si>
  <si>
    <t>chr10-789-0:chr10-2284-1:b</t>
  </si>
  <si>
    <t>chr10-789-0:chr10-2284-1</t>
  </si>
  <si>
    <t>CHD4_tss10</t>
  </si>
  <si>
    <t>CHD4</t>
  </si>
  <si>
    <t>chr12-3394-1</t>
  </si>
  <si>
    <t>chr12-201-0</t>
  </si>
  <si>
    <t>chr12-201-0:chr12-3394-1:b</t>
  </si>
  <si>
    <t>chr12-201-0:chr12-3394-1</t>
  </si>
  <si>
    <t>TEAD4_tss1</t>
  </si>
  <si>
    <t>TEAD4</t>
  </si>
  <si>
    <t>chr12-3514-1</t>
  </si>
  <si>
    <t>chr12-100-0</t>
  </si>
  <si>
    <t>chr12-100-0:chr12-3514-1</t>
  </si>
  <si>
    <t>chr6-764-1</t>
  </si>
  <si>
    <t>chr6-3686-0</t>
  </si>
  <si>
    <t>chr6-3686-0:chr6-764-1:b</t>
  </si>
  <si>
    <t>chr6-3686-0:chr6-764-1</t>
  </si>
  <si>
    <t>MRPL48P1_tss1</t>
  </si>
  <si>
    <t>TFAP2A</t>
  </si>
  <si>
    <t>chr6-4064-1</t>
  </si>
  <si>
    <t>chr6-310-0</t>
  </si>
  <si>
    <t>chr6-310-0:chr6-4064-1</t>
  </si>
  <si>
    <t>YWHAH_tss1</t>
  </si>
  <si>
    <t>YWHAH</t>
  </si>
  <si>
    <t>chr22-635-1</t>
  </si>
  <si>
    <t>chr22-489-0</t>
  </si>
  <si>
    <t>chr22-489-0:chr22-635-1</t>
  </si>
  <si>
    <t>ZNF300_tss1</t>
  </si>
  <si>
    <t>ZNF300</t>
  </si>
  <si>
    <t>chr5-641-1</t>
  </si>
  <si>
    <t>chr5-3384-0</t>
  </si>
  <si>
    <t>chr5-3384-0:chr5-641-1</t>
  </si>
  <si>
    <t>chr3-2194-1</t>
  </si>
  <si>
    <t>chr3-2237-0</t>
  </si>
  <si>
    <t>chr3-2237-0:chr3-2194-1</t>
  </si>
  <si>
    <t>FZD1_tss1</t>
  </si>
  <si>
    <t>FZD1</t>
  </si>
  <si>
    <t>chr7-1697-1</t>
  </si>
  <si>
    <t>chr7-2108-0</t>
  </si>
  <si>
    <t>chr7-2108-0:chr7-1697-1</t>
  </si>
  <si>
    <t>chr7-2108-0:chr7-1697-1:b</t>
  </si>
  <si>
    <t>TMEM54_tss3</t>
  </si>
  <si>
    <t>TMEM54</t>
  </si>
  <si>
    <t>chr1-5381-1</t>
  </si>
  <si>
    <t>chr1-1184-0</t>
  </si>
  <si>
    <t>chr1-1184-0:chr1-5381-1</t>
  </si>
  <si>
    <t>MAP3K6_tss5</t>
  </si>
  <si>
    <t>MAP3K6</t>
  </si>
  <si>
    <t>chr1-5635-1</t>
  </si>
  <si>
    <t>chr1-953-0</t>
  </si>
  <si>
    <t>chr1-953-0:chr1-5635-1:b</t>
  </si>
  <si>
    <t>chr1-953-0:chr1-5635-1</t>
  </si>
  <si>
    <t>RPL29P19_tss1</t>
  </si>
  <si>
    <t>UBE2V2</t>
  </si>
  <si>
    <t>chr8-2355-1</t>
  </si>
  <si>
    <t>chr8-1212-0</t>
  </si>
  <si>
    <t>chr8-1212-0:chr8-2355-1:b</t>
  </si>
  <si>
    <t>chr8-1212-0:chr8-2355-1</t>
  </si>
  <si>
    <t>LY6K_tss1</t>
  </si>
  <si>
    <t>LY6K</t>
  </si>
  <si>
    <t>chr8-110-1</t>
  </si>
  <si>
    <t>chr8-3273-0</t>
  </si>
  <si>
    <t>chr8-3273-0:chr8-110-1</t>
  </si>
  <si>
    <t>CDC42EP4_tss1</t>
  </si>
  <si>
    <t>CDC42EP4</t>
  </si>
  <si>
    <t>chr17-399-1</t>
  </si>
  <si>
    <t>chr17-2472-0</t>
  </si>
  <si>
    <t>chr17-2472-0:chr17-399-1</t>
  </si>
  <si>
    <t>chr17-1022-1</t>
  </si>
  <si>
    <t>chr17-1906-0</t>
  </si>
  <si>
    <t>chr17-1906-0:chr17-1022-1</t>
  </si>
  <si>
    <t>PLD4_tss3</t>
  </si>
  <si>
    <t>PLD4</t>
  </si>
  <si>
    <t>chr14-34-1</t>
  </si>
  <si>
    <t>chr14-2180-0</t>
  </si>
  <si>
    <t>chr14-2180-0:chr14-34-1</t>
  </si>
  <si>
    <t>ENSG00000213399_tss1</t>
  </si>
  <si>
    <t>TMSB10</t>
  </si>
  <si>
    <t>chr2-3889-1</t>
  </si>
  <si>
    <t>chr2-2148-0</t>
  </si>
  <si>
    <t>chr2-2148-0:chr2-3889-1</t>
  </si>
  <si>
    <t>LITAF_tss7</t>
  </si>
  <si>
    <t>SNN</t>
  </si>
  <si>
    <t>chr16-1773-1</t>
  </si>
  <si>
    <t>chr16-379-0</t>
  </si>
  <si>
    <t>chr16-379-0:chr16-1773-1</t>
  </si>
  <si>
    <t>PRNP_tss1</t>
  </si>
  <si>
    <t>chr20-1421-1</t>
  </si>
  <si>
    <t>chr20-183-0</t>
  </si>
  <si>
    <t>chr20-183-0:chr20-1421-1</t>
  </si>
  <si>
    <t>chr20-183-0:chr20-1421-1:b</t>
  </si>
  <si>
    <t>SERPINE1_tss1</t>
  </si>
  <si>
    <t>SERPINE1</t>
  </si>
  <si>
    <t>chr7-1384-1</t>
  </si>
  <si>
    <t>chr7-2365-0</t>
  </si>
  <si>
    <t>chr7-2365-0:chr7-1384-1</t>
  </si>
  <si>
    <t>chr1-1454-1</t>
  </si>
  <si>
    <t>chr1-5282-0</t>
  </si>
  <si>
    <t>chr1-5282-0:chr1-1454-1</t>
  </si>
  <si>
    <t>RNU6-1082P_tss1</t>
  </si>
  <si>
    <t>TLR4</t>
  </si>
  <si>
    <t>chr9-679-1</t>
  </si>
  <si>
    <t>chr9-2334-0</t>
  </si>
  <si>
    <t>chr9-2334-0:chr9-679-1</t>
  </si>
  <si>
    <t>TAGLN_tss1</t>
  </si>
  <si>
    <t>TAGLN</t>
  </si>
  <si>
    <t>chr11-483-1</t>
  </si>
  <si>
    <t>chr11-2742-0</t>
  </si>
  <si>
    <t>chr11-2742-0:chr11-483-1</t>
  </si>
  <si>
    <t>SYNJ2_tss4</t>
  </si>
  <si>
    <t>chr6-245-1</t>
  </si>
  <si>
    <t>chr6-4309-0</t>
  </si>
  <si>
    <t>chr6-4309-0:chr6-245-1</t>
  </si>
  <si>
    <t>chr6-4309-0:chr6-245-1:b</t>
  </si>
  <si>
    <t>chr6-243-1</t>
  </si>
  <si>
    <t>chr6-4309-0:chr6-243-1</t>
  </si>
  <si>
    <t>PSMA5</t>
  </si>
  <si>
    <t>chr1-3260-1</t>
  </si>
  <si>
    <t>chr1-3215-0</t>
  </si>
  <si>
    <t>chr1-3215-0:chr1-3260-1</t>
  </si>
  <si>
    <t>chr1-1455-1</t>
  </si>
  <si>
    <t>chr1-5281-0</t>
  </si>
  <si>
    <t>chr1-5281-0:chr1-1455-1</t>
  </si>
  <si>
    <t>ARMC4_tss5</t>
  </si>
  <si>
    <t>chr10-672-0</t>
  </si>
  <si>
    <t>chr10-672-0:chr10-2412-1</t>
  </si>
  <si>
    <t>C10orf54_tss3</t>
  </si>
  <si>
    <t>C10orf54</t>
  </si>
  <si>
    <t>chr10-1481-1</t>
  </si>
  <si>
    <t>chr10-1682-0</t>
  </si>
  <si>
    <t>chr10-1682-0:chr10-1481-1</t>
  </si>
  <si>
    <t>ENSG00000207039_tss1</t>
  </si>
  <si>
    <t>SLC27A3</t>
  </si>
  <si>
    <t>chr1-2517-1</t>
  </si>
  <si>
    <t>chr1-4089-0</t>
  </si>
  <si>
    <t>chr1-4089-0:chr1-2517-1</t>
  </si>
  <si>
    <t>ENSG00000250158_tss1</t>
  </si>
  <si>
    <t>chr5-2078-1</t>
  </si>
  <si>
    <t>chr5-2000-0</t>
  </si>
  <si>
    <t>chr5-2000-0:chr5-2078-1</t>
  </si>
  <si>
    <t>chr7-2202-1</t>
  </si>
  <si>
    <t>chr7-1633-0</t>
  </si>
  <si>
    <t>chr7-1633-0:chr7-2202-1</t>
  </si>
  <si>
    <t>ENSG00000237760_tss1</t>
  </si>
  <si>
    <t>chr7-2552-1</t>
  </si>
  <si>
    <t>chr7-1253-0</t>
  </si>
  <si>
    <t>chr7-1253-0:chr7-2552-1:b</t>
  </si>
  <si>
    <t>chr7-1253-0:chr7-2552-1</t>
  </si>
  <si>
    <t>chr6-801-1</t>
  </si>
  <si>
    <t>chr6-3647-0</t>
  </si>
  <si>
    <t>chr6-3647-0:chr6-801-1</t>
  </si>
  <si>
    <t>chr6-2644-0</t>
  </si>
  <si>
    <t>chr6-2644-0:chr6-1825-1</t>
  </si>
  <si>
    <t>METTL24_tss1</t>
  </si>
  <si>
    <t>DDO</t>
  </si>
  <si>
    <t>chr6-1602-1</t>
  </si>
  <si>
    <t>chr6-2889-0</t>
  </si>
  <si>
    <t>chr6-2889-0:chr6-1602-1</t>
  </si>
  <si>
    <t>DOCK2_tss2</t>
  </si>
  <si>
    <t>DOCK2</t>
  </si>
  <si>
    <t>chr5-353-1</t>
  </si>
  <si>
    <t>chr5-3695-0</t>
  </si>
  <si>
    <t>chr5-3695-0:chr5-353-1</t>
  </si>
  <si>
    <t>BOC_tss2</t>
  </si>
  <si>
    <t>BOC</t>
  </si>
  <si>
    <t>chr3-2175-1</t>
  </si>
  <si>
    <t>chr3-2257-0</t>
  </si>
  <si>
    <t>chr3-2257-0:chr3-2175-1</t>
  </si>
  <si>
    <t>ENSG00000273162_tss1</t>
  </si>
  <si>
    <t>KAZALD1</t>
  </si>
  <si>
    <t>chr10-673-1</t>
  </si>
  <si>
    <t>chr10-2520-0</t>
  </si>
  <si>
    <t>chr10-2520-0:chr10-673-1</t>
  </si>
  <si>
    <t>FOLR3_tss3</t>
  </si>
  <si>
    <t>FOLR3</t>
  </si>
  <si>
    <t>chr11-1464-1</t>
  </si>
  <si>
    <t>chr11-1745-0</t>
  </si>
  <si>
    <t>chr11-1745-0:chr11-1464-1:b</t>
  </si>
  <si>
    <t>chr11-1745-0:chr11-1464-1</t>
  </si>
  <si>
    <t>ENSG00000277444_tss1</t>
  </si>
  <si>
    <t>ZEB2</t>
  </si>
  <si>
    <t>chr2-2581-1</t>
  </si>
  <si>
    <t>chr2-3292-0</t>
  </si>
  <si>
    <t>chr2-3292-0:chr2-2581-1</t>
  </si>
  <si>
    <t>ZEB2_tss11</t>
  </si>
  <si>
    <t>chr2-3292-0:chr2-2581-1:b</t>
  </si>
  <si>
    <t>C3orf14_tss1</t>
  </si>
  <si>
    <t>C3orf14</t>
  </si>
  <si>
    <t>chr3-3034-1</t>
  </si>
  <si>
    <t>chr3-1510-0</t>
  </si>
  <si>
    <t>chr3-1510-0:chr3-3034-1</t>
  </si>
  <si>
    <t>N6AMT1_tss1</t>
  </si>
  <si>
    <t>chr21-605-1</t>
  </si>
  <si>
    <t>chr21-272-0</t>
  </si>
  <si>
    <t>chr21-272-0:chr21-605-1:b</t>
  </si>
  <si>
    <t>chr21-272-0:chr21-605-1</t>
  </si>
  <si>
    <t>C9orf3_tss9</t>
  </si>
  <si>
    <t>C9orf3</t>
  </si>
  <si>
    <t>chr9-1407-1</t>
  </si>
  <si>
    <t>chr9-1663-0</t>
  </si>
  <si>
    <t>chr9-1663-0:chr9-1407-1</t>
  </si>
  <si>
    <t>C9orf3_tss8</t>
  </si>
  <si>
    <t>chr9-1408-1</t>
  </si>
  <si>
    <t>chr9-1663-0:chr9-1408-1</t>
  </si>
  <si>
    <t>C9orf3_tss10</t>
  </si>
  <si>
    <t>chr9-1406-1</t>
  </si>
  <si>
    <t>chr9-1663-0:chr9-1406-1</t>
  </si>
  <si>
    <t>ENSG00000249806_tss1</t>
  </si>
  <si>
    <t>chr4-937-1</t>
  </si>
  <si>
    <t>chr4-2756-0</t>
  </si>
  <si>
    <t>chr4-2756-0:chr4-937-1</t>
  </si>
  <si>
    <t>GAS7_tss10</t>
  </si>
  <si>
    <t>GAS7</t>
  </si>
  <si>
    <t>chr17-2533-1</t>
  </si>
  <si>
    <t>chr17-358-0</t>
  </si>
  <si>
    <t>chr17-358-0:chr17-2533-1</t>
  </si>
  <si>
    <t>LMO7_tss4</t>
  </si>
  <si>
    <t>LMO7</t>
  </si>
  <si>
    <t>chr13-624-1</t>
  </si>
  <si>
    <t>chr13-1090-0</t>
  </si>
  <si>
    <t>chr13-1090-0:chr13-624-1</t>
  </si>
  <si>
    <t>COL5A2_tss2</t>
  </si>
  <si>
    <t>chr2-1526-1</t>
  </si>
  <si>
    <t>chr2-4262-0</t>
  </si>
  <si>
    <t>chr2-4262-0:chr2-1526-1</t>
  </si>
  <si>
    <t>chr2-4262-0:chr2-1526-1:b</t>
  </si>
  <si>
    <t>PLAC8_tss2</t>
  </si>
  <si>
    <t>chr4-2155-1</t>
  </si>
  <si>
    <t>chr4-1594-0</t>
  </si>
  <si>
    <t>chr4-1594-0:chr4-2155-1</t>
  </si>
  <si>
    <t>AAED1_tss2</t>
  </si>
  <si>
    <t>C9orf21</t>
  </si>
  <si>
    <t>chr9-1363-1</t>
  </si>
  <si>
    <t>chr9-1698-0</t>
  </si>
  <si>
    <t>chr9-1698-0:chr9-1363-1:b</t>
  </si>
  <si>
    <t>AAED1_tss1</t>
  </si>
  <si>
    <t>chr9-1698-0:chr9-1363-1</t>
  </si>
  <si>
    <t>EMP2_tss2</t>
  </si>
  <si>
    <t>EMP2</t>
  </si>
  <si>
    <t>chr16-1822-1</t>
  </si>
  <si>
    <t>chr16-343-0</t>
  </si>
  <si>
    <t>chr16-343-0:chr16-1822-1</t>
  </si>
  <si>
    <t>FANCC_tss2</t>
  </si>
  <si>
    <t>chr9-1402-1</t>
  </si>
  <si>
    <t>chr9-1664-0</t>
  </si>
  <si>
    <t>chr9-1664-0:chr9-1402-1</t>
  </si>
  <si>
    <t>chr11-1061-1</t>
  </si>
  <si>
    <t>chr11-2146-0</t>
  </si>
  <si>
    <t>chr11-2146-0:chr11-1061-1</t>
  </si>
  <si>
    <t>RPL7P41_tss1</t>
  </si>
  <si>
    <t>KRT78</t>
  </si>
  <si>
    <t>chr12-2231-1</t>
  </si>
  <si>
    <t>chr12-1374-0</t>
  </si>
  <si>
    <t>chr12-1374-0:chr12-2231-1</t>
  </si>
  <si>
    <t>chr11-3043-0</t>
  </si>
  <si>
    <t>chr11-3043-0:chr11-203-1</t>
  </si>
  <si>
    <t>GULP1_tss2</t>
  </si>
  <si>
    <t>GULP1</t>
  </si>
  <si>
    <t>chr2-1551-1</t>
  </si>
  <si>
    <t>chr2-4222-0</t>
  </si>
  <si>
    <t>chr2-4222-0:chr2-1551-1:b</t>
  </si>
  <si>
    <t>GULP1_tss1</t>
  </si>
  <si>
    <t>chr2-4222-0:chr2-1551-1</t>
  </si>
  <si>
    <t>NR2F1-AS1_tss6</t>
  </si>
  <si>
    <t>chr5-2202-1</t>
  </si>
  <si>
    <t>chr5-1927-0</t>
  </si>
  <si>
    <t>chr5-1927-0:chr5-2202-1:b</t>
  </si>
  <si>
    <t>chr5-1927-0:chr5-2202-1</t>
  </si>
  <si>
    <t>C6orf99_tss1</t>
  </si>
  <si>
    <t>C6orf99</t>
  </si>
  <si>
    <t>chr6-211-1</t>
  </si>
  <si>
    <t>chr6-4349-0</t>
  </si>
  <si>
    <t>chr6-4349-0:chr6-211-1</t>
  </si>
  <si>
    <t>ENSG00000274468_tss1</t>
  </si>
  <si>
    <t>VANGL1</t>
  </si>
  <si>
    <t>chr1-3071-1</t>
  </si>
  <si>
    <t>chr1-3434-0</t>
  </si>
  <si>
    <t>chr1-3434-0:chr1-3071-1:b</t>
  </si>
  <si>
    <t>chr1-3434-0:chr1-3071-1</t>
  </si>
  <si>
    <t>ENSG00000276359_tss1</t>
  </si>
  <si>
    <t>PBX1</t>
  </si>
  <si>
    <t>chr1-2175-1</t>
  </si>
  <si>
    <t>chr1-4417-0</t>
  </si>
  <si>
    <t>chr1-4417-0:chr1-2175-1:b</t>
  </si>
  <si>
    <t>chr1-4417-0:chr1-2175-1</t>
  </si>
  <si>
    <t>KHDRBS3_tss1</t>
  </si>
  <si>
    <t>KHDRBS3</t>
  </si>
  <si>
    <t>chr8-225-1</t>
  </si>
  <si>
    <t>chr8-3207-0</t>
  </si>
  <si>
    <t>chr8-3207-0:chr8-225-1</t>
  </si>
  <si>
    <t>ENSG00000260498_tss1</t>
  </si>
  <si>
    <t>KLHDC4</t>
  </si>
  <si>
    <t>chr16-100-1</t>
  </si>
  <si>
    <t>chr16-1990-0</t>
  </si>
  <si>
    <t>chr16-1990-0:chr16-100-1</t>
  </si>
  <si>
    <t>GPX7_tss1</t>
  </si>
  <si>
    <t>GPX7</t>
  </si>
  <si>
    <t>chr1-4749-1</t>
  </si>
  <si>
    <t>chr1-1763-0</t>
  </si>
  <si>
    <t>chr1-1763-0:chr1-4749-1</t>
  </si>
  <si>
    <t>ENSG00000238158_tss1</t>
  </si>
  <si>
    <t>chr6-4219-1</t>
  </si>
  <si>
    <t>chr6-130-0</t>
  </si>
  <si>
    <t>chr6-130-0:chr6-4219-1</t>
  </si>
  <si>
    <t>HCG27_tss1</t>
  </si>
  <si>
    <t>POU5F1</t>
  </si>
  <si>
    <t>chr6-3331-1</t>
  </si>
  <si>
    <t>chr6-1127-0</t>
  </si>
  <si>
    <t>chr6-1127-0:chr6-3331-1</t>
  </si>
  <si>
    <t>CCIN_tss1</t>
  </si>
  <si>
    <t>CCIN</t>
  </si>
  <si>
    <t>chr9-2303-1</t>
  </si>
  <si>
    <t>chr9-741-0</t>
  </si>
  <si>
    <t>chr9-741-0:chr9-2303-1</t>
  </si>
  <si>
    <t>ENSG00000253741_tss1</t>
  </si>
  <si>
    <t>C8orf55</t>
  </si>
  <si>
    <t>chr8-109-1</t>
  </si>
  <si>
    <t>chr8-3275-0</t>
  </si>
  <si>
    <t>chr8-3275-0:chr8-109-1</t>
  </si>
  <si>
    <t>ENSG00000228444_tss1</t>
  </si>
  <si>
    <t>chr13-1089-0</t>
  </si>
  <si>
    <t>chr13-1089-0:chr13-624-1</t>
  </si>
  <si>
    <t>ENSG00000272482_tss1</t>
  </si>
  <si>
    <t>DHRS3</t>
  </si>
  <si>
    <t>chr1-6141-1</t>
  </si>
  <si>
    <t>chr1-415-0</t>
  </si>
  <si>
    <t>chr1-415-0:chr1-6141-1</t>
  </si>
  <si>
    <t>WSB2_tss5</t>
  </si>
  <si>
    <t>WSB2</t>
  </si>
  <si>
    <t>chr12-382-1</t>
  </si>
  <si>
    <t>chr12-3352-0</t>
  </si>
  <si>
    <t>chr12-3352-0:chr12-382-1:b</t>
  </si>
  <si>
    <t>WSB2_tss4</t>
  </si>
  <si>
    <t>chr12-3352-0:chr12-382-1</t>
  </si>
  <si>
    <t>OXTR_tss2</t>
  </si>
  <si>
    <t>chr3-67-0</t>
  </si>
  <si>
    <t>chr3-67-0:chr3-4512-1:b</t>
  </si>
  <si>
    <t>chr3-67-0:chr3-4512-1</t>
  </si>
  <si>
    <t>VIT_tss1</t>
  </si>
  <si>
    <t>chr2-5123-1</t>
  </si>
  <si>
    <t>chr2-912-0</t>
  </si>
  <si>
    <t>chr2-912-0:chr2-5123-1:b</t>
  </si>
  <si>
    <t>chr2-912-0:chr2-5123-1</t>
  </si>
  <si>
    <t>RELN_tss4</t>
  </si>
  <si>
    <t>SLC26A5</t>
  </si>
  <si>
    <t>chr7-1238-1</t>
  </si>
  <si>
    <t>chr7-2452-0</t>
  </si>
  <si>
    <t>chr7-2452-0:chr7-1238-1</t>
  </si>
  <si>
    <t>CITED2_tss2</t>
  </si>
  <si>
    <t>chr6-816-1</t>
  </si>
  <si>
    <t>chr6-3631-0</t>
  </si>
  <si>
    <t>chr6-3631-0:chr6-816-1</t>
  </si>
  <si>
    <t>ADAMTS1_tss1</t>
  </si>
  <si>
    <t>chr21-679-1</t>
  </si>
  <si>
    <t>chr21-216-0</t>
  </si>
  <si>
    <t>chr21-216-0:chr21-679-1</t>
  </si>
  <si>
    <t>chr7-2948-1</t>
  </si>
  <si>
    <t>chr7-788-0</t>
  </si>
  <si>
    <t>chr7-788-0:chr7-2948-1:b</t>
  </si>
  <si>
    <t>chr7-788-0:chr7-2948-1</t>
  </si>
  <si>
    <t>BRI3_tss3</t>
  </si>
  <si>
    <t>BRI3</t>
  </si>
  <si>
    <t>chr7-1536-1</t>
  </si>
  <si>
    <t>chr7-2249-0</t>
  </si>
  <si>
    <t>chr7-2249-0:chr7-1536-1</t>
  </si>
  <si>
    <t>ANP32B_tss2</t>
  </si>
  <si>
    <t>ANP32B</t>
  </si>
  <si>
    <t>chr9-1297-1</t>
  </si>
  <si>
    <t>chr9-1735-0</t>
  </si>
  <si>
    <t>chr9-1735-0:chr9-1297-1:b</t>
  </si>
  <si>
    <t>ANP32B_tss1</t>
  </si>
  <si>
    <t>chr9-1735-0:chr9-1297-1</t>
  </si>
  <si>
    <t>RGAG1_tss2</t>
  </si>
  <si>
    <t>RGAG1</t>
  </si>
  <si>
    <t>chrX-564-1</t>
  </si>
  <si>
    <t>chrX-1656-0</t>
  </si>
  <si>
    <t>chrX-1656-0:chrX-564-1:b</t>
  </si>
  <si>
    <t>chrX-1656-0:chrX-564-1</t>
  </si>
  <si>
    <t>MTMR9LP_tss2</t>
  </si>
  <si>
    <t>FAM167B</t>
  </si>
  <si>
    <t>chr1-5414-1</t>
  </si>
  <si>
    <t>chr1-1152-0</t>
  </si>
  <si>
    <t>chr1-1152-0:chr1-5414-1:b</t>
  </si>
  <si>
    <t>MTMR9LP_tss1</t>
  </si>
  <si>
    <t>chr1-1152-0:chr1-5414-1</t>
  </si>
  <si>
    <t>PLEKHO1_tss1</t>
  </si>
  <si>
    <t>PLEKHO1</t>
  </si>
  <si>
    <t>chr1-2658-1</t>
  </si>
  <si>
    <t>chr1-3905-0</t>
  </si>
  <si>
    <t>chr1-3905-0:chr1-2658-1</t>
  </si>
  <si>
    <t>PLEKHO1_tss2</t>
  </si>
  <si>
    <t>chr1-3905-0:chr1-2658-1:b</t>
  </si>
  <si>
    <t>PLEKHO1_tss7</t>
  </si>
  <si>
    <t>chr1-2655-1</t>
  </si>
  <si>
    <t>chr1-3905-0:chr1-2655-1</t>
  </si>
  <si>
    <t>PLEKHO1_tss4</t>
  </si>
  <si>
    <t>chr1-2657-1</t>
  </si>
  <si>
    <t>chr1-3905-0:chr1-2657-1</t>
  </si>
  <si>
    <t>DSEL_tss1</t>
  </si>
  <si>
    <t>DSEL</t>
  </si>
  <si>
    <t>chr18-269-1</t>
  </si>
  <si>
    <t>chr18-1298-0</t>
  </si>
  <si>
    <t>chr18-1298-0:chr18-269-1</t>
  </si>
  <si>
    <t>SYNJ2_tss3</t>
  </si>
  <si>
    <t>chr6-251-1</t>
  </si>
  <si>
    <t>chr6-4308-0</t>
  </si>
  <si>
    <t>chr6-4308-0:chr6-251-1</t>
  </si>
  <si>
    <t>chr6-246-1</t>
  </si>
  <si>
    <t>chr6-4308-0:chr6-246-1</t>
  </si>
  <si>
    <t>SCN9A_tss4</t>
  </si>
  <si>
    <t>SCN9A</t>
  </si>
  <si>
    <t>chr2-2129-1</t>
  </si>
  <si>
    <t>chr2-3700-0</t>
  </si>
  <si>
    <t>chr2-3700-0:chr2-2129-1</t>
  </si>
  <si>
    <t>ENSG00000253082_tss1</t>
  </si>
  <si>
    <t>SERTAD2</t>
  </si>
  <si>
    <t>chr2-4363-1</t>
  </si>
  <si>
    <t>chr2-1691-0</t>
  </si>
  <si>
    <t>chr2-1691-0:chr2-4363-1</t>
  </si>
  <si>
    <t>chr2-4362-1</t>
  </si>
  <si>
    <t>chr2-1691-0:chr2-4362-1</t>
  </si>
  <si>
    <t>LINC00517_tss1</t>
  </si>
  <si>
    <t>LOC100652860</t>
  </si>
  <si>
    <t>chr14-1594-1</t>
  </si>
  <si>
    <t>chr14-442-0</t>
  </si>
  <si>
    <t>chr14-442-0:chr14-1594-1</t>
  </si>
  <si>
    <t>chr14-442-0:chr14-1594-1:b</t>
  </si>
  <si>
    <t>NLGN1_tss3</t>
  </si>
  <si>
    <t>chr3-701-1</t>
  </si>
  <si>
    <t>chr3-3767-0</t>
  </si>
  <si>
    <t>chr3-3767-0:chr3-701-1</t>
  </si>
  <si>
    <t>NLGN1_tss1</t>
  </si>
  <si>
    <t>chr3-702-1</t>
  </si>
  <si>
    <t>chr3-3767-0:chr3-702-1</t>
  </si>
  <si>
    <t>SFN_tss1</t>
  </si>
  <si>
    <t>SFN</t>
  </si>
  <si>
    <t>chr1-5660-1</t>
  </si>
  <si>
    <t>chr1-920-0</t>
  </si>
  <si>
    <t>chr1-920-0:chr1-5660-1</t>
  </si>
  <si>
    <t>TMEM200B_tss2</t>
  </si>
  <si>
    <t>TMEM200B</t>
  </si>
  <si>
    <t>chr1-5544-1</t>
  </si>
  <si>
    <t>chr1-1060-0</t>
  </si>
  <si>
    <t>chr1-1060-0:chr1-5544-1:b</t>
  </si>
  <si>
    <t>TMEM200B_tss1</t>
  </si>
  <si>
    <t>chr1-1060-0:chr1-5544-1</t>
  </si>
  <si>
    <t>CAMTA2_tss1</t>
  </si>
  <si>
    <t>SPAG7</t>
  </si>
  <si>
    <t>chr17-2750-1</t>
  </si>
  <si>
    <t>chr17-174-0</t>
  </si>
  <si>
    <t>chr17-174-0:chr17-2750-1:b</t>
  </si>
  <si>
    <t>SPAG7_tss2</t>
  </si>
  <si>
    <t>chr17-174-0:chr17-2750-1</t>
  </si>
  <si>
    <t>chr2-5111-0</t>
  </si>
  <si>
    <t>chr2-5111-0:chr2-809-1</t>
  </si>
  <si>
    <t>PMP22_tss2</t>
  </si>
  <si>
    <t>PMP22</t>
  </si>
  <si>
    <t>chr17-2424-1</t>
  </si>
  <si>
    <t>chr17-485-0</t>
  </si>
  <si>
    <t>chr17-485-0:chr17-2424-1:b</t>
  </si>
  <si>
    <t>PMP22_tss1</t>
  </si>
  <si>
    <t>chr17-485-0:chr17-2424-1</t>
  </si>
  <si>
    <t>HIST1H4B_tss1</t>
  </si>
  <si>
    <t>chr6-3687-1</t>
  </si>
  <si>
    <t>chr6-783-0</t>
  </si>
  <si>
    <t>chr6-783-0:chr6-3687-1:b</t>
  </si>
  <si>
    <t>chr6-783-0:chr6-3687-1</t>
  </si>
  <si>
    <t>ENSG00000258602_tss1</t>
  </si>
  <si>
    <t>IRF2BPL</t>
  </si>
  <si>
    <t>chr14-633-1</t>
  </si>
  <si>
    <t>chr14-1634-0</t>
  </si>
  <si>
    <t>chr14-1634-0:chr14-633-1</t>
  </si>
  <si>
    <t>ENSG00000224048_tss1</t>
  </si>
  <si>
    <t>RND3</t>
  </si>
  <si>
    <t>chr2-2475-1</t>
  </si>
  <si>
    <t>chr2-3433-0</t>
  </si>
  <si>
    <t>chr2-3433-0:chr2-2475-1</t>
  </si>
  <si>
    <t>C8orf34_tss6</t>
  </si>
  <si>
    <t>chr8-1959-1</t>
  </si>
  <si>
    <t>chr8-1592-0</t>
  </si>
  <si>
    <t>chr8-1592-0:chr8-1959-1:b</t>
  </si>
  <si>
    <t>chr8-1592-0:chr8-1959-1</t>
  </si>
  <si>
    <t>ENSG00000250041_tss1</t>
  </si>
  <si>
    <t>ZBED5</t>
  </si>
  <si>
    <t>chr11-2796-1</t>
  </si>
  <si>
    <t>chr11-394-0</t>
  </si>
  <si>
    <t>chr11-394-0:chr11-2796-1</t>
  </si>
  <si>
    <t>chr11-394-0:chr11-2796-1:b</t>
  </si>
  <si>
    <t>FMN2_tss3</t>
  </si>
  <si>
    <t>chr1-229-1</t>
  </si>
  <si>
    <t>chr1-6569-0</t>
  </si>
  <si>
    <t>chr1-6569-0:chr1-229-1</t>
  </si>
  <si>
    <t>chr1-6569-0:chr1-229-1:b</t>
  </si>
  <si>
    <t>GLCCI1_tss1</t>
  </si>
  <si>
    <t>GLCCI1</t>
  </si>
  <si>
    <t>chr7-3419-1</t>
  </si>
  <si>
    <t>chr7-284-0</t>
  </si>
  <si>
    <t>chr7-284-0:chr7-3419-1</t>
  </si>
  <si>
    <t>GJA5_tss1</t>
  </si>
  <si>
    <t>GJA5</t>
  </si>
  <si>
    <t>chr1-2761-1</t>
  </si>
  <si>
    <t>chr1-3815-0</t>
  </si>
  <si>
    <t>chr1-3815-0:chr1-2761-1</t>
  </si>
  <si>
    <t>FAM180A_tss1</t>
  </si>
  <si>
    <t>FAM180A</t>
  </si>
  <si>
    <t>chr7-450-1</t>
  </si>
  <si>
    <t>chr7-3171-0</t>
  </si>
  <si>
    <t>chr7-3171-0:chr7-450-1</t>
  </si>
  <si>
    <t>ENSG00000225177_tss2</t>
  </si>
  <si>
    <t>CCDC28A</t>
  </si>
  <si>
    <t>chr6-850-1</t>
  </si>
  <si>
    <t>chr6-3612-0</t>
  </si>
  <si>
    <t>chr6-3612-0:chr6-850-1:b</t>
  </si>
  <si>
    <t>ENSG00000225177_tss1</t>
  </si>
  <si>
    <t>chr6-3612-0:chr6-850-1</t>
  </si>
  <si>
    <t>chr4-3081-1</t>
  </si>
  <si>
    <t>chr4-555-0</t>
  </si>
  <si>
    <t>chr4-555-0:chr4-3081-1</t>
  </si>
  <si>
    <t>ENTPD1-AS1_tss3</t>
  </si>
  <si>
    <t>ZNF518A</t>
  </si>
  <si>
    <t>chr10-830-1</t>
  </si>
  <si>
    <t>chr10-2360-0</t>
  </si>
  <si>
    <t>chr10-2360-0:chr10-830-1</t>
  </si>
  <si>
    <t>ATAD2_tss4</t>
  </si>
  <si>
    <t>ATAD2</t>
  </si>
  <si>
    <t>chr8-610-1</t>
  </si>
  <si>
    <t>chr8-2841-0</t>
  </si>
  <si>
    <t>chr8-2841-0:chr8-610-1:b</t>
  </si>
  <si>
    <t>chr8-2841-0:chr8-610-1</t>
  </si>
  <si>
    <t>chr6-781-1</t>
  </si>
  <si>
    <t>chr6-3671-0</t>
  </si>
  <si>
    <t>chr6-3671-0:chr6-781-1</t>
  </si>
  <si>
    <t>chr6-782-1</t>
  </si>
  <si>
    <t>chr6-3671-0:chr6-782-1:b</t>
  </si>
  <si>
    <t>chr6-3671-0:chr6-782-1</t>
  </si>
  <si>
    <t>ISG15_tss1</t>
  </si>
  <si>
    <t>HES4</t>
  </si>
  <si>
    <t>chr1-6532-1</t>
  </si>
  <si>
    <t>chr1-20-0</t>
  </si>
  <si>
    <t>chr1-20-0:chr1-6532-1</t>
  </si>
  <si>
    <t>ZNF680_tss2</t>
  </si>
  <si>
    <t>ZNF680</t>
  </si>
  <si>
    <t>chr7-2366-1</t>
  </si>
  <si>
    <t>chr7-1451-0</t>
  </si>
  <si>
    <t>chr7-1451-0:chr7-2366-1</t>
  </si>
  <si>
    <t>HIST1H2BG_tss1</t>
  </si>
  <si>
    <t>chr6-3667-1</t>
  </si>
  <si>
    <t>chr6-806-0</t>
  </si>
  <si>
    <t>chr6-806-0:chr6-3667-1</t>
  </si>
  <si>
    <t>GLI2_tss3</t>
  </si>
  <si>
    <t>chr2-3022-1</t>
  </si>
  <si>
    <t>chr2-2915-0</t>
  </si>
  <si>
    <t>chr2-2915-0:chr2-3022-1</t>
  </si>
  <si>
    <t>ARPIN_tss2</t>
  </si>
  <si>
    <t>C15orf38</t>
  </si>
  <si>
    <t>chr15-248-1</t>
  </si>
  <si>
    <t>chr15-2049-0</t>
  </si>
  <si>
    <t>chr15-2049-0:chr15-248-1</t>
  </si>
  <si>
    <t>chr13-1441-1</t>
  </si>
  <si>
    <t>chr13-485-0</t>
  </si>
  <si>
    <t>chr13-485-0:chr13-1441-1:b</t>
  </si>
  <si>
    <t>chr13-485-0:chr13-1441-1</t>
  </si>
  <si>
    <t>chr4-1485-1</t>
  </si>
  <si>
    <t>chr4-2269-0</t>
  </si>
  <si>
    <t>chr4-2269-0:chr4-1485-1</t>
  </si>
  <si>
    <t>MAF_tss2</t>
  </si>
  <si>
    <t>MAF</t>
  </si>
  <si>
    <t>chr16-392-1</t>
  </si>
  <si>
    <t>chr16-1719-0</t>
  </si>
  <si>
    <t>chr16-1719-0:chr16-392-1</t>
  </si>
  <si>
    <t>DNAJB4_tss3</t>
  </si>
  <si>
    <t>DNAJB4</t>
  </si>
  <si>
    <t>chr1-4039-1</t>
  </si>
  <si>
    <t>chr1-2461-0</t>
  </si>
  <si>
    <t>chr1-2461-0:chr1-4039-1</t>
  </si>
  <si>
    <t>ENSG00000267095_tss1</t>
  </si>
  <si>
    <t>CA4</t>
  </si>
  <si>
    <t>chr17-890-1</t>
  </si>
  <si>
    <t>chr17-2026-0</t>
  </si>
  <si>
    <t>chr17-2026-0:chr17-890-1:b</t>
  </si>
  <si>
    <t>chr17-2026-0:chr17-890-1</t>
  </si>
  <si>
    <t>MIR3129_tss1</t>
  </si>
  <si>
    <t>chr2-1531-1</t>
  </si>
  <si>
    <t>chr2-4252-0</t>
  </si>
  <si>
    <t>chr2-4252-0:chr2-1531-1</t>
  </si>
  <si>
    <t>ITPK1_tss2</t>
  </si>
  <si>
    <t>chr14-286-1</t>
  </si>
  <si>
    <t>chr14-1899-0</t>
  </si>
  <si>
    <t>chr14-1899-0:chr14-286-1</t>
  </si>
  <si>
    <t>ENSG00000281355_tss1</t>
  </si>
  <si>
    <t>chr15-2351-1</t>
  </si>
  <si>
    <t>chr15-65-0</t>
  </si>
  <si>
    <t>chr15-65-0:chr15-2351-1</t>
  </si>
  <si>
    <t>MYO1C_tss11</t>
  </si>
  <si>
    <t>MYO1C</t>
  </si>
  <si>
    <t>chr17-2886-1</t>
  </si>
  <si>
    <t>chr17-41-0</t>
  </si>
  <si>
    <t>chr17-41-0:chr17-2886-1</t>
  </si>
  <si>
    <t>MYO1C_tss12</t>
  </si>
  <si>
    <t>chr17-41-0:chr17-2886-1:b</t>
  </si>
  <si>
    <t>LDLR_tss7</t>
  </si>
  <si>
    <t>SPC24</t>
  </si>
  <si>
    <t>chr19-1953-1</t>
  </si>
  <si>
    <t>chr19-530-0</t>
  </si>
  <si>
    <t>chr19-530-0:chr19-1953-1</t>
  </si>
  <si>
    <t>chr2-222-1</t>
  </si>
  <si>
    <t>chr2-5692-0</t>
  </si>
  <si>
    <t>chr2-5692-0:chr2-222-1:b</t>
  </si>
  <si>
    <t>chr2-5692-0:chr2-222-1</t>
  </si>
  <si>
    <t>METRNL_tss1</t>
  </si>
  <si>
    <t>METRNL</t>
  </si>
  <si>
    <t>chr17-6-1</t>
  </si>
  <si>
    <t>chr17-2863-0</t>
  </si>
  <si>
    <t>chr17-2863-0:chr17-6-1</t>
  </si>
  <si>
    <t>ENSG00000224375_tss1</t>
  </si>
  <si>
    <t>BPGM</t>
  </si>
  <si>
    <t>chr7-485-1</t>
  </si>
  <si>
    <t>chr7-3138-0</t>
  </si>
  <si>
    <t>chr7-3138-0:chr7-485-1:b</t>
  </si>
  <si>
    <t>chr7-3138-0:chr7-485-1</t>
  </si>
  <si>
    <t>chr6-743-1</t>
  </si>
  <si>
    <t>chr6-3706-0</t>
  </si>
  <si>
    <t>chr6-3706-0:chr6-743-1</t>
  </si>
  <si>
    <t>ENSG00000233643_tss1</t>
  </si>
  <si>
    <t>ARID5B</t>
  </si>
  <si>
    <t>chr10-1694-1</t>
  </si>
  <si>
    <t>chr10-1452-0</t>
  </si>
  <si>
    <t>chr10-1452-0:chr10-1694-1:b</t>
  </si>
  <si>
    <t>chr10-1452-0:chr10-1694-1</t>
  </si>
  <si>
    <t>RNU6-740P_tss1</t>
  </si>
  <si>
    <t>ANKRD1</t>
  </si>
  <si>
    <t>chr10-974-1</t>
  </si>
  <si>
    <t>chr10-2168-0</t>
  </si>
  <si>
    <t>chr10-2168-0:chr10-974-1</t>
  </si>
  <si>
    <t>RNU6-627P_tss1</t>
  </si>
  <si>
    <t>chr2-2208-1</t>
  </si>
  <si>
    <t>chr2-3638-0</t>
  </si>
  <si>
    <t>chr2-3638-0:chr2-2208-1:b</t>
  </si>
  <si>
    <t>chr2-3638-0:chr2-2208-1</t>
  </si>
  <si>
    <t>ENSG00000265863_tss1</t>
  </si>
  <si>
    <t>C17orf79</t>
  </si>
  <si>
    <t>chr17-2024-1</t>
  </si>
  <si>
    <t>chr17-935-0</t>
  </si>
  <si>
    <t>chr17-935-0:chr17-2024-1:b</t>
  </si>
  <si>
    <t>chr17-935-0:chr17-2024-1</t>
  </si>
  <si>
    <t>RP9P_tss1</t>
  </si>
  <si>
    <t>FKBP9</t>
  </si>
  <si>
    <t>chr7-2918-1</t>
  </si>
  <si>
    <t>chr7-818-0</t>
  </si>
  <si>
    <t>chr7-818-0:chr7-2918-1</t>
  </si>
  <si>
    <t>POLQ_tss3</t>
  </si>
  <si>
    <t>POLQ</t>
  </si>
  <si>
    <t>chr3-1942-1</t>
  </si>
  <si>
    <t>chr3-2437-0</t>
  </si>
  <si>
    <t>chr3-2437-0:chr3-1942-1</t>
  </si>
  <si>
    <t>ENSG00000271659_tss1</t>
  </si>
  <si>
    <t>PTCH1</t>
  </si>
  <si>
    <t>chr9-1386-1</t>
  </si>
  <si>
    <t>chr9-1670-0</t>
  </si>
  <si>
    <t>chr9-1670-0:chr9-1386-1:b</t>
  </si>
  <si>
    <t>PTCH1_tss11</t>
  </si>
  <si>
    <t>chr9-1670-0:chr9-1386-1</t>
  </si>
  <si>
    <t>LINC01336_tss1</t>
  </si>
  <si>
    <t>GCNT4</t>
  </si>
  <si>
    <t>chr5-2606-1</t>
  </si>
  <si>
    <t>chr5-1547-0</t>
  </si>
  <si>
    <t>chr5-1547-0:chr5-2606-1</t>
  </si>
  <si>
    <t>chr5-2605-1</t>
  </si>
  <si>
    <t>chr5-1547-0:chr5-2605-1</t>
  </si>
  <si>
    <t>chr5-1547-0:chr5-2605-1:b</t>
  </si>
  <si>
    <t>COL12A1_tss8</t>
  </si>
  <si>
    <t>COL12A1</t>
  </si>
  <si>
    <t>chr6-2298-1</t>
  </si>
  <si>
    <t>chr6-2248-0</t>
  </si>
  <si>
    <t>chr6-2248-0:chr6-2298-1</t>
  </si>
  <si>
    <t>chr1-1453-1</t>
  </si>
  <si>
    <t>chr1-5283-0</t>
  </si>
  <si>
    <t>chr1-5283-0:chr1-1453-1</t>
  </si>
  <si>
    <t>ENSG00000227627_tss1</t>
  </si>
  <si>
    <t>FBXO5</t>
  </si>
  <si>
    <t>chr6-350-1</t>
  </si>
  <si>
    <t>chr6-4169-0</t>
  </si>
  <si>
    <t>chr6-4169-0:chr6-350-1:b</t>
  </si>
  <si>
    <t>FBXO5_tss3</t>
  </si>
  <si>
    <t>chr6-4169-0:chr6-350-1</t>
  </si>
  <si>
    <t>chr15-458-0</t>
  </si>
  <si>
    <t>chr15-458-0:chr15-1941-1</t>
  </si>
  <si>
    <t>MYL9_tss1</t>
  </si>
  <si>
    <t>MYL9</t>
  </si>
  <si>
    <t>chr20-756-1</t>
  </si>
  <si>
    <t>chr20-911-0</t>
  </si>
  <si>
    <t>chr20-911-0:chr20-756-1</t>
  </si>
  <si>
    <t>chr20-753-1</t>
  </si>
  <si>
    <t>chr20-911-0:chr20-753-1</t>
  </si>
  <si>
    <t>ENSG00000265050_tss1</t>
  </si>
  <si>
    <t>SEMA3D</t>
  </si>
  <si>
    <t>chr7-1767-1</t>
  </si>
  <si>
    <t>chr7-2022-0</t>
  </si>
  <si>
    <t>chr7-2022-0:chr7-1767-1</t>
  </si>
  <si>
    <t>chr7-1385-1</t>
  </si>
  <si>
    <t>chr7-2364-0</t>
  </si>
  <si>
    <t>chr7-2364-0:chr7-1385-1</t>
  </si>
  <si>
    <t>ENSG00000227803_tss1</t>
  </si>
  <si>
    <t>chr6-616-0</t>
  </si>
  <si>
    <t>chr6-616-0:chr6-3786-1</t>
  </si>
  <si>
    <t>chr7-1594-1</t>
  </si>
  <si>
    <t>chr7-2209-0</t>
  </si>
  <si>
    <t>chr7-2209-0:chr7-1594-1</t>
  </si>
  <si>
    <t>ANP32E_tss2</t>
  </si>
  <si>
    <t>chr1-3911-0</t>
  </si>
  <si>
    <t>chr1-3911-0:chr1-2651-1</t>
  </si>
  <si>
    <t>CD22_tss1</t>
  </si>
  <si>
    <t>CD22</t>
  </si>
  <si>
    <t>chr19-1208-1</t>
  </si>
  <si>
    <t>chr19-1248-0</t>
  </si>
  <si>
    <t>chr19-1248-0:chr19-1208-1</t>
  </si>
  <si>
    <t>UNC13A_tss4</t>
  </si>
  <si>
    <t>UNC13A</t>
  </si>
  <si>
    <t>chr19-1588-1</t>
  </si>
  <si>
    <t>chr19-874-0</t>
  </si>
  <si>
    <t>chr19-874-0:chr19-1588-1</t>
  </si>
  <si>
    <t>TMEM117_tss1</t>
  </si>
  <si>
    <t>TMEM117</t>
  </si>
  <si>
    <t>chr12-2547-1</t>
  </si>
  <si>
    <t>chr12-971-0</t>
  </si>
  <si>
    <t>chr12-971-0:chr12-2547-1</t>
  </si>
  <si>
    <t>NCL_tss7</t>
  </si>
  <si>
    <t>NCL</t>
  </si>
  <si>
    <t>chr2-315-1</t>
  </si>
  <si>
    <t>chr2-5549-0</t>
  </si>
  <si>
    <t>chr2-5549-0:chr2-315-1:b</t>
  </si>
  <si>
    <t>chr2-5549-0:chr2-315-1</t>
  </si>
  <si>
    <t>HIST1H4L_tss1</t>
  </si>
  <si>
    <t>HIST1H1B</t>
  </si>
  <si>
    <t>chr6-3512-1</t>
  </si>
  <si>
    <t>chr6-944-0</t>
  </si>
  <si>
    <t>chr6-944-0:chr6-3512-1:b</t>
  </si>
  <si>
    <t>HIST1H3I_tss1</t>
  </si>
  <si>
    <t>chr6-944-0:chr6-3512-1</t>
  </si>
  <si>
    <t>ENSG00000254316_tss1</t>
  </si>
  <si>
    <t>RBPMS</t>
  </si>
  <si>
    <t>chr8-2761-1</t>
  </si>
  <si>
    <t>chr8-824-0</t>
  </si>
  <si>
    <t>chr8-824-0:chr8-2761-1</t>
  </si>
  <si>
    <t>LINC00841_tss1</t>
  </si>
  <si>
    <t>chr10-2033-1</t>
  </si>
  <si>
    <t>chr10-1060-0</t>
  </si>
  <si>
    <t>chr10-1060-0:chr10-2033-1</t>
  </si>
  <si>
    <t>MFGE8_tss5</t>
  </si>
  <si>
    <t>MFGE8</t>
  </si>
  <si>
    <t>chr15-296-1</t>
  </si>
  <si>
    <t>chr15-2007-0</t>
  </si>
  <si>
    <t>chr15-2007-0:chr15-296-1:b</t>
  </si>
  <si>
    <t>chr15-2007-0:chr15-296-1</t>
  </si>
  <si>
    <t>ENSG00000281373_tss1</t>
  </si>
  <si>
    <t>CHN1</t>
  </si>
  <si>
    <t>chr2-1884-1</t>
  </si>
  <si>
    <t>chr2-3944-0</t>
  </si>
  <si>
    <t>chr2-3944-0:chr2-1884-1</t>
  </si>
  <si>
    <t>MIR100HG_tss1</t>
  </si>
  <si>
    <t>BLID</t>
  </si>
  <si>
    <t>chr11-358-1</t>
  </si>
  <si>
    <t>chr11-2895-0</t>
  </si>
  <si>
    <t>chr11-2895-0:chr11-358-1</t>
  </si>
  <si>
    <t>MTHFD1_tss1</t>
  </si>
  <si>
    <t>MTHFD1</t>
  </si>
  <si>
    <t>chr14-1042-1</t>
  </si>
  <si>
    <t>chr14-1081-0</t>
  </si>
  <si>
    <t>chr14-1081-0:chr14-1042-1</t>
  </si>
  <si>
    <t>chr12-1405-1</t>
  </si>
  <si>
    <t>chr12-2303-0</t>
  </si>
  <si>
    <t>chr12-2303-0:chr12-1405-1</t>
  </si>
  <si>
    <t>chr12-2303-0:chr12-1405-1:b</t>
  </si>
  <si>
    <t>chr12-1560-0</t>
  </si>
  <si>
    <t>chr12-1560-0:chr12-2058-1</t>
  </si>
  <si>
    <t>ENSG00000228427_tss1</t>
  </si>
  <si>
    <t>NLGN3</t>
  </si>
  <si>
    <t>chrX-975-1</t>
  </si>
  <si>
    <t>chrX-1157-0</t>
  </si>
  <si>
    <t>chrX-1157-0:chrX-975-1</t>
  </si>
  <si>
    <t>RNA5SP180_tss1</t>
  </si>
  <si>
    <t>BASP1</t>
  </si>
  <si>
    <t>chr5-3727-1</t>
  </si>
  <si>
    <t>chr5-323-0</t>
  </si>
  <si>
    <t>chr5-323-0:chr5-3727-1</t>
  </si>
  <si>
    <t>NT5DC3_tss5</t>
  </si>
  <si>
    <t>NT5DC3</t>
  </si>
  <si>
    <t>chr12-845-1</t>
  </si>
  <si>
    <t>chr12-2875-0</t>
  </si>
  <si>
    <t>chr12-2875-0:chr12-845-1</t>
  </si>
  <si>
    <t>CDKN1B_tss2</t>
  </si>
  <si>
    <t>CDKN1B</t>
  </si>
  <si>
    <t>chr12-3189-1</t>
  </si>
  <si>
    <t>chr12-417-0</t>
  </si>
  <si>
    <t>chr12-417-0:chr12-3189-1</t>
  </si>
  <si>
    <t>chr12-3188-1</t>
  </si>
  <si>
    <t>chr12-417-0:chr12-3188-1</t>
  </si>
  <si>
    <t>ENSG00000275560_tss1</t>
  </si>
  <si>
    <t>chr12-417-0:chr12-3188-1:b</t>
  </si>
  <si>
    <t>ENSG00000231327_tss1</t>
  </si>
  <si>
    <t>PCBP1</t>
  </si>
  <si>
    <t>chr2-4118-1</t>
  </si>
  <si>
    <t>chr2-1901-0</t>
  </si>
  <si>
    <t>chr2-1901-0:chr2-4118-1:b</t>
  </si>
  <si>
    <t>chr2-1901-0:chr2-4118-1</t>
  </si>
  <si>
    <t>NIPA1_tss3</t>
  </si>
  <si>
    <t>NIPA1</t>
  </si>
  <si>
    <t>chr15-2414-1</t>
  </si>
  <si>
    <t>chr15-21-0</t>
  </si>
  <si>
    <t>chr15-21-0:chr15-2414-1</t>
  </si>
  <si>
    <t>EHD2_tss3</t>
  </si>
  <si>
    <t>EHD2</t>
  </si>
  <si>
    <t>chr19-522-1</t>
  </si>
  <si>
    <t>chr19-1932-0</t>
  </si>
  <si>
    <t>chr19-1932-0:chr19-522-1</t>
  </si>
  <si>
    <t>ODF2_tss2</t>
  </si>
  <si>
    <t>ODF2</t>
  </si>
  <si>
    <t>chr9-361-1</t>
  </si>
  <si>
    <t>chr9-2655-0</t>
  </si>
  <si>
    <t>chr9-2655-0:chr9-361-1</t>
  </si>
  <si>
    <t>FOSL2_tss1</t>
  </si>
  <si>
    <t>FOSL2</t>
  </si>
  <si>
    <t>chr2-5332-1</t>
  </si>
  <si>
    <t>chr2-693-0</t>
  </si>
  <si>
    <t>chr2-693-0:chr2-5332-1</t>
  </si>
  <si>
    <t>chr6-731-1</t>
  </si>
  <si>
    <t>chr6-3715-0</t>
  </si>
  <si>
    <t>chr6-3715-0:chr6-731-1</t>
  </si>
  <si>
    <t>GPNMB_tss2</t>
  </si>
  <si>
    <t>GPNMB</t>
  </si>
  <si>
    <t>chr7-3144-1</t>
  </si>
  <si>
    <t>chr7-549-0</t>
  </si>
  <si>
    <t>chr7-549-0:chr7-3144-1:b</t>
  </si>
  <si>
    <t>chr7-549-0:chr7-3144-1</t>
  </si>
  <si>
    <t>COL11A1_tss6</t>
  </si>
  <si>
    <t>chr1-3341-1</t>
  </si>
  <si>
    <t>chr1-3125-0</t>
  </si>
  <si>
    <t>chr1-3125-0:chr1-3341-1</t>
  </si>
  <si>
    <t>SUN2_tss6</t>
  </si>
  <si>
    <t>SUN2</t>
  </si>
  <si>
    <t>chr22-380-1</t>
  </si>
  <si>
    <t>chr22-720-0</t>
  </si>
  <si>
    <t>chr22-720-0:chr22-380-1</t>
  </si>
  <si>
    <t>SEMA3A_tss4</t>
  </si>
  <si>
    <t>SEMA3A</t>
  </si>
  <si>
    <t>chr7-1776-1</t>
  </si>
  <si>
    <t>chr7-2016-0</t>
  </si>
  <si>
    <t>chr7-2016-0:chr7-1776-1:b</t>
  </si>
  <si>
    <t>chr7-2016-0:chr7-1776-1</t>
  </si>
  <si>
    <t>ENSG00000219559_tss1</t>
  </si>
  <si>
    <t>SLC22A16</t>
  </si>
  <si>
    <t>chr6-1594-1</t>
  </si>
  <si>
    <t>chr6-2893-0</t>
  </si>
  <si>
    <t>chr6-2893-0:chr6-1594-1</t>
  </si>
  <si>
    <t>ENSG00000249738_tss2</t>
  </si>
  <si>
    <t>IL12B</t>
  </si>
  <si>
    <t>chr5-471-1</t>
  </si>
  <si>
    <t>chr5-3598-0</t>
  </si>
  <si>
    <t>chr5-3598-0:chr5-471-1</t>
  </si>
  <si>
    <t>chr17-486-0</t>
  </si>
  <si>
    <t>chr17-486-0:chr17-2424-1</t>
  </si>
  <si>
    <t>chr1-601-1</t>
  </si>
  <si>
    <t>chr1-6172-0</t>
  </si>
  <si>
    <t>chr1-6172-0:chr1-601-1</t>
  </si>
  <si>
    <t>chr1-6172-0:chr1-601-1:b</t>
  </si>
  <si>
    <t>chr1-602-1</t>
  </si>
  <si>
    <t>chr1-6172-0:chr1-602-1</t>
  </si>
  <si>
    <t>ZNF367_tss1</t>
  </si>
  <si>
    <t>ZNF367</t>
  </si>
  <si>
    <t>chr9-1371-1</t>
  </si>
  <si>
    <t>chr9-1688-0</t>
  </si>
  <si>
    <t>chr9-1688-0:chr9-1371-1</t>
  </si>
  <si>
    <t>ALCAM_tss1</t>
  </si>
  <si>
    <t>ALCAM</t>
  </si>
  <si>
    <t>chr3-2400-1</t>
  </si>
  <si>
    <t>chr3-2064-0</t>
  </si>
  <si>
    <t>chr3-2064-0:chr3-2400-1:b</t>
  </si>
  <si>
    <t>chr3-2064-0:chr3-2400-1</t>
  </si>
  <si>
    <t>ENSG00000216475_tss1</t>
  </si>
  <si>
    <t>chr6-584-1</t>
  </si>
  <si>
    <t>chr6-3877-0</t>
  </si>
  <si>
    <t>chr6-3877-0:chr6-584-1:b</t>
  </si>
  <si>
    <t>chr6-3877-0:chr6-584-1</t>
  </si>
  <si>
    <t>MGST1_tss3</t>
  </si>
  <si>
    <t>MGST1</t>
  </si>
  <si>
    <t>chr12-3095-1</t>
  </si>
  <si>
    <t>chr12-509-0</t>
  </si>
  <si>
    <t>chr12-509-0:chr12-3095-1:b</t>
  </si>
  <si>
    <t>MGST1_tss2</t>
  </si>
  <si>
    <t>chr12-509-0:chr12-3095-1</t>
  </si>
  <si>
    <t>ZNF343_tss3</t>
  </si>
  <si>
    <t>ZNF343</t>
  </si>
  <si>
    <t>chr20-1527-1</t>
  </si>
  <si>
    <t>chr20-82-0</t>
  </si>
  <si>
    <t>chr20-82-0:chr20-1527-1:b</t>
  </si>
  <si>
    <t>chr20-82-0:chr20-1527-1</t>
  </si>
  <si>
    <t>PDXK_tss1</t>
  </si>
  <si>
    <t>PDXK</t>
  </si>
  <si>
    <t>chr21-114-1</t>
  </si>
  <si>
    <t>chr21-774-0</t>
  </si>
  <si>
    <t>chr21-774-0:chr21-114-1</t>
  </si>
  <si>
    <t>FMO6P_tss1</t>
  </si>
  <si>
    <t>FMO2</t>
  </si>
  <si>
    <t>chr1-2027-1</t>
  </si>
  <si>
    <t>chr1-4542-0</t>
  </si>
  <si>
    <t>chr1-4542-0:chr1-2027-1:b</t>
  </si>
  <si>
    <t>chr1-4542-0:chr1-2027-1</t>
  </si>
  <si>
    <t>ENSG00000225960_tss1</t>
  </si>
  <si>
    <t>CDK5RAP2</t>
  </si>
  <si>
    <t>chr9-674-1</t>
  </si>
  <si>
    <t>chr9-2345-0</t>
  </si>
  <si>
    <t>chr9-2345-0:chr9-674-1</t>
  </si>
  <si>
    <t>ENSG00000272638_tss1</t>
  </si>
  <si>
    <t>NOD1</t>
  </si>
  <si>
    <t>chr7-2981-1</t>
  </si>
  <si>
    <t>chr7-743-0</t>
  </si>
  <si>
    <t>chr7-743-0:chr7-2981-1</t>
  </si>
  <si>
    <t>chr12-1319-1</t>
  </si>
  <si>
    <t>chr12-2425-0</t>
  </si>
  <si>
    <t>chr12-2425-0:chr12-1319-1</t>
  </si>
  <si>
    <t>chr3-65-0</t>
  </si>
  <si>
    <t>chr3-65-0:chr3-4512-1</t>
  </si>
  <si>
    <t>ENSG00000223774_tss2</t>
  </si>
  <si>
    <t>SHISA4</t>
  </si>
  <si>
    <t>chr1-1340-1</t>
  </si>
  <si>
    <t>chr1-5386-0</t>
  </si>
  <si>
    <t>chr1-5386-0:chr1-1340-1</t>
  </si>
  <si>
    <t>ENSG00000252319_tss1</t>
  </si>
  <si>
    <t>CCDC165</t>
  </si>
  <si>
    <t>chr18-1458-1</t>
  </si>
  <si>
    <t>chr18-173-0</t>
  </si>
  <si>
    <t>chr18-173-0:chr18-1458-1</t>
  </si>
  <si>
    <t>TCEB1P28_tss1</t>
  </si>
  <si>
    <t>GADD45B</t>
  </si>
  <si>
    <t>chr19-2388-1</t>
  </si>
  <si>
    <t>chr19-143-0</t>
  </si>
  <si>
    <t>chr19-143-0:chr19-2388-1</t>
  </si>
  <si>
    <t>PSG8_tss2</t>
  </si>
  <si>
    <t>PSG8</t>
  </si>
  <si>
    <t>chr19-842-1</t>
  </si>
  <si>
    <t>chr19-1587-0</t>
  </si>
  <si>
    <t>chr19-1587-0:chr19-842-1</t>
  </si>
  <si>
    <t>FANCM_tss7</t>
  </si>
  <si>
    <t>FANCM</t>
  </si>
  <si>
    <t>chr14-1513-1</t>
  </si>
  <si>
    <t>chr14-582-0</t>
  </si>
  <si>
    <t>chr14-582-0:chr14-1513-1</t>
  </si>
  <si>
    <t>ALDOA_tss1</t>
  </si>
  <si>
    <t>ALDOA</t>
  </si>
  <si>
    <t>chr16-1248-1</t>
  </si>
  <si>
    <t>chr16-850-0</t>
  </si>
  <si>
    <t>chr16-850-0:chr16-1248-1</t>
  </si>
  <si>
    <t>ENSG00000270058_tss1</t>
  </si>
  <si>
    <t>chr16-183-1</t>
  </si>
  <si>
    <t>chr16-1924-0</t>
  </si>
  <si>
    <t>chr16-1924-0:chr16-183-1</t>
  </si>
  <si>
    <t>MRPS31P4_tss1</t>
  </si>
  <si>
    <t>HNRNPA1L2</t>
  </si>
  <si>
    <t>chr13-867-1</t>
  </si>
  <si>
    <t>chr13-917-0</t>
  </si>
  <si>
    <t>chr13-917-0:chr13-867-1:b</t>
  </si>
  <si>
    <t>ENSG00000273784_tss1</t>
  </si>
  <si>
    <t>chr13-917-0:chr13-867-1</t>
  </si>
  <si>
    <t>ENSG00000234477_tss1</t>
  </si>
  <si>
    <t>KRT20</t>
  </si>
  <si>
    <t>chr17-1690-1</t>
  </si>
  <si>
    <t>chr17-1222-0</t>
  </si>
  <si>
    <t>chr17-1222-0:chr17-1690-1:b</t>
  </si>
  <si>
    <t>KRT20_tss1</t>
  </si>
  <si>
    <t>chr17-1222-0:chr17-1690-1</t>
  </si>
  <si>
    <t>ABCC2_tss1</t>
  </si>
  <si>
    <t>ABCC2</t>
  </si>
  <si>
    <t>chr10-711-1</t>
  </si>
  <si>
    <t>chr10-2464-0</t>
  </si>
  <si>
    <t>chr10-2464-0:chr10-711-1</t>
  </si>
  <si>
    <t>chr10-710-1</t>
  </si>
  <si>
    <t>chr10-2464-0:chr10-710-1</t>
  </si>
  <si>
    <t>GJA5_tss2</t>
  </si>
  <si>
    <t>chr1-3817-0</t>
  </si>
  <si>
    <t>chr1-3817-0:chr1-2761-1:b</t>
  </si>
  <si>
    <t>chr1-3817-0:chr1-2761-1</t>
  </si>
  <si>
    <t>HCN3_tss1</t>
  </si>
  <si>
    <t>HCN3</t>
  </si>
  <si>
    <t>chr1-2451-1</t>
  </si>
  <si>
    <t>chr1-4152-0</t>
  </si>
  <si>
    <t>chr1-4152-0:chr1-2451-1</t>
  </si>
  <si>
    <t>PTER_tss1</t>
  </si>
  <si>
    <t>PTER</t>
  </si>
  <si>
    <t>chr10-2627-1</t>
  </si>
  <si>
    <t>chr10-430-0</t>
  </si>
  <si>
    <t>chr10-430-0:chr10-2627-1</t>
  </si>
  <si>
    <t>ENSG00000235653_tss1</t>
  </si>
  <si>
    <t>chr2-4972-1</t>
  </si>
  <si>
    <t>chr2-1062-0</t>
  </si>
  <si>
    <t>chr2-1062-0:chr2-4972-1</t>
  </si>
  <si>
    <t>CYP4A22-AS1_tss1</t>
  </si>
  <si>
    <t>PDZK1IP1</t>
  </si>
  <si>
    <t>chr1-4868-1</t>
  </si>
  <si>
    <t>chr1-1664-0</t>
  </si>
  <si>
    <t>chr1-1664-0:chr1-4868-1</t>
  </si>
  <si>
    <t>GPD2_tss2</t>
  </si>
  <si>
    <t>GPD2</t>
  </si>
  <si>
    <t>chr2-2401-1</t>
  </si>
  <si>
    <t>chr2-3491-0</t>
  </si>
  <si>
    <t>chr2-3491-0:chr2-2401-1</t>
  </si>
  <si>
    <t>ENSG00000253688_tss1</t>
  </si>
  <si>
    <t>EFCAB1</t>
  </si>
  <si>
    <t>chr8-2341-1</t>
  </si>
  <si>
    <t>chr8-1227-0</t>
  </si>
  <si>
    <t>chr8-1227-0:chr8-2341-1:b</t>
  </si>
  <si>
    <t>chr8-1227-0:chr8-2341-1</t>
  </si>
  <si>
    <t>chr3-2120-0</t>
  </si>
  <si>
    <t>chr3-2120-0:chr3-2331-1</t>
  </si>
  <si>
    <t>ENSG00000264133_tss1</t>
  </si>
  <si>
    <t>ACSL3</t>
  </si>
  <si>
    <t>chr2-666-1</t>
  </si>
  <si>
    <t>chr2-5266-0</t>
  </si>
  <si>
    <t>chr2-5266-0:chr2-666-1</t>
  </si>
  <si>
    <t>PBK_tss1</t>
  </si>
  <si>
    <t>PBK</t>
  </si>
  <si>
    <t>chr8-2883-1</t>
  </si>
  <si>
    <t>chr8-708-0</t>
  </si>
  <si>
    <t>chr8-708-0:chr8-2883-1</t>
  </si>
  <si>
    <t>TRIM45_tss2</t>
  </si>
  <si>
    <t>TRIM45</t>
  </si>
  <si>
    <t>chr1-3033-1</t>
  </si>
  <si>
    <t>chr1-3482-0</t>
  </si>
  <si>
    <t>chr1-3482-0:chr1-3033-1</t>
  </si>
  <si>
    <t>ZBTB8A_tss1</t>
  </si>
  <si>
    <t>ZBTB8A</t>
  </si>
  <si>
    <t>chr1-5399-1</t>
  </si>
  <si>
    <t>chr1-1166-0</t>
  </si>
  <si>
    <t>chr1-1166-0:chr1-5399-1:b</t>
  </si>
  <si>
    <t>chr1-1166-0:chr1-5399-1</t>
  </si>
  <si>
    <t>GATA2_tss2</t>
  </si>
  <si>
    <t>GATA2</t>
  </si>
  <si>
    <t>chr3-1738-1</t>
  </si>
  <si>
    <t>chr3-2667-0</t>
  </si>
  <si>
    <t>chr3-2667-0:chr3-1738-1</t>
  </si>
  <si>
    <t>GATA2_tss5</t>
  </si>
  <si>
    <t>chr3-1737-1</t>
  </si>
  <si>
    <t>chr3-2667-0:chr3-1737-1</t>
  </si>
  <si>
    <t>UBE2T_tss2</t>
  </si>
  <si>
    <t>UBE2T</t>
  </si>
  <si>
    <t>chr1-1322-1</t>
  </si>
  <si>
    <t>chr1-5402-0</t>
  </si>
  <si>
    <t>chr1-5402-0:chr1-1322-1</t>
  </si>
  <si>
    <t>ENSG00000257443_tss1</t>
  </si>
  <si>
    <t>chr12-1979-1</t>
  </si>
  <si>
    <t>chr12-1654-0</t>
  </si>
  <si>
    <t>chr12-1654-0:chr12-1979-1:b</t>
  </si>
  <si>
    <t>LRIG3_tss6</t>
  </si>
  <si>
    <t>chr12-1654-0:chr12-1979-1</t>
  </si>
  <si>
    <t>KIAA1522_tss1</t>
  </si>
  <si>
    <t>KIAA1522</t>
  </si>
  <si>
    <t>chr1-5387-1</t>
  </si>
  <si>
    <t>chr1-1175-0</t>
  </si>
  <si>
    <t>chr1-1175-0:chr1-5387-1</t>
  </si>
  <si>
    <t>ALPK1_tss2</t>
  </si>
  <si>
    <t>ALPK1</t>
  </si>
  <si>
    <t>chr4-1585-1</t>
  </si>
  <si>
    <t>chr4-2100-0</t>
  </si>
  <si>
    <t>chr4-2100-0:chr4-1585-1</t>
  </si>
  <si>
    <t>SCD_tss1</t>
  </si>
  <si>
    <t>SCD</t>
  </si>
  <si>
    <t>chr10-688-1</t>
  </si>
  <si>
    <t>chr10-2494-0</t>
  </si>
  <si>
    <t>chr10-2494-0:chr10-688-1</t>
  </si>
  <si>
    <t>GOPC_tss2</t>
  </si>
  <si>
    <t>GOPC</t>
  </si>
  <si>
    <t>chr6-1367-1</t>
  </si>
  <si>
    <t>chr6-3102-0</t>
  </si>
  <si>
    <t>chr6-3102-0:chr6-1367-1</t>
  </si>
  <si>
    <t>MTO1_tss1</t>
  </si>
  <si>
    <t>MTO1</t>
  </si>
  <si>
    <t>chr6-2350-1</t>
  </si>
  <si>
    <t>chr6-2152-0</t>
  </si>
  <si>
    <t>chr6-2152-0:chr6-2350-1</t>
  </si>
  <si>
    <t>RNU5E-4P_tss1</t>
  </si>
  <si>
    <t>chr1-6173-1</t>
  </si>
  <si>
    <t>chr1-382-0</t>
  </si>
  <si>
    <t>chr1-382-0:chr1-6173-1</t>
  </si>
  <si>
    <t>ENSG00000230702_tss1</t>
  </si>
  <si>
    <t>FAM161A</t>
  </si>
  <si>
    <t>chr2-4468-1</t>
  </si>
  <si>
    <t>chr2-1584-0</t>
  </si>
  <si>
    <t>chr2-1584-0:chr2-4468-1:b</t>
  </si>
  <si>
    <t>FAM161A_tss3</t>
  </si>
  <si>
    <t>chr2-1584-0:chr2-4468-1</t>
  </si>
  <si>
    <t>MCM6_tss3</t>
  </si>
  <si>
    <t>MCM6</t>
  </si>
  <si>
    <t>chr2-2695-1</t>
  </si>
  <si>
    <t>chr2-3199-0</t>
  </si>
  <si>
    <t>chr2-3199-0:chr2-2695-1</t>
  </si>
  <si>
    <t>CDC42EP3_tss4</t>
  </si>
  <si>
    <t>chr2-5069-1</t>
  </si>
  <si>
    <t>chr2-964-0</t>
  </si>
  <si>
    <t>chr2-964-0:chr2-5069-1</t>
  </si>
  <si>
    <t>chr17-1257-0</t>
  </si>
  <si>
    <t>chr17-1257-0:chr17-1655-1</t>
  </si>
  <si>
    <t>chr15-2347-1</t>
  </si>
  <si>
    <t>chr15-68-0</t>
  </si>
  <si>
    <t>chr15-68-0:chr15-2347-1</t>
  </si>
  <si>
    <t>ENSG00000266774_tss1</t>
  </si>
  <si>
    <t>C18orf62</t>
  </si>
  <si>
    <t>chr18-65-1</t>
  </si>
  <si>
    <t>chr18-1514-0</t>
  </si>
  <si>
    <t>chr18-1514-0:chr18-65-1</t>
  </si>
  <si>
    <t>chr3-2198-1</t>
  </si>
  <si>
    <t>chr3-2233-0</t>
  </si>
  <si>
    <t>chr3-2233-0:chr3-2198-1</t>
  </si>
  <si>
    <t>chr3-2197-1</t>
  </si>
  <si>
    <t>chr3-2233-0:chr3-2197-1</t>
  </si>
  <si>
    <t>ZSCAN31_tss3</t>
  </si>
  <si>
    <t>ZNF323</t>
  </si>
  <si>
    <t>chr6-3485-1</t>
  </si>
  <si>
    <t>chr6-971-0</t>
  </si>
  <si>
    <t>chr6-971-0:chr6-3485-1</t>
  </si>
  <si>
    <t>ENSG00000279407_tss1</t>
  </si>
  <si>
    <t>FBXO46</t>
  </si>
  <si>
    <t>chr19-631-1</t>
  </si>
  <si>
    <t>chr19-1816-0</t>
  </si>
  <si>
    <t>chr19-1816-0:chr19-631-1</t>
  </si>
  <si>
    <t>GRAMD3_tss6</t>
  </si>
  <si>
    <t>GRAMD3</t>
  </si>
  <si>
    <t>chr5-1480-1</t>
  </si>
  <si>
    <t>chr5-2590-0</t>
  </si>
  <si>
    <t>chr5-2590-0:chr5-1480-1</t>
  </si>
  <si>
    <t>chr9-1300-0</t>
  </si>
  <si>
    <t>chr9-1300-0:chr9-1788-1</t>
  </si>
  <si>
    <t>TLE4_tss5</t>
  </si>
  <si>
    <t>chr9-1787-1</t>
  </si>
  <si>
    <t>chr9-1300-0:chr9-1787-1</t>
  </si>
  <si>
    <t>TOB2P1_tss1</t>
  </si>
  <si>
    <t>ZNF193</t>
  </si>
  <si>
    <t>chr6-3495-1</t>
  </si>
  <si>
    <t>chr6-962-0</t>
  </si>
  <si>
    <t>chr6-962-0:chr6-3495-1</t>
  </si>
  <si>
    <t>ENSG00000239517_tss1</t>
  </si>
  <si>
    <t>FAM169A</t>
  </si>
  <si>
    <t>chr5-2612-1</t>
  </si>
  <si>
    <t>chr5-1544-0</t>
  </si>
  <si>
    <t>chr5-1544-0:chr5-2612-1:b</t>
  </si>
  <si>
    <t>chr5-1544-0:chr5-2612-1</t>
  </si>
  <si>
    <t>DCN_tss3</t>
  </si>
  <si>
    <t>chr12-2551-0</t>
  </si>
  <si>
    <t>chr12-2551-0:chr12-1200-1</t>
  </si>
  <si>
    <t>CLECL1_tss2</t>
  </si>
  <si>
    <t>CLECL1</t>
  </si>
  <si>
    <t>chr12-3279-1</t>
  </si>
  <si>
    <t>chr12-324-0</t>
  </si>
  <si>
    <t>chr12-324-0:chr12-3279-1</t>
  </si>
  <si>
    <t>HIST2H2AC_tss1</t>
  </si>
  <si>
    <t>HIST2H2BE</t>
  </si>
  <si>
    <t>chr1-2672-1</t>
  </si>
  <si>
    <t>chr1-3893-0</t>
  </si>
  <si>
    <t>chr1-3893-0:chr1-2672-1</t>
  </si>
  <si>
    <t>HIST2H2BE_tss1</t>
  </si>
  <si>
    <t>chr1-2671-1</t>
  </si>
  <si>
    <t>chr1-3893-0:chr1-2671-1</t>
  </si>
  <si>
    <t>BOLA1_tss1</t>
  </si>
  <si>
    <t>BOLA1</t>
  </si>
  <si>
    <t>chr1-3893-0:chr1-2671-1:b</t>
  </si>
  <si>
    <t>RN7SL499P_tss1</t>
  </si>
  <si>
    <t>chr2-304-1</t>
  </si>
  <si>
    <t>chr2-5559-0</t>
  </si>
  <si>
    <t>chr2-5559-0:chr2-304-1</t>
  </si>
  <si>
    <t>CLIC1_tss3</t>
  </si>
  <si>
    <t>MSH5-C6orf26</t>
  </si>
  <si>
    <t>chr6-3299-1</t>
  </si>
  <si>
    <t>chr6-1155-0</t>
  </si>
  <si>
    <t>chr6-1155-0:chr6-3299-1</t>
  </si>
  <si>
    <t>ENSG00000263415_tss1</t>
  </si>
  <si>
    <t>SGCZ</t>
  </si>
  <si>
    <t>chr8-3290-1</t>
  </si>
  <si>
    <t>chr8-281-0</t>
  </si>
  <si>
    <t>chr8-281-0:chr8-3290-1</t>
  </si>
  <si>
    <t>GRAMD3_tss3</t>
  </si>
  <si>
    <t>chr5-1485-1</t>
  </si>
  <si>
    <t>chr5-2586-0</t>
  </si>
  <si>
    <t>chr5-2586-0:chr5-1485-1</t>
  </si>
  <si>
    <t>chr5-1484-1</t>
  </si>
  <si>
    <t>chr5-2586-0:chr5-1484-1</t>
  </si>
  <si>
    <t>NFIX_tss3</t>
  </si>
  <si>
    <t>NFIX</t>
  </si>
  <si>
    <t>chr19-1802-1</t>
  </si>
  <si>
    <t>chr19-668-0</t>
  </si>
  <si>
    <t>chr19-668-0:chr19-1802-1</t>
  </si>
  <si>
    <t>SPAG9_tss15</t>
  </si>
  <si>
    <t>SPAG9</t>
  </si>
  <si>
    <t>chr17-1102-1</t>
  </si>
  <si>
    <t>chr17-1848-0</t>
  </si>
  <si>
    <t>chr17-1848-0:chr17-1102-1</t>
  </si>
  <si>
    <t>TMEM62_tss1</t>
  </si>
  <si>
    <t>TMEM62</t>
  </si>
  <si>
    <t>chr15-1744-1</t>
  </si>
  <si>
    <t>chr15-618-0</t>
  </si>
  <si>
    <t>chr15-618-0:chr15-1744-1</t>
  </si>
  <si>
    <t>E2F2_tss2</t>
  </si>
  <si>
    <t>E2F2</t>
  </si>
  <si>
    <t>chr1-5816-1</t>
  </si>
  <si>
    <t>chr1-754-0</t>
  </si>
  <si>
    <t>chr1-754-0:chr1-5816-1</t>
  </si>
  <si>
    <t>ENSG00000226823_tss1</t>
  </si>
  <si>
    <t>ANKRD18B</t>
  </si>
  <si>
    <t>chr9-2413-1</t>
  </si>
  <si>
    <t>chr9-627-0</t>
  </si>
  <si>
    <t>chr9-627-0:chr9-2413-1</t>
  </si>
  <si>
    <t>ENSG00000257298_tss1</t>
  </si>
  <si>
    <t>chr12-2331-1</t>
  </si>
  <si>
    <t>chr12-1256-0</t>
  </si>
  <si>
    <t>chr12-1256-0:chr12-2331-1:b</t>
  </si>
  <si>
    <t>chr12-1256-0:chr12-2331-1</t>
  </si>
  <si>
    <t>ENSG00000241596_tss1</t>
  </si>
  <si>
    <t>chr3-2083-1</t>
  </si>
  <si>
    <t>chr3-2315-0</t>
  </si>
  <si>
    <t>chr3-2315-0:chr3-2083-1</t>
  </si>
  <si>
    <t>TXNRD1_tss6</t>
  </si>
  <si>
    <t>TXNRD1</t>
  </si>
  <si>
    <t>chr12-819-1</t>
  </si>
  <si>
    <t>chr12-2899-0</t>
  </si>
  <si>
    <t>chr12-2899-0:chr12-819-1</t>
  </si>
  <si>
    <t>TXNRD1_tss7</t>
  </si>
  <si>
    <t>chr12-818-1</t>
  </si>
  <si>
    <t>chr12-2899-0:chr12-818-1:b</t>
  </si>
  <si>
    <t>chr12-2899-0:chr12-818-1</t>
  </si>
  <si>
    <t>ENSG00000273258_tss1</t>
  </si>
  <si>
    <t>SP3</t>
  </si>
  <si>
    <t>chr2-1940-1</t>
  </si>
  <si>
    <t>chr2-3901-0</t>
  </si>
  <si>
    <t>chr2-3901-0:chr2-1940-1</t>
  </si>
  <si>
    <t>KLF4_tss3</t>
  </si>
  <si>
    <t>chr9-1109-1</t>
  </si>
  <si>
    <t>chr9-1941-0</t>
  </si>
  <si>
    <t>chr9-1941-0:chr9-1109-1</t>
  </si>
  <si>
    <t>ARNT2_tss4</t>
  </si>
  <si>
    <t>chr15-506-1</t>
  </si>
  <si>
    <t>chr15-1803-0</t>
  </si>
  <si>
    <t>chr15-1803-0:chr15-506-1</t>
  </si>
  <si>
    <t>GACAT2_tss1</t>
  </si>
  <si>
    <t>chr18-1459-1</t>
  </si>
  <si>
    <t>chr18-172-0</t>
  </si>
  <si>
    <t>chr18-172-0:chr18-1459-1</t>
  </si>
  <si>
    <t>MTCL1_tss1</t>
  </si>
  <si>
    <t>chr18-1461-1</t>
  </si>
  <si>
    <t>chr18-172-0:chr18-1461-1</t>
  </si>
  <si>
    <t>FRAS1_tss2</t>
  </si>
  <si>
    <t>FRAS1</t>
  </si>
  <si>
    <t>chr4-2265-1</t>
  </si>
  <si>
    <t>chr4-1426-0</t>
  </si>
  <si>
    <t>chr4-1426-0:chr4-2265-1:b</t>
  </si>
  <si>
    <t>FRAS1_tss1</t>
  </si>
  <si>
    <t>chr4-1426-0:chr4-2265-1</t>
  </si>
  <si>
    <t>ARL6IP6_tss2</t>
  </si>
  <si>
    <t>ARL6IP6</t>
  </si>
  <si>
    <t>chr2-2408-1</t>
  </si>
  <si>
    <t>chr2-3478-0</t>
  </si>
  <si>
    <t>chr2-3478-0:chr2-2408-1</t>
  </si>
  <si>
    <t>FERMT2_tss8</t>
  </si>
  <si>
    <t>FERMT2</t>
  </si>
  <si>
    <t>chr14-1332-1</t>
  </si>
  <si>
    <t>chr14-778-0</t>
  </si>
  <si>
    <t>chr14-778-0:chr14-1332-1</t>
  </si>
  <si>
    <t>chr9-1829-1</t>
  </si>
  <si>
    <t>chr9-1245-0</t>
  </si>
  <si>
    <t>chr9-1245-0:chr9-1829-1</t>
  </si>
  <si>
    <t>RNU6ATAC23P_tss1</t>
  </si>
  <si>
    <t>ATP11C</t>
  </si>
  <si>
    <t>chrX-167-1</t>
  </si>
  <si>
    <t>chrX-1979-0</t>
  </si>
  <si>
    <t>chrX-1979-0:chrX-167-1</t>
  </si>
  <si>
    <t>ENSG00000181511_tss1</t>
  </si>
  <si>
    <t>C1GALT1C1</t>
  </si>
  <si>
    <t>chrX-412-1</t>
  </si>
  <si>
    <t>chrX-1784-0</t>
  </si>
  <si>
    <t>chrX-1784-0:chrX-412-1</t>
  </si>
  <si>
    <t>C9orf3_tss5</t>
  </si>
  <si>
    <t>chr9-1414-1</t>
  </si>
  <si>
    <t>chr9-1661-0</t>
  </si>
  <si>
    <t>chr9-1661-0:chr9-1414-1:b</t>
  </si>
  <si>
    <t>chr9-1661-0:chr9-1414-1</t>
  </si>
  <si>
    <t>ARMC9_tss1</t>
  </si>
  <si>
    <t>ARMC9</t>
  </si>
  <si>
    <t>chr2-327-1</t>
  </si>
  <si>
    <t>chr2-5538-0</t>
  </si>
  <si>
    <t>chr2-5538-0:chr2-327-1</t>
  </si>
  <si>
    <t>ENSG00000199815_tss1</t>
  </si>
  <si>
    <t>chr3-4504-1</t>
  </si>
  <si>
    <t>chr3-87-0</t>
  </si>
  <si>
    <t>chr3-87-0:chr3-4504-1</t>
  </si>
  <si>
    <t>PDZRN3_tss10</t>
  </si>
  <si>
    <t>PDZRN3</t>
  </si>
  <si>
    <t>chr3-2806-1</t>
  </si>
  <si>
    <t>chr3-1728-0</t>
  </si>
  <si>
    <t>chr3-1728-0:chr3-2806-1</t>
  </si>
  <si>
    <t>ENSG00000243797_tss1</t>
  </si>
  <si>
    <t>C7orf74</t>
  </si>
  <si>
    <t>chr7-1160-1</t>
  </si>
  <si>
    <t>chr7-2520-0</t>
  </si>
  <si>
    <t>chr7-2520-0:chr7-1160-1</t>
  </si>
  <si>
    <t>chr5-876-1</t>
  </si>
  <si>
    <t>chr5-3184-0</t>
  </si>
  <si>
    <t>chr5-3184-0:chr5-876-1</t>
  </si>
  <si>
    <t>chr5-877-1</t>
  </si>
  <si>
    <t>chr5-3184-0:chr5-877-1:b</t>
  </si>
  <si>
    <t>chr5-3184-0:chr5-877-1</t>
  </si>
  <si>
    <t>ELDR_tss1</t>
  </si>
  <si>
    <t>LANCL2</t>
  </si>
  <si>
    <t>chr7-2398-1</t>
  </si>
  <si>
    <t>chr7-1406-0</t>
  </si>
  <si>
    <t>chr7-1406-0:chr7-2398-1</t>
  </si>
  <si>
    <t>SLC7A11_tss2</t>
  </si>
  <si>
    <t>SLC7A11</t>
  </si>
  <si>
    <t>chr4-1089-1</t>
  </si>
  <si>
    <t>chr4-2637-0</t>
  </si>
  <si>
    <t>chr4-2637-0:chr4-1089-1</t>
  </si>
  <si>
    <t>chr6-772-1</t>
  </si>
  <si>
    <t>chr6-3679-0</t>
  </si>
  <si>
    <t>chr6-3679-0:chr6-772-1</t>
  </si>
  <si>
    <t>DPY19L2P2_tss2</t>
  </si>
  <si>
    <t>DPY19L2P2</t>
  </si>
  <si>
    <t>chr7-1246-1</t>
  </si>
  <si>
    <t>chr7-2445-0</t>
  </si>
  <si>
    <t>chr7-2445-0:chr7-1246-1</t>
  </si>
  <si>
    <t>ENSG00000225148_tss1</t>
  </si>
  <si>
    <t>chr6-775-1</t>
  </si>
  <si>
    <t>chr6-3676-0</t>
  </si>
  <si>
    <t>chr6-3676-0:chr6-775-1:b</t>
  </si>
  <si>
    <t>chr6-3676-0:chr6-775-1</t>
  </si>
  <si>
    <t>CREB3L1_tss2</t>
  </si>
  <si>
    <t>CREB3L1</t>
  </si>
  <si>
    <t>chr11-2112-1</t>
  </si>
  <si>
    <t>chr11-1100-0</t>
  </si>
  <si>
    <t>chr11-1100-0:chr11-2112-1</t>
  </si>
  <si>
    <t>ENSG00000242104_tss1</t>
  </si>
  <si>
    <t>RNF7</t>
  </si>
  <si>
    <t>chr3-1404-1</t>
  </si>
  <si>
    <t>chr3-3018-0</t>
  </si>
  <si>
    <t>chr3-3018-0:chr3-1404-1</t>
  </si>
  <si>
    <t>PPIAP16_tss1</t>
  </si>
  <si>
    <t>FLNB</t>
  </si>
  <si>
    <t>chr3-3121-1</t>
  </si>
  <si>
    <t>chr3-1419-0</t>
  </si>
  <si>
    <t>chr3-1419-0:chr3-3121-1</t>
  </si>
  <si>
    <t>ATP2B4_tss1</t>
  </si>
  <si>
    <t>ATP2B4</t>
  </si>
  <si>
    <t>chr1-1263-1</t>
  </si>
  <si>
    <t>chr1-5463-0</t>
  </si>
  <si>
    <t>chr1-5463-0:chr1-1263-1</t>
  </si>
  <si>
    <t>ENSG00000274633_tss1</t>
  </si>
  <si>
    <t>LOC100652824</t>
  </si>
  <si>
    <t>chr2-1148-1</t>
  </si>
  <si>
    <t>chr2-4600-0</t>
  </si>
  <si>
    <t>chr2-4600-0:chr2-1148-1</t>
  </si>
  <si>
    <t>ENSG00000250263_tss1</t>
  </si>
  <si>
    <t>VEGFC</t>
  </si>
  <si>
    <t>chr4-250-1</t>
  </si>
  <si>
    <t>chr4-3407-0</t>
  </si>
  <si>
    <t>chr4-3407-0:chr4-250-1:b</t>
  </si>
  <si>
    <t>chr4-3407-0:chr4-250-1</t>
  </si>
  <si>
    <t>ENSG00000277863_tss1</t>
  </si>
  <si>
    <t>chr13-213-1</t>
  </si>
  <si>
    <t>chr13-1611-0</t>
  </si>
  <si>
    <t>chr13-1611-0:chr13-213-1</t>
  </si>
  <si>
    <t>chr13-1611-0:chr13-213-1:b</t>
  </si>
  <si>
    <t>RECK_tss2</t>
  </si>
  <si>
    <t>RECK</t>
  </si>
  <si>
    <t>chr9-2312-1</t>
  </si>
  <si>
    <t>chr9-736-0</t>
  </si>
  <si>
    <t>chr9-736-0:chr9-2312-1</t>
  </si>
  <si>
    <t>ENSG00000280551_tss1</t>
  </si>
  <si>
    <t>chr4-1478-1</t>
  </si>
  <si>
    <t>chr4-2276-0</t>
  </si>
  <si>
    <t>chr4-2276-0:chr4-1478-1:b</t>
  </si>
  <si>
    <t>chr4-2276-0:chr4-1478-1</t>
  </si>
  <si>
    <t>ENSG00000275138_tss1</t>
  </si>
  <si>
    <t>chr6-700-1</t>
  </si>
  <si>
    <t>chr6-3758-0</t>
  </si>
  <si>
    <t>chr6-3758-0:chr6-700-1</t>
  </si>
  <si>
    <t>ENSG00000265804_tss1</t>
  </si>
  <si>
    <t>KRT80</t>
  </si>
  <si>
    <t>chr12-2241-1</t>
  </si>
  <si>
    <t>chr12-1349-0</t>
  </si>
  <si>
    <t>chr12-1349-0:chr12-2241-1</t>
  </si>
  <si>
    <t>LINC00941_tss1</t>
  </si>
  <si>
    <t>CAPRIN2</t>
  </si>
  <si>
    <t>chr12-2726-1</t>
  </si>
  <si>
    <t>chr12-815-0</t>
  </si>
  <si>
    <t>chr12-815-0:chr12-2726-1:b</t>
  </si>
  <si>
    <t>chr12-815-0:chr12-2726-1</t>
  </si>
  <si>
    <t>TMTC1_tss5</t>
  </si>
  <si>
    <t>chr12-2742-1</t>
  </si>
  <si>
    <t>chr12-799-0</t>
  </si>
  <si>
    <t>chr12-799-0:chr12-2742-1</t>
  </si>
  <si>
    <t>C3orf58_tss1</t>
  </si>
  <si>
    <t>C3orf58</t>
  </si>
  <si>
    <t>chr3-1303-1</t>
  </si>
  <si>
    <t>chr3-3081-0</t>
  </si>
  <si>
    <t>chr3-3081-0:chr3-1303-1</t>
  </si>
  <si>
    <t>LGR4_tss5</t>
  </si>
  <si>
    <t>LGR4</t>
  </si>
  <si>
    <t>chr11-2437-1</t>
  </si>
  <si>
    <t>chr11-698-0</t>
  </si>
  <si>
    <t>chr11-698-0:chr11-2437-1</t>
  </si>
  <si>
    <t>ZADH2_tss3</t>
  </si>
  <si>
    <t>ZADH2</t>
  </si>
  <si>
    <t>chr18-72-1</t>
  </si>
  <si>
    <t>chr18-1505-0</t>
  </si>
  <si>
    <t>chr18-1505-0:chr18-72-1:b</t>
  </si>
  <si>
    <t>ZADH2_tss2</t>
  </si>
  <si>
    <t>chr18-1505-0:chr18-72-1</t>
  </si>
  <si>
    <t>PKMYT1_tss7</t>
  </si>
  <si>
    <t>PKMYT1</t>
  </si>
  <si>
    <t>chr16-173-0</t>
  </si>
  <si>
    <t>chr16-173-0:chr16-1985-1</t>
  </si>
  <si>
    <t>chr10-658-0</t>
  </si>
  <si>
    <t>chr10-658-0:chr10-2432-1</t>
  </si>
  <si>
    <t>C1orf198_tss1</t>
  </si>
  <si>
    <t>chr1-6326-0</t>
  </si>
  <si>
    <t>chr1-6326-0:chr1-446-1</t>
  </si>
  <si>
    <t>ENSG00000226900_tss1</t>
  </si>
  <si>
    <t>chr10-30-1</t>
  </si>
  <si>
    <t>chr10-3184-0</t>
  </si>
  <si>
    <t>chr10-3184-0:chr10-30-1</t>
  </si>
  <si>
    <t>LINC01389_tss1</t>
  </si>
  <si>
    <t>FOXE3</t>
  </si>
  <si>
    <t>chr1-4859-1</t>
  </si>
  <si>
    <t>chr1-1671-0</t>
  </si>
  <si>
    <t>chr1-1671-0:chr1-4859-1</t>
  </si>
  <si>
    <t>LOX_tss3</t>
  </si>
  <si>
    <t>LOX</t>
  </si>
  <si>
    <t>chr5-1557-1</t>
  </si>
  <si>
    <t>chr5-2492-0</t>
  </si>
  <si>
    <t>chr5-2492-0:chr5-1557-1</t>
  </si>
  <si>
    <t>chr5-2492-0:chr5-1557-1:b</t>
  </si>
  <si>
    <t>ENSG00000272719_tss1</t>
  </si>
  <si>
    <t>ACTB</t>
  </si>
  <si>
    <t>chr7-3491-1</t>
  </si>
  <si>
    <t>chr7-196-0</t>
  </si>
  <si>
    <t>chr7-196-0:chr7-3491-1:b</t>
  </si>
  <si>
    <t>chr7-196-0:chr7-3491-1</t>
  </si>
  <si>
    <t>SIM1_tss3</t>
  </si>
  <si>
    <t>chr6-1844-1</t>
  </si>
  <si>
    <t>chr6-2626-0</t>
  </si>
  <si>
    <t>chr6-2626-0:chr6-1844-1:b</t>
  </si>
  <si>
    <t>chr6-2626-0:chr6-1844-1</t>
  </si>
  <si>
    <t>chr6-1845-1</t>
  </si>
  <si>
    <t>chr6-2626-0:chr6-1845-1</t>
  </si>
  <si>
    <t>MTND5P4_tss1</t>
  </si>
  <si>
    <t>chr4-3251-1</t>
  </si>
  <si>
    <t>chr4-445-0</t>
  </si>
  <si>
    <t>chr4-445-0:chr4-3251-1</t>
  </si>
  <si>
    <t>HSPG2_tss14</t>
  </si>
  <si>
    <t>HSPG2</t>
  </si>
  <si>
    <t>chr1-5875-1</t>
  </si>
  <si>
    <t>chr1-702-0</t>
  </si>
  <si>
    <t>chr1-702-0:chr1-5875-1:b</t>
  </si>
  <si>
    <t>chr1-702-0:chr1-5875-1</t>
  </si>
  <si>
    <t>FANCG_tss4</t>
  </si>
  <si>
    <t>FANCG</t>
  </si>
  <si>
    <t>chr9-2365-1</t>
  </si>
  <si>
    <t>chr9-688-0</t>
  </si>
  <si>
    <t>chr9-688-0:chr9-2365-1:b</t>
  </si>
  <si>
    <t>FANCG_tss3</t>
  </si>
  <si>
    <t>chr9-688-0:chr9-2365-1</t>
  </si>
  <si>
    <t>SEMA3D_tss4</t>
  </si>
  <si>
    <t>chr7-1755-1</t>
  </si>
  <si>
    <t>chr7-2027-0</t>
  </si>
  <si>
    <t>chr7-2027-0:chr7-1755-1</t>
  </si>
  <si>
    <t>CEP85_tss1</t>
  </si>
  <si>
    <t>CEP85</t>
  </si>
  <si>
    <t>chr1-5695-1</t>
  </si>
  <si>
    <t>chr1-884-0</t>
  </si>
  <si>
    <t>chr1-884-0:chr1-5695-1</t>
  </si>
  <si>
    <t>CEP72_tss1</t>
  </si>
  <si>
    <t>CEP72</t>
  </si>
  <si>
    <t>chr5-4071-1</t>
  </si>
  <si>
    <t>chr5-19-0</t>
  </si>
  <si>
    <t>chr5-19-0:chr5-4071-1</t>
  </si>
  <si>
    <t>STPG2_tss3</t>
  </si>
  <si>
    <t>C4orf37</t>
  </si>
  <si>
    <t>chr4-1913-1</t>
  </si>
  <si>
    <t>chr4-1807-0</t>
  </si>
  <si>
    <t>chr4-1807-0:chr4-1913-1</t>
  </si>
  <si>
    <t>chr4-2638-0</t>
  </si>
  <si>
    <t>chr4-2638-0:chr4-1089-1</t>
  </si>
  <si>
    <t>PKD2_tss1</t>
  </si>
  <si>
    <t>PKD2</t>
  </si>
  <si>
    <t>chr4-2014-1</t>
  </si>
  <si>
    <t>chr4-1711-0</t>
  </si>
  <si>
    <t>chr4-1711-0:chr4-2014-1</t>
  </si>
  <si>
    <t>PKD2_tss2</t>
  </si>
  <si>
    <t>chr4-2012-1</t>
  </si>
  <si>
    <t>chr4-1711-0:chr4-2012-1</t>
  </si>
  <si>
    <t>HABP4_tss1</t>
  </si>
  <si>
    <t>HABP4</t>
  </si>
  <si>
    <t>chr9-1370-1</t>
  </si>
  <si>
    <t>chr9-1690-0</t>
  </si>
  <si>
    <t>chr9-1690-0:chr9-1370-1</t>
  </si>
  <si>
    <t>TMSB4X_tss2</t>
  </si>
  <si>
    <t>TMSB4X</t>
  </si>
  <si>
    <t>chrX-1890-1</t>
  </si>
  <si>
    <t>chrX-165-0</t>
  </si>
  <si>
    <t>chrX-165-0:chrX-1890-1:b</t>
  </si>
  <si>
    <t>TMSB4X_tss1</t>
  </si>
  <si>
    <t>chrX-165-0:chrX-1890-1</t>
  </si>
  <si>
    <t>ENSG00000256894_tss2</t>
  </si>
  <si>
    <t>BHLHE41</t>
  </si>
  <si>
    <t>chr12-2858-1</t>
  </si>
  <si>
    <t>chr12-667-0</t>
  </si>
  <si>
    <t>chr12-667-0:chr12-2858-1:b</t>
  </si>
  <si>
    <t>BHLHE41_tss2</t>
  </si>
  <si>
    <t>chr12-667-0:chr12-2858-1</t>
  </si>
  <si>
    <t>YEATS4_tss1</t>
  </si>
  <si>
    <t>YEATS4</t>
  </si>
  <si>
    <t>chr12-1673-1</t>
  </si>
  <si>
    <t>chr12-1942-0</t>
  </si>
  <si>
    <t>chr12-1942-0:chr12-1673-1</t>
  </si>
  <si>
    <t>chr9-2972-1</t>
  </si>
  <si>
    <t>chr9-27-0</t>
  </si>
  <si>
    <t>chr9-27-0:chr9-2972-1:b</t>
  </si>
  <si>
    <t>chr9-27-0:chr9-2972-1</t>
  </si>
  <si>
    <t>PABPC4L_tss1</t>
  </si>
  <si>
    <t>chr4-1142-1</t>
  </si>
  <si>
    <t>chr4-2583-0</t>
  </si>
  <si>
    <t>chr4-2583-0:chr4-1142-1</t>
  </si>
  <si>
    <t>chr4-1090-1</t>
  </si>
  <si>
    <t>chr4-2636-0</t>
  </si>
  <si>
    <t>chr4-2636-0:chr4-1090-1</t>
  </si>
  <si>
    <t>CCNA2_tss1</t>
  </si>
  <si>
    <t>CCNA2</t>
  </si>
  <si>
    <t>chr4-1380-1</t>
  </si>
  <si>
    <t>chr4-2371-0</t>
  </si>
  <si>
    <t>chr4-2371-0:chr4-1380-1</t>
  </si>
  <si>
    <t>chr2-305-1</t>
  </si>
  <si>
    <t>chr2-5558-0</t>
  </si>
  <si>
    <t>chr2-5558-0:chr2-305-1</t>
  </si>
  <si>
    <t>ZNF93_tss1</t>
  </si>
  <si>
    <t>ZNF93</t>
  </si>
  <si>
    <t>chr19-1450-1</t>
  </si>
  <si>
    <t>chr19-1002-0</t>
  </si>
  <si>
    <t>chr19-1002-0:chr19-1450-1</t>
  </si>
  <si>
    <t>chr15-502-1</t>
  </si>
  <si>
    <t>chr15-1805-0</t>
  </si>
  <si>
    <t>chr15-1805-0:chr15-502-1</t>
  </si>
  <si>
    <t>LINC00963_tss3</t>
  </si>
  <si>
    <t>chr9-2717-0</t>
  </si>
  <si>
    <t>chr9-2717-0:chr9-293-1</t>
  </si>
  <si>
    <t>BTN2A1_tss2</t>
  </si>
  <si>
    <t>BTN2A1</t>
  </si>
  <si>
    <t>chr6-3634-1</t>
  </si>
  <si>
    <t>chr6-842-0</t>
  </si>
  <si>
    <t>chr6-842-0:chr6-3634-1</t>
  </si>
  <si>
    <t>LRP8_tss6</t>
  </si>
  <si>
    <t>LRP8</t>
  </si>
  <si>
    <t>chr1-4727-1</t>
  </si>
  <si>
    <t>chr1-1794-0</t>
  </si>
  <si>
    <t>chr1-1794-0:chr1-4727-1:b</t>
  </si>
  <si>
    <t>chr1-1794-0:chr1-4727-1</t>
  </si>
  <si>
    <t>IVNS1ABP_tss6</t>
  </si>
  <si>
    <t>chr1-1631-1</t>
  </si>
  <si>
    <t>chr1-5029-0</t>
  </si>
  <si>
    <t>chr1-5029-0:chr1-1631-1:b</t>
  </si>
  <si>
    <t>chr1-5029-0:chr1-1631-1</t>
  </si>
  <si>
    <t>CLIP4_tss2</t>
  </si>
  <si>
    <t>CLIP4</t>
  </si>
  <si>
    <t>chr2-5304-1</t>
  </si>
  <si>
    <t>chr2-729-0</t>
  </si>
  <si>
    <t>chr2-729-0:chr2-5304-1</t>
  </si>
  <si>
    <t>OPTC_tss2</t>
  </si>
  <si>
    <t>OPTC</t>
  </si>
  <si>
    <t>chr1-1270-1</t>
  </si>
  <si>
    <t>chr1-5457-0</t>
  </si>
  <si>
    <t>chr1-5457-0:chr1-1270-1</t>
  </si>
  <si>
    <t>RIMKLB_tss3</t>
  </si>
  <si>
    <t>RIMKLB</t>
  </si>
  <si>
    <t>chr12-3310-1</t>
  </si>
  <si>
    <t>chr12-288-0</t>
  </si>
  <si>
    <t>chr12-288-0:chr12-3310-1</t>
  </si>
  <si>
    <t>ENSG00000223466_tss1</t>
  </si>
  <si>
    <t>SLC39A10</t>
  </si>
  <si>
    <t>chr2-1377-1</t>
  </si>
  <si>
    <t>chr2-4411-0</t>
  </si>
  <si>
    <t>chr2-4411-0:chr2-1377-1:b</t>
  </si>
  <si>
    <t>chr2-4411-0:chr2-1377-1</t>
  </si>
  <si>
    <t>DLGAP5_tss3</t>
  </si>
  <si>
    <t>DLGAP5</t>
  </si>
  <si>
    <t>chr14-1259-1</t>
  </si>
  <si>
    <t>chr14-839-0</t>
  </si>
  <si>
    <t>chr14-839-0:chr14-1259-1</t>
  </si>
  <si>
    <t>ENSG00000260530_tss1</t>
  </si>
  <si>
    <t>WFDC1</t>
  </si>
  <si>
    <t>chr16-251-1</t>
  </si>
  <si>
    <t>chr16-1843-0</t>
  </si>
  <si>
    <t>chr16-1843-0:chr16-251-1</t>
  </si>
  <si>
    <t>ENSG00000260896_tss3</t>
  </si>
  <si>
    <t>chr16-361-1</t>
  </si>
  <si>
    <t>chr16-1741-0</t>
  </si>
  <si>
    <t>chr16-1741-0:chr16-361-1:b</t>
  </si>
  <si>
    <t>chr16-1741-0:chr16-361-1</t>
  </si>
  <si>
    <t>ADAMTS2_tss3</t>
  </si>
  <si>
    <t>ADAMTS2</t>
  </si>
  <si>
    <t>chr5-91-1</t>
  </si>
  <si>
    <t>chr5-3987-0</t>
  </si>
  <si>
    <t>chr5-3987-0:chr5-91-1</t>
  </si>
  <si>
    <t>LINC00882_tss2</t>
  </si>
  <si>
    <t>chr3-2340-1</t>
  </si>
  <si>
    <t>chr3-2112-0</t>
  </si>
  <si>
    <t>chr3-2112-0:chr3-2340-1</t>
  </si>
  <si>
    <t>ANKFN1_tss3</t>
  </si>
  <si>
    <t>ANKFN1</t>
  </si>
  <si>
    <t>chr17-1051-1</t>
  </si>
  <si>
    <t>chr17-1886-0</t>
  </si>
  <si>
    <t>chr17-1886-0:chr17-1051-1</t>
  </si>
  <si>
    <t>CNOT10_tss1</t>
  </si>
  <si>
    <t>CNOT10</t>
  </si>
  <si>
    <t>chr3-3925-1</t>
  </si>
  <si>
    <t>chr3-688-0</t>
  </si>
  <si>
    <t>chr3-688-0:chr3-3925-1</t>
  </si>
  <si>
    <t>POLR1E_tss1</t>
  </si>
  <si>
    <t>POLR1E</t>
  </si>
  <si>
    <t>chr9-2264-1</t>
  </si>
  <si>
    <t>chr9-790-0</t>
  </si>
  <si>
    <t>chr9-790-0:chr9-2264-1</t>
  </si>
  <si>
    <t>ENSG00000234869_tss1</t>
  </si>
  <si>
    <t>GRAMD4</t>
  </si>
  <si>
    <t>chr22-65-1</t>
  </si>
  <si>
    <t>chr22-1017-0</t>
  </si>
  <si>
    <t>chr22-1017-0:chr22-65-1</t>
  </si>
  <si>
    <t>FAT4_tss1</t>
  </si>
  <si>
    <t>FAT4</t>
  </si>
  <si>
    <t>chr4-1288-1</t>
  </si>
  <si>
    <t>chr4-2467-0</t>
  </si>
  <si>
    <t>chr4-2467-0:chr4-1288-1:b</t>
  </si>
  <si>
    <t>chr4-2467-0:chr4-1288-1</t>
  </si>
  <si>
    <t>chr11-1251-1</t>
  </si>
  <si>
    <t>chr11-1955-0</t>
  </si>
  <si>
    <t>chr11-1955-0:chr11-1251-1</t>
  </si>
  <si>
    <t>chr11-1955-0:chr11-1251-1:b</t>
  </si>
  <si>
    <t>ADAMTS4_tss2</t>
  </si>
  <si>
    <t>ADAMTS4</t>
  </si>
  <si>
    <t>chr1-2284-1</t>
  </si>
  <si>
    <t>chr1-4305-0</t>
  </si>
  <si>
    <t>chr1-4305-0:chr1-2284-1:b</t>
  </si>
  <si>
    <t>NDUFS2_tss1</t>
  </si>
  <si>
    <t>chr1-4305-0:chr1-2284-1</t>
  </si>
  <si>
    <t>MIR100HG_tss2</t>
  </si>
  <si>
    <t>chr11-355-1</t>
  </si>
  <si>
    <t>chr11-2903-0</t>
  </si>
  <si>
    <t>chr11-2903-0:chr11-355-1</t>
  </si>
  <si>
    <t>chr11-354-1</t>
  </si>
  <si>
    <t>chr11-2903-0:chr11-354-1</t>
  </si>
  <si>
    <t>TLR6_tss2</t>
  </si>
  <si>
    <t>TLR6</t>
  </si>
  <si>
    <t>chr4-2921-1</t>
  </si>
  <si>
    <t>chr4-763-0</t>
  </si>
  <si>
    <t>chr4-763-0:chr4-2921-1</t>
  </si>
  <si>
    <t>chr6-684-1</t>
  </si>
  <si>
    <t>chr6-3780-0</t>
  </si>
  <si>
    <t>chr6-3780-0:chr6-684-1</t>
  </si>
  <si>
    <t>ECT2_tss1</t>
  </si>
  <si>
    <t>ECT2</t>
  </si>
  <si>
    <t>chr3-705-1</t>
  </si>
  <si>
    <t>chr3-3764-0</t>
  </si>
  <si>
    <t>chr3-3764-0:chr3-705-1</t>
  </si>
  <si>
    <t>DLC1_tss6</t>
  </si>
  <si>
    <t>DLC1</t>
  </si>
  <si>
    <t>chr8-3310-1</t>
  </si>
  <si>
    <t>chr8-257-0</t>
  </si>
  <si>
    <t>chr8-257-0:chr8-3310-1</t>
  </si>
  <si>
    <t>chr8-257-0:chr8-3310-1:b</t>
  </si>
  <si>
    <t>ENSG00000246379_tss4</t>
  </si>
  <si>
    <t>GNAO1</t>
  </si>
  <si>
    <t>chr16-952-1</t>
  </si>
  <si>
    <t>chr16-1127-0</t>
  </si>
  <si>
    <t>chr16-1127-0:chr16-952-1</t>
  </si>
  <si>
    <t>ENSG00000215381_tss1</t>
  </si>
  <si>
    <t>HTR1D</t>
  </si>
  <si>
    <t>chr1-5837-1</t>
  </si>
  <si>
    <t>chr1-738-0</t>
  </si>
  <si>
    <t>chr1-738-0:chr1-5837-1</t>
  </si>
  <si>
    <t>SV2A_tss1</t>
  </si>
  <si>
    <t>SV2A</t>
  </si>
  <si>
    <t>chr1-2670-1</t>
  </si>
  <si>
    <t>chr1-3897-0</t>
  </si>
  <si>
    <t>chr1-3897-0:chr1-2670-1</t>
  </si>
  <si>
    <t>TNRC6C_tss4</t>
  </si>
  <si>
    <t>TNRC6C</t>
  </si>
  <si>
    <t>chr17-216-1</t>
  </si>
  <si>
    <t>chr17-2647-0</t>
  </si>
  <si>
    <t>chr17-2647-0:chr17-216-1</t>
  </si>
  <si>
    <t>ZNF718_tss1</t>
  </si>
  <si>
    <t>ZNF718</t>
  </si>
  <si>
    <t>chr4-3672-1</t>
  </si>
  <si>
    <t>chr4-4-0</t>
  </si>
  <si>
    <t>chr4-4-0:chr4-3672-1</t>
  </si>
  <si>
    <t>ENSG00000273537_tss1</t>
  </si>
  <si>
    <t>chr2-2582-1</t>
  </si>
  <si>
    <t>chr2-3291-0</t>
  </si>
  <si>
    <t>chr2-3291-0:chr2-2582-1:b</t>
  </si>
  <si>
    <t>ZEB2_tss5</t>
  </si>
  <si>
    <t>chr2-3291-0:chr2-2582-1</t>
  </si>
  <si>
    <t>KRTAP4-8_tss1</t>
  </si>
  <si>
    <t>KRTAP4-8</t>
  </si>
  <si>
    <t>chr17-1671-1</t>
  </si>
  <si>
    <t>chr17-1243-0</t>
  </si>
  <si>
    <t>chr17-1243-0:chr17-1671-1</t>
  </si>
  <si>
    <t>chr6-3690-0</t>
  </si>
  <si>
    <t>chr6-3690-0:chr6-762-1</t>
  </si>
  <si>
    <t>ENSG00000248912_tss1</t>
  </si>
  <si>
    <t>chr4-556-1</t>
  </si>
  <si>
    <t>chr4-3070-0</t>
  </si>
  <si>
    <t>chr4-3070-0:chr4-556-1</t>
  </si>
  <si>
    <t>chr3-2232-0</t>
  </si>
  <si>
    <t>chr3-2232-0:chr3-2198-1</t>
  </si>
  <si>
    <t>KCNK15-AS1_tss1</t>
  </si>
  <si>
    <t>WISP2</t>
  </si>
  <si>
    <t>chr20-554-1</t>
  </si>
  <si>
    <t>chr20-1101-0</t>
  </si>
  <si>
    <t>chr20-1101-0:chr20-554-1</t>
  </si>
  <si>
    <t>ENSG00000251031_tss1</t>
  </si>
  <si>
    <t>PRELID2</t>
  </si>
  <si>
    <t>chr5-855-1</t>
  </si>
  <si>
    <t>chr5-3216-0</t>
  </si>
  <si>
    <t>chr5-3216-0:chr5-855-1</t>
  </si>
  <si>
    <t>RXFP1_tss1</t>
  </si>
  <si>
    <t>RXFP1</t>
  </si>
  <si>
    <t>chr4-531-1</t>
  </si>
  <si>
    <t>chr4-3114-0</t>
  </si>
  <si>
    <t>chr4-3114-0:chr4-531-1:b</t>
  </si>
  <si>
    <t>chr4-3114-0:chr4-531-1</t>
  </si>
  <si>
    <t>chr6-552-0</t>
  </si>
  <si>
    <t>chr6-552-0:chr6-3843-1</t>
  </si>
  <si>
    <t>chr3-2234-0</t>
  </si>
  <si>
    <t>chr3-2234-0:chr3-2197-1</t>
  </si>
  <si>
    <t>DZIP1L_tss6</t>
  </si>
  <si>
    <t>DZIP1L</t>
  </si>
  <si>
    <t>chr3-1490-1</t>
  </si>
  <si>
    <t>chr3-2907-0</t>
  </si>
  <si>
    <t>chr3-2907-0:chr3-1490-1</t>
  </si>
  <si>
    <t>DZIP1L_tss7</t>
  </si>
  <si>
    <t>chr3-2907-0:chr3-1490-1:b</t>
  </si>
  <si>
    <t>ENSG00000280078_tss1</t>
  </si>
  <si>
    <t>C14orf118</t>
  </si>
  <si>
    <t>chr14-648-1</t>
  </si>
  <si>
    <t>chr14-1612-0</t>
  </si>
  <si>
    <t>chr14-1612-0:chr14-648-1</t>
  </si>
  <si>
    <t>ZNF736_tss6</t>
  </si>
  <si>
    <t>ZNF736</t>
  </si>
  <si>
    <t>chr7-2374-1</t>
  </si>
  <si>
    <t>chr7-1446-0</t>
  </si>
  <si>
    <t>chr7-1446-0:chr7-2374-1</t>
  </si>
  <si>
    <t>TRIB3_tss3</t>
  </si>
  <si>
    <t>TRIB3</t>
  </si>
  <si>
    <t>chr20-1600-1</t>
  </si>
  <si>
    <t>chr20-11-0</t>
  </si>
  <si>
    <t>chr20-11-0:chr20-1600-1:b</t>
  </si>
  <si>
    <t>TRIB3_tss2</t>
  </si>
  <si>
    <t>chr20-11-0:chr20-1600-1</t>
  </si>
  <si>
    <t>ENSG00000259450_tss1</t>
  </si>
  <si>
    <t>chr15-1957-1</t>
  </si>
  <si>
    <t>chr15-440-0</t>
  </si>
  <si>
    <t>chr15-440-0:chr15-1957-1</t>
  </si>
  <si>
    <t>ENSG00000224739_tss1</t>
  </si>
  <si>
    <t>HAAO</t>
  </si>
  <si>
    <t>chr2-4908-1</t>
  </si>
  <si>
    <t>chr2-1157-0</t>
  </si>
  <si>
    <t>chr2-1157-0:chr2-4908-1</t>
  </si>
  <si>
    <t>chr2-1157-0:chr2-4908-1:b</t>
  </si>
  <si>
    <t>HSD17B11_tss4</t>
  </si>
  <si>
    <t>HSD17B11</t>
  </si>
  <si>
    <t>chr4-2023-1</t>
  </si>
  <si>
    <t>chr4-1690-0</t>
  </si>
  <si>
    <t>chr4-1690-0:chr4-2023-1</t>
  </si>
  <si>
    <t>ENSG00000237525_tss3</t>
  </si>
  <si>
    <t>chr2-892-1</t>
  </si>
  <si>
    <t>chr2-5022-0</t>
  </si>
  <si>
    <t>chr2-5022-0:chr2-892-1:b</t>
  </si>
  <si>
    <t>chr2-5022-0:chr2-892-1</t>
  </si>
  <si>
    <t>INAFM1_tss1</t>
  </si>
  <si>
    <t>PRR24</t>
  </si>
  <si>
    <t>chr19-544-1</t>
  </si>
  <si>
    <t>chr19-1907-0</t>
  </si>
  <si>
    <t>chr19-1907-0:chr19-544-1:b</t>
  </si>
  <si>
    <t>chr19-1907-0:chr19-544-1</t>
  </si>
  <si>
    <t>KIF6_tss1</t>
  </si>
  <si>
    <t>KIF6</t>
  </si>
  <si>
    <t>chr6-2987-1</t>
  </si>
  <si>
    <t>chr6-1485-0</t>
  </si>
  <si>
    <t>chr6-1485-0:chr6-2987-1:b</t>
  </si>
  <si>
    <t>chr6-1485-0:chr6-2987-1</t>
  </si>
  <si>
    <t>chr1-1265-1</t>
  </si>
  <si>
    <t>chr1-5460-0</t>
  </si>
  <si>
    <t>chr1-5460-0:chr1-1265-1:b</t>
  </si>
  <si>
    <t>chr1-5460-0:chr1-1265-1</t>
  </si>
  <si>
    <t>ENSG00000235584_tss1</t>
  </si>
  <si>
    <t>TRIM43</t>
  </si>
  <si>
    <t>chr2-3716-1</t>
  </si>
  <si>
    <t>chr2-2363-0</t>
  </si>
  <si>
    <t>chr2-2363-0:chr2-3716-1</t>
  </si>
  <si>
    <t>CRABP2_tss1</t>
  </si>
  <si>
    <t>CRABP2</t>
  </si>
  <si>
    <t>chr1-2376-1</t>
  </si>
  <si>
    <t>chr1-4221-0</t>
  </si>
  <si>
    <t>chr1-4221-0:chr1-2376-1</t>
  </si>
  <si>
    <t>C15orf41_tss1</t>
  </si>
  <si>
    <t>C15orf41</t>
  </si>
  <si>
    <t>chr15-2056-1</t>
  </si>
  <si>
    <t>chr15-326-0</t>
  </si>
  <si>
    <t>chr15-326-0:chr15-2056-1</t>
  </si>
  <si>
    <t>HNRNPF_tss2</t>
  </si>
  <si>
    <t>HNRNPF</t>
  </si>
  <si>
    <t>chr10-2061-1</t>
  </si>
  <si>
    <t>chr10-1026-0</t>
  </si>
  <si>
    <t>chr10-1026-0:chr10-2061-1</t>
  </si>
  <si>
    <t>BARD1_tss4</t>
  </si>
  <si>
    <t>BARD1</t>
  </si>
  <si>
    <t>chr2-930-1</t>
  </si>
  <si>
    <t>chr2-4968-0</t>
  </si>
  <si>
    <t>chr2-4968-0:chr2-930-1</t>
  </si>
  <si>
    <t>SH3RF1_tss4</t>
  </si>
  <si>
    <t>SH3RF1</t>
  </si>
  <si>
    <t>chr4-375-1</t>
  </si>
  <si>
    <t>chr4-3275-0</t>
  </si>
  <si>
    <t>chr4-3275-0:chr4-375-1</t>
  </si>
  <si>
    <t>ENSG00000229188_tss1</t>
  </si>
  <si>
    <t>ZNF341</t>
  </si>
  <si>
    <t>chr20-863-1</t>
  </si>
  <si>
    <t>chr20-795-0</t>
  </si>
  <si>
    <t>chr20-795-0:chr20-863-1</t>
  </si>
  <si>
    <t>KRT19_tss4</t>
  </si>
  <si>
    <t>chr17-1645-1</t>
  </si>
  <si>
    <t>chr17-1271-0</t>
  </si>
  <si>
    <t>chr17-1271-0:chr17-1645-1</t>
  </si>
  <si>
    <t>CDC42EP4_tss4</t>
  </si>
  <si>
    <t>chr17-395-1</t>
  </si>
  <si>
    <t>chr17-2474-0</t>
  </si>
  <si>
    <t>chr17-2474-0:chr17-395-1:b</t>
  </si>
  <si>
    <t>CDC42EP4_tss2</t>
  </si>
  <si>
    <t>chr17-2474-0:chr17-395-1</t>
  </si>
  <si>
    <t>SLC36A4_tss4</t>
  </si>
  <si>
    <t>SLC36A4</t>
  </si>
  <si>
    <t>chr11-993-1</t>
  </si>
  <si>
    <t>chr11-2192-0</t>
  </si>
  <si>
    <t>chr11-2192-0:chr11-993-1</t>
  </si>
  <si>
    <t>LINC01058_tss1</t>
  </si>
  <si>
    <t>chr13-1608-1</t>
  </si>
  <si>
    <t>chr13-284-0</t>
  </si>
  <si>
    <t>chr13-284-0:chr13-1608-1</t>
  </si>
  <si>
    <t>SLC38A11_tss5</t>
  </si>
  <si>
    <t>chr2-2172-1</t>
  </si>
  <si>
    <t>chr2-3652-0</t>
  </si>
  <si>
    <t>chr2-3652-0:chr2-2172-1</t>
  </si>
  <si>
    <t>LMO4_tss1</t>
  </si>
  <si>
    <t>LMO4</t>
  </si>
  <si>
    <t>chr1-3792-1</t>
  </si>
  <si>
    <t>chr1-2693-0</t>
  </si>
  <si>
    <t>chr1-2693-0:chr1-3792-1</t>
  </si>
  <si>
    <t>MEGF6_tss5</t>
  </si>
  <si>
    <t>MEGF6</t>
  </si>
  <si>
    <t>chr1-6432-1</t>
  </si>
  <si>
    <t>chr1-137-0</t>
  </si>
  <si>
    <t>chr1-137-0:chr1-6432-1:b</t>
  </si>
  <si>
    <t>chr1-137-0:chr1-6432-1</t>
  </si>
  <si>
    <t>chr1-3091-1</t>
  </si>
  <si>
    <t>chr1-3406-0</t>
  </si>
  <si>
    <t>chr1-3406-0:chr1-3091-1</t>
  </si>
  <si>
    <t>FH_tss1</t>
  </si>
  <si>
    <t>FH</t>
  </si>
  <si>
    <t>chr1-181-1</t>
  </si>
  <si>
    <t>chr1-6601-0</t>
  </si>
  <si>
    <t>chr1-6601-0:chr1-181-1</t>
  </si>
  <si>
    <t>ENSG00000229067_tss1</t>
  </si>
  <si>
    <t>chr1-3718-1</t>
  </si>
  <si>
    <t>chr1-2774-0</t>
  </si>
  <si>
    <t>chr1-2774-0:chr1-3718-1</t>
  </si>
  <si>
    <t>BUB3_tss1</t>
  </si>
  <si>
    <t>BUB3</t>
  </si>
  <si>
    <t>chr10-187-1</t>
  </si>
  <si>
    <t>chr10-2994-0</t>
  </si>
  <si>
    <t>chr10-2994-0:chr10-187-1</t>
  </si>
  <si>
    <t>ENSG00000228035_tss1</t>
  </si>
  <si>
    <t>NGF</t>
  </si>
  <si>
    <t>chr1-3082-1</t>
  </si>
  <si>
    <t>chr1-3419-0</t>
  </si>
  <si>
    <t>chr1-3419-0:chr1-3082-1</t>
  </si>
  <si>
    <t>BTBD3_tss3</t>
  </si>
  <si>
    <t>BTBD3</t>
  </si>
  <si>
    <t>chr20-1245-1</t>
  </si>
  <si>
    <t>chr20-403-0</t>
  </si>
  <si>
    <t>chr20-403-0:chr20-1245-1:b</t>
  </si>
  <si>
    <t>BTBD3_tss1</t>
  </si>
  <si>
    <t>chr20-403-0:chr20-1245-1</t>
  </si>
  <si>
    <t>chr9-1805-1</t>
  </si>
  <si>
    <t>chr9-1273-0</t>
  </si>
  <si>
    <t>chr9-1273-0:chr9-1805-1</t>
  </si>
  <si>
    <t>UNC5CL_tss1</t>
  </si>
  <si>
    <t>UNC5CL</t>
  </si>
  <si>
    <t>chr6-2964-1</t>
  </si>
  <si>
    <t>chr6-1506-0</t>
  </si>
  <si>
    <t>chr6-1506-0:chr6-2964-1:b</t>
  </si>
  <si>
    <t>chr6-1506-0:chr6-2964-1</t>
  </si>
  <si>
    <t>ENSG00000265039_tss1</t>
  </si>
  <si>
    <t>KRT8</t>
  </si>
  <si>
    <t>chr12-2222-1</t>
  </si>
  <si>
    <t>chr12-1378-0</t>
  </si>
  <si>
    <t>chr12-1378-0:chr12-2222-1</t>
  </si>
  <si>
    <t>chr12-1378-0:chr12-2222-1:b</t>
  </si>
  <si>
    <t>ZNF826P_tss2</t>
  </si>
  <si>
    <t>ZNF737</t>
  </si>
  <si>
    <t>chr19-1433-1</t>
  </si>
  <si>
    <t>chr19-1016-0</t>
  </si>
  <si>
    <t>chr19-1016-0:chr19-1433-1:b</t>
  </si>
  <si>
    <t>chr19-1016-0:chr19-1433-1</t>
  </si>
  <si>
    <t>chr16-523-0</t>
  </si>
  <si>
    <t>chr16-523-0:chr16-1619-1</t>
  </si>
  <si>
    <t>TRERF1_tss2</t>
  </si>
  <si>
    <t>TRERF1</t>
  </si>
  <si>
    <t>chr6-2918-1</t>
  </si>
  <si>
    <t>chr6-1576-0</t>
  </si>
  <si>
    <t>chr6-1576-0:chr6-2918-1</t>
  </si>
  <si>
    <t>chr6-1576-0:chr6-2918-1:b</t>
  </si>
  <si>
    <t>C3orf67_tss5</t>
  </si>
  <si>
    <t>C3orf67</t>
  </si>
  <si>
    <t>chr3-3071-1</t>
  </si>
  <si>
    <t>chr3-1460-0</t>
  </si>
  <si>
    <t>chr3-1460-0:chr3-3071-1</t>
  </si>
  <si>
    <t>ELL2_tss4</t>
  </si>
  <si>
    <t>ELL2</t>
  </si>
  <si>
    <t>chr5-2100-1</t>
  </si>
  <si>
    <t>chr5-1961-0</t>
  </si>
  <si>
    <t>chr5-1961-0:chr5-2100-1:b</t>
  </si>
  <si>
    <t>chr5-1961-0:chr5-2100-1</t>
  </si>
  <si>
    <t>ENSG00000261318_tss1</t>
  </si>
  <si>
    <t>DIS3L</t>
  </si>
  <si>
    <t>chr15-1018-1</t>
  </si>
  <si>
    <t>chr15-1261-0</t>
  </si>
  <si>
    <t>chr15-1261-0:chr15-1018-1</t>
  </si>
  <si>
    <t>FLI1_tss3</t>
  </si>
  <si>
    <t>FLI1</t>
  </si>
  <si>
    <t>chr11-156-1</t>
  </si>
  <si>
    <t>chr11-3107-0</t>
  </si>
  <si>
    <t>chr11-3107-0:chr11-156-1:b</t>
  </si>
  <si>
    <t>FLI1_tss2</t>
  </si>
  <si>
    <t>chr11-3107-0:chr11-156-1</t>
  </si>
  <si>
    <t>ENSG00000269652_tss1</t>
  </si>
  <si>
    <t>AXL</t>
  </si>
  <si>
    <t>chr19-908-1</t>
  </si>
  <si>
    <t>chr19-1524-0</t>
  </si>
  <si>
    <t>chr19-1524-0:chr19-908-1</t>
  </si>
  <si>
    <t>PKP4_tss3</t>
  </si>
  <si>
    <t>PKP4</t>
  </si>
  <si>
    <t>chr2-2348-1</t>
  </si>
  <si>
    <t>chr2-3520-0</t>
  </si>
  <si>
    <t>chr2-3520-0:chr2-2348-1:b</t>
  </si>
  <si>
    <t>CCDC148_tss2</t>
  </si>
  <si>
    <t>CCDC148</t>
  </si>
  <si>
    <t>chr2-3520-0:chr2-2348-1</t>
  </si>
  <si>
    <t>CENPJ_tss4</t>
  </si>
  <si>
    <t>CENPJ</t>
  </si>
  <si>
    <t>chr13-1753-1</t>
  </si>
  <si>
    <t>chr13-119-0</t>
  </si>
  <si>
    <t>chr13-119-0:chr13-1753-1</t>
  </si>
  <si>
    <t>KANK2_tss8</t>
  </si>
  <si>
    <t>KANK2</t>
  </si>
  <si>
    <t>chr19-1948-1</t>
  </si>
  <si>
    <t>chr19-539-0</t>
  </si>
  <si>
    <t>chr19-539-0:chr19-1948-1:b</t>
  </si>
  <si>
    <t>KANK2_tss4</t>
  </si>
  <si>
    <t>chr19-539-0:chr19-1948-1</t>
  </si>
  <si>
    <t>MB_tss4</t>
  </si>
  <si>
    <t>MB</t>
  </si>
  <si>
    <t>chr22-546-1</t>
  </si>
  <si>
    <t>chr22-554-0</t>
  </si>
  <si>
    <t>chr22-554-0:chr22-546-1</t>
  </si>
  <si>
    <t>chr9-1810-1</t>
  </si>
  <si>
    <t>chr9-1267-0</t>
  </si>
  <si>
    <t>chr9-1267-0:chr9-1810-1</t>
  </si>
  <si>
    <t>HMOX1_tss2</t>
  </si>
  <si>
    <t>HMOX1</t>
  </si>
  <si>
    <t>chr22-555-1</t>
  </si>
  <si>
    <t>chr22-539-0</t>
  </si>
  <si>
    <t>chr22-539-0:chr22-555-1</t>
  </si>
  <si>
    <t>RN7SL660P_tss1</t>
  </si>
  <si>
    <t>chr14-1734-1</t>
  </si>
  <si>
    <t>chr14-283-0</t>
  </si>
  <si>
    <t>chr14-283-0:chr14-1734-1</t>
  </si>
  <si>
    <t>SERPINB2_tss1</t>
  </si>
  <si>
    <t>SERPINB2</t>
  </si>
  <si>
    <t>chr18-299-1</t>
  </si>
  <si>
    <t>chr18-1274-0</t>
  </si>
  <si>
    <t>chr18-1274-0:chr18-299-1</t>
  </si>
  <si>
    <t>ENSG00000256093_tss1</t>
  </si>
  <si>
    <t>AACS</t>
  </si>
  <si>
    <t>chr12-130-1</t>
  </si>
  <si>
    <t>chr12-3612-0</t>
  </si>
  <si>
    <t>chr12-3612-0:chr12-130-1</t>
  </si>
  <si>
    <t>TCF4_tss17</t>
  </si>
  <si>
    <t>chr18-620-1</t>
  </si>
  <si>
    <t>chr18-979-0</t>
  </si>
  <si>
    <t>chr18-979-0:chr18-620-1:b</t>
  </si>
  <si>
    <t>chr18-979-0:chr18-620-1</t>
  </si>
  <si>
    <t>chr2-5112-0</t>
  </si>
  <si>
    <t>chr2-5112-0:chr2-809-1</t>
  </si>
  <si>
    <t>ENSG00000235052_tss1</t>
  </si>
  <si>
    <t>chr1-756-0</t>
  </si>
  <si>
    <t>chr1-756-0:chr1-5815-1</t>
  </si>
  <si>
    <t>ADD3_tss3</t>
  </si>
  <si>
    <t>ADD3</t>
  </si>
  <si>
    <t>chr10-461-1</t>
  </si>
  <si>
    <t>chr10-2725-0</t>
  </si>
  <si>
    <t>chr10-2725-0:chr10-461-1:b</t>
  </si>
  <si>
    <t>ADD3_tss2</t>
  </si>
  <si>
    <t>chr10-2725-0:chr10-461-1</t>
  </si>
  <si>
    <t>chr1-3216-0</t>
  </si>
  <si>
    <t>chr1-3216-0:chr1-3259-1</t>
  </si>
  <si>
    <t>chr1-4220-0</t>
  </si>
  <si>
    <t>chr1-4220-0:chr1-2376-1</t>
  </si>
  <si>
    <t>CAMKK1_tss2</t>
  </si>
  <si>
    <t>CAMKK1</t>
  </si>
  <si>
    <t>chr17-2791-1</t>
  </si>
  <si>
    <t>chr17-147-0</t>
  </si>
  <si>
    <t>chr17-147-0:chr17-2791-1</t>
  </si>
  <si>
    <t>MTR_tss1</t>
  </si>
  <si>
    <t>MTR</t>
  </si>
  <si>
    <t>chr1-267-1</t>
  </si>
  <si>
    <t>chr1-6532-0</t>
  </si>
  <si>
    <t>chr1-6532-0:chr1-267-1</t>
  </si>
  <si>
    <t>ATP11C_tss7</t>
  </si>
  <si>
    <t>chrX-166-1</t>
  </si>
  <si>
    <t>chrX-1983-0</t>
  </si>
  <si>
    <t>chrX-1983-0:chrX-166-1</t>
  </si>
  <si>
    <t>CNTLN_tss1</t>
  </si>
  <si>
    <t>CNTLN</t>
  </si>
  <si>
    <t>chr9-2659-1</t>
  </si>
  <si>
    <t>chr9-333-0</t>
  </si>
  <si>
    <t>chr9-333-0:chr9-2659-1</t>
  </si>
  <si>
    <t>CENPL_tss2</t>
  </si>
  <si>
    <t>CENPL</t>
  </si>
  <si>
    <t>chr1-1901-1</t>
  </si>
  <si>
    <t>chr1-4704-0</t>
  </si>
  <si>
    <t>chr1-4704-0:chr1-1901-1</t>
  </si>
  <si>
    <t>MBNL1_tss3</t>
  </si>
  <si>
    <t>MBNL1</t>
  </si>
  <si>
    <t>chr3-1119-1</t>
  </si>
  <si>
    <t>chr3-3287-0</t>
  </si>
  <si>
    <t>chr3-3287-0:chr3-1119-1</t>
  </si>
  <si>
    <t>FOSL2_tss2</t>
  </si>
  <si>
    <t>chr2-692-0</t>
  </si>
  <si>
    <t>chr2-692-0:chr2-5332-1:b</t>
  </si>
  <si>
    <t>chr2-692-0:chr2-5332-1</t>
  </si>
  <si>
    <t>ENSG00000230695_tss1</t>
  </si>
  <si>
    <t>chr2-4986-0</t>
  </si>
  <si>
    <t>chr2-4986-0:chr2-918-1</t>
  </si>
  <si>
    <t>RNU5B-1_tss1</t>
  </si>
  <si>
    <t>PARP16</t>
  </si>
  <si>
    <t>chr15-1047-1</t>
  </si>
  <si>
    <t>chr15-1233-0</t>
  </si>
  <si>
    <t>chr15-1233-0:chr15-1047-1</t>
  </si>
  <si>
    <t>TMEM194B_tss2</t>
  </si>
  <si>
    <t>TMEM194B</t>
  </si>
  <si>
    <t>chr2-1467-1</t>
  </si>
  <si>
    <t>chr2-4322-0</t>
  </si>
  <si>
    <t>chr2-4322-0:chr2-1467-1</t>
  </si>
  <si>
    <t>MDS2_tss1</t>
  </si>
  <si>
    <t>chr1-5811-1</t>
  </si>
  <si>
    <t>chr1-762-0</t>
  </si>
  <si>
    <t>chr1-762-0:chr1-5811-1</t>
  </si>
  <si>
    <t>ENSG00000200059_tss1</t>
  </si>
  <si>
    <t>PKD1</t>
  </si>
  <si>
    <t>chr16-2040-1</t>
  </si>
  <si>
    <t>chr16-106-0</t>
  </si>
  <si>
    <t>chr16-106-0:chr16-2040-1:b</t>
  </si>
  <si>
    <t>ENSG00000260447_tss1</t>
  </si>
  <si>
    <t>chr16-106-0:chr16-2040-1</t>
  </si>
  <si>
    <t>UTRN_tss12</t>
  </si>
  <si>
    <t>chr6-574-1</t>
  </si>
  <si>
    <t>chr6-3915-0</t>
  </si>
  <si>
    <t>chr6-3915-0:chr6-574-1</t>
  </si>
  <si>
    <t>chr7-3137-0</t>
  </si>
  <si>
    <t>chr7-3137-0:chr7-485-1</t>
  </si>
  <si>
    <t>chr2-808-1</t>
  </si>
  <si>
    <t>chr2-5114-0</t>
  </si>
  <si>
    <t>chr2-5114-0:chr2-808-1:b</t>
  </si>
  <si>
    <t>chr2-5114-0:chr2-808-1</t>
  </si>
  <si>
    <t>FAM69A_tss2</t>
  </si>
  <si>
    <t>FAM69A</t>
  </si>
  <si>
    <t>chr1-3671-1</t>
  </si>
  <si>
    <t>chr1-2810-0</t>
  </si>
  <si>
    <t>chr1-2810-0:chr1-3671-1:b</t>
  </si>
  <si>
    <t>chr1-2810-0:chr1-3671-1</t>
  </si>
  <si>
    <t>GPR150_tss1</t>
  </si>
  <si>
    <t>GPR150</t>
  </si>
  <si>
    <t>chr5-2127-1</t>
  </si>
  <si>
    <t>chr5-1942-0</t>
  </si>
  <si>
    <t>chr5-1942-0:chr5-2127-1</t>
  </si>
  <si>
    <t>chr18-1049-1</t>
  </si>
  <si>
    <t>chr18-567-0</t>
  </si>
  <si>
    <t>chr18-567-0:chr18-1049-1</t>
  </si>
  <si>
    <t>chr11-1249-0</t>
  </si>
  <si>
    <t>chr11-1249-0:chr11-1953-1</t>
  </si>
  <si>
    <t>NLRC5_tss2</t>
  </si>
  <si>
    <t>NLRC5</t>
  </si>
  <si>
    <t>chr16-909-1</t>
  </si>
  <si>
    <t>chr16-1170-0</t>
  </si>
  <si>
    <t>chr16-1170-0:chr16-909-1</t>
  </si>
  <si>
    <t>RHOBTB1_tss5</t>
  </si>
  <si>
    <t>RHOBTB1</t>
  </si>
  <si>
    <t>chr10-1718-1</t>
  </si>
  <si>
    <t>chr10-1429-0</t>
  </si>
  <si>
    <t>chr10-1429-0:chr10-1718-1:b</t>
  </si>
  <si>
    <t>chr10-1429-0:chr10-1718-1</t>
  </si>
  <si>
    <t>chr3-2668-1</t>
  </si>
  <si>
    <t>chr3-1817-0</t>
  </si>
  <si>
    <t>chr3-1817-0:chr3-2668-1</t>
  </si>
  <si>
    <t>PLB1_tss5</t>
  </si>
  <si>
    <t>PLB1</t>
  </si>
  <si>
    <t>chr2-5324-1</t>
  </si>
  <si>
    <t>chr2-698-0</t>
  </si>
  <si>
    <t>chr2-698-0:chr2-5324-1</t>
  </si>
  <si>
    <t>chr2-1519-1</t>
  </si>
  <si>
    <t>chr2-4267-0</t>
  </si>
  <si>
    <t>chr2-4267-0:chr2-1519-1</t>
  </si>
  <si>
    <t>FRZB_tss1</t>
  </si>
  <si>
    <t>FRZB</t>
  </si>
  <si>
    <t>chr2-1663-1</t>
  </si>
  <si>
    <t>chr2-4130-0</t>
  </si>
  <si>
    <t>chr2-4130-0:chr2-1663-1</t>
  </si>
  <si>
    <t>FOXP1_tss14</t>
  </si>
  <si>
    <t>chr3-2863-1</t>
  </si>
  <si>
    <t>chr3-1673-0</t>
  </si>
  <si>
    <t>chr3-1673-0:chr3-2863-1</t>
  </si>
  <si>
    <t>COMMD7_tss1</t>
  </si>
  <si>
    <t>COMMD7</t>
  </si>
  <si>
    <t>chr20-886-1</t>
  </si>
  <si>
    <t>chr20-771-0</t>
  </si>
  <si>
    <t>chr20-771-0:chr20-886-1</t>
  </si>
  <si>
    <t>SIRPA_tss1</t>
  </si>
  <si>
    <t>SIRPA</t>
  </si>
  <si>
    <t>chr20-1547-1</t>
  </si>
  <si>
    <t>chr20-63-0</t>
  </si>
  <si>
    <t>chr20-63-0:chr20-1547-1</t>
  </si>
  <si>
    <t>JPH2_tss1</t>
  </si>
  <si>
    <t>JPH2</t>
  </si>
  <si>
    <t>chr20-585-1</t>
  </si>
  <si>
    <t>chr20-1080-0</t>
  </si>
  <si>
    <t>chr20-1080-0:chr20-585-1</t>
  </si>
  <si>
    <t>RASSF1_tss3</t>
  </si>
  <si>
    <t>RASSF1</t>
  </si>
  <si>
    <t>chr3-3321-1</t>
  </si>
  <si>
    <t>chr3-1208-0</t>
  </si>
  <si>
    <t>chr3-1208-0:chr3-3321-1</t>
  </si>
  <si>
    <t>RASSF1_tss1</t>
  </si>
  <si>
    <t>chr3-3322-1</t>
  </si>
  <si>
    <t>chr3-1208-0:chr3-3322-1</t>
  </si>
  <si>
    <t>KITLG_tss3</t>
  </si>
  <si>
    <t>KITLG</t>
  </si>
  <si>
    <t>chr12-1303-1</t>
  </si>
  <si>
    <t>chr12-2442-0</t>
  </si>
  <si>
    <t>chr12-2442-0:chr12-1303-1</t>
  </si>
  <si>
    <t>chr13-500-1</t>
  </si>
  <si>
    <t>chr13-1232-0</t>
  </si>
  <si>
    <t>chr13-1232-0:chr13-500-1</t>
  </si>
  <si>
    <t>ACTL8_tss1</t>
  </si>
  <si>
    <t>ACTL8</t>
  </si>
  <si>
    <t>chr1-5987-1</t>
  </si>
  <si>
    <t>chr1-552-0</t>
  </si>
  <si>
    <t>chr1-552-0:chr1-5987-1</t>
  </si>
  <si>
    <t>DLX1_tss4</t>
  </si>
  <si>
    <t>DLX1</t>
  </si>
  <si>
    <t>chr2-2015-1</t>
  </si>
  <si>
    <t>chr2-3829-0</t>
  </si>
  <si>
    <t>chr2-3829-0:chr2-2015-1</t>
  </si>
  <si>
    <t>USP32_tss8</t>
  </si>
  <si>
    <t>USP32</t>
  </si>
  <si>
    <t>chr17-880-1</t>
  </si>
  <si>
    <t>chr17-2032-0</t>
  </si>
  <si>
    <t>chr17-2032-0:chr17-880-1</t>
  </si>
  <si>
    <t>SLC39A10_tss2</t>
  </si>
  <si>
    <t>chr2-1369-1</t>
  </si>
  <si>
    <t>chr2-4422-0</t>
  </si>
  <si>
    <t>chr2-4422-0:chr2-1369-1</t>
  </si>
  <si>
    <t>ARHGAP20_tss3</t>
  </si>
  <si>
    <t>ARHGAP20</t>
  </si>
  <si>
    <t>chr11-630-1</t>
  </si>
  <si>
    <t>chr11-2586-0</t>
  </si>
  <si>
    <t>chr11-2586-0:chr11-630-1</t>
  </si>
  <si>
    <t>ENSG00000225891_tss1</t>
  </si>
  <si>
    <t>HMGN2</t>
  </si>
  <si>
    <t>chr1-5680-1</t>
  </si>
  <si>
    <t>chr1-894-0</t>
  </si>
  <si>
    <t>chr1-894-0:chr1-5680-1</t>
  </si>
  <si>
    <t>HMGN2_tss2</t>
  </si>
  <si>
    <t>chr1-894-0:chr1-5680-1:b</t>
  </si>
  <si>
    <t>chr6-2967-1</t>
  </si>
  <si>
    <t>chr6-1503-0</t>
  </si>
  <si>
    <t>chr6-1503-0:chr6-2967-1</t>
  </si>
  <si>
    <t>AKAP7_tss1</t>
  </si>
  <si>
    <t>AKAP7</t>
  </si>
  <si>
    <t>chr6-1072-1</t>
  </si>
  <si>
    <t>chr6-3379-0</t>
  </si>
  <si>
    <t>chr6-3379-0:chr6-1072-1</t>
  </si>
  <si>
    <t>HADH_tss1</t>
  </si>
  <si>
    <t>HADH</t>
  </si>
  <si>
    <t>chr4-1700-1</t>
  </si>
  <si>
    <t>chr4-1988-0</t>
  </si>
  <si>
    <t>chr4-1988-0:chr4-1700-1</t>
  </si>
  <si>
    <t>ENSG00000275559_tss1</t>
  </si>
  <si>
    <t>KCNRG</t>
  </si>
  <si>
    <t>chr13-923-1</t>
  </si>
  <si>
    <t>chr13-861-0</t>
  </si>
  <si>
    <t>chr13-861-0:chr13-923-1</t>
  </si>
  <si>
    <t>ADTRP_tss4</t>
  </si>
  <si>
    <t>C6orf105</t>
  </si>
  <si>
    <t>chr6-4019-1</t>
  </si>
  <si>
    <t>chr6-377-0</t>
  </si>
  <si>
    <t>chr6-377-0:chr6-4019-1</t>
  </si>
  <si>
    <t>C9orf3_tss4</t>
  </si>
  <si>
    <t>chr9-1415-1</t>
  </si>
  <si>
    <t>chr9-1660-0</t>
  </si>
  <si>
    <t>chr9-1660-0:chr9-1415-1</t>
  </si>
  <si>
    <t>SNX7_tss1</t>
  </si>
  <si>
    <t>SNX7</t>
  </si>
  <si>
    <t>chr1-3442-1</t>
  </si>
  <si>
    <t>chr1-3017-0</t>
  </si>
  <si>
    <t>chr1-3017-0:chr1-3442-1</t>
  </si>
  <si>
    <t>CTDSPL2_tss2</t>
  </si>
  <si>
    <t>CTDSPL2</t>
  </si>
  <si>
    <t>chr15-1691-1</t>
  </si>
  <si>
    <t>chr15-661-0</t>
  </si>
  <si>
    <t>chr15-661-0:chr15-1691-1</t>
  </si>
  <si>
    <t>ENSG00000223969_tss1</t>
  </si>
  <si>
    <t>CDK14</t>
  </si>
  <si>
    <t>chr7-1710-1</t>
  </si>
  <si>
    <t>chr7-2077-0</t>
  </si>
  <si>
    <t>chr7-2077-0:chr7-1710-1</t>
  </si>
  <si>
    <t>MDC1_tss5</t>
  </si>
  <si>
    <t>MDC1</t>
  </si>
  <si>
    <t>chr6-3364-1</t>
  </si>
  <si>
    <t>chr6-1087-0</t>
  </si>
  <si>
    <t>chr6-1087-0:chr6-3364-1</t>
  </si>
  <si>
    <t>PGM2_tss1</t>
  </si>
  <si>
    <t>PGM2</t>
  </si>
  <si>
    <t>chr4-2949-1</t>
  </si>
  <si>
    <t>chr4-741-0</t>
  </si>
  <si>
    <t>chr4-741-0:chr4-2949-1</t>
  </si>
  <si>
    <t>RGS2_tss1</t>
  </si>
  <si>
    <t>RGS2</t>
  </si>
  <si>
    <t>chr1-1559-1</t>
  </si>
  <si>
    <t>chr1-5164-0</t>
  </si>
  <si>
    <t>chr1-5164-0:chr1-1559-1</t>
  </si>
  <si>
    <t>ENSG00000279602_tss1</t>
  </si>
  <si>
    <t>ARL4D</t>
  </si>
  <si>
    <t>chr17-1530-1</t>
  </si>
  <si>
    <t>chr17-1376-0</t>
  </si>
  <si>
    <t>chr17-1376-0:chr17-1530-1</t>
  </si>
  <si>
    <t>chr9-675-1</t>
  </si>
  <si>
    <t>chr9-2344-0</t>
  </si>
  <si>
    <t>chr9-2344-0:chr9-675-1</t>
  </si>
  <si>
    <t>chr7-3172-0</t>
  </si>
  <si>
    <t>chr7-3172-0:chr7-450-1</t>
  </si>
  <si>
    <t>MYO1C_tss8</t>
  </si>
  <si>
    <t>chr17-40-0</t>
  </si>
  <si>
    <t>chr17-40-0:chr17-2886-1</t>
  </si>
  <si>
    <t>chr6-804-1</t>
  </si>
  <si>
    <t>chr6-3644-0</t>
  </si>
  <si>
    <t>chr6-3644-0:chr6-804-1</t>
  </si>
  <si>
    <t>PDE1A_tss2</t>
  </si>
  <si>
    <t>PDE1A</t>
  </si>
  <si>
    <t>chr2-1677-1</t>
  </si>
  <si>
    <t>chr2-4121-0</t>
  </si>
  <si>
    <t>chr2-4121-0:chr2-1677-1</t>
  </si>
  <si>
    <t>RPL13AP17_tss1</t>
  </si>
  <si>
    <t>MAGI2</t>
  </si>
  <si>
    <t>chr7-2000-1</t>
  </si>
  <si>
    <t>chr7-1887-0</t>
  </si>
  <si>
    <t>chr7-1887-0:chr7-2000-1</t>
  </si>
  <si>
    <t>ACSS1_tss3</t>
  </si>
  <si>
    <t>ACSS1</t>
  </si>
  <si>
    <t>chr20-987-1</t>
  </si>
  <si>
    <t>chr20-665-0</t>
  </si>
  <si>
    <t>chr20-665-0:chr20-987-1</t>
  </si>
  <si>
    <t>ENSG00000254295_tss1</t>
  </si>
  <si>
    <t>RPL26L1</t>
  </si>
  <si>
    <t>chr5-263-1</t>
  </si>
  <si>
    <t>chr5-3801-0</t>
  </si>
  <si>
    <t>chr5-3801-0:chr5-263-1</t>
  </si>
  <si>
    <t>ERGIC1_tss8</t>
  </si>
  <si>
    <t>ERGIC1</t>
  </si>
  <si>
    <t>chr5-266-1</t>
  </si>
  <si>
    <t>chr5-3801-0:chr5-266-1</t>
  </si>
  <si>
    <t>ERGIC1_tss9</t>
  </si>
  <si>
    <t>chr5-264-1</t>
  </si>
  <si>
    <t>chr5-3801-0:chr5-264-1</t>
  </si>
  <si>
    <t>chr5-262-1</t>
  </si>
  <si>
    <t>chr5-3801-0:chr5-262-1</t>
  </si>
  <si>
    <t>RPL26L1_tss2</t>
  </si>
  <si>
    <t>chr5-261-1</t>
  </si>
  <si>
    <t>chr5-3801-0:chr5-261-1</t>
  </si>
  <si>
    <t>chr5-265-1</t>
  </si>
  <si>
    <t>chr5-3801-0:chr5-265-1</t>
  </si>
  <si>
    <t>CBS_tss4</t>
  </si>
  <si>
    <t>CBS</t>
  </si>
  <si>
    <t>chr21-145-1</t>
  </si>
  <si>
    <t>chr21-743-0</t>
  </si>
  <si>
    <t>chr21-743-0:chr21-145-1</t>
  </si>
  <si>
    <t>CNRIP1_tss2</t>
  </si>
  <si>
    <t>CNRIP1</t>
  </si>
  <si>
    <t>chr2-4218-1</t>
  </si>
  <si>
    <t>chr2-1807-0</t>
  </si>
  <si>
    <t>chr2-1807-0:chr2-4218-1:b</t>
  </si>
  <si>
    <t>CNRIP1_tss1</t>
  </si>
  <si>
    <t>chr2-1807-0:chr2-4218-1</t>
  </si>
  <si>
    <t>chr3-79-0</t>
  </si>
  <si>
    <t>chr3-79-0:chr3-4507-1</t>
  </si>
  <si>
    <t>ENSG00000266278_tss1</t>
  </si>
  <si>
    <t>chr18-161-1</t>
  </si>
  <si>
    <t>chr18-1420-0</t>
  </si>
  <si>
    <t>chr18-1420-0:chr18-161-1:b</t>
  </si>
  <si>
    <t>chr18-1420-0:chr18-161-1</t>
  </si>
  <si>
    <t>KATNAL1_tss3</t>
  </si>
  <si>
    <t>chr13-1616-1</t>
  </si>
  <si>
    <t>chr13-277-0</t>
  </si>
  <si>
    <t>chr13-277-0:chr13-1616-1</t>
  </si>
  <si>
    <t>ENSG00000258346_tss1</t>
  </si>
  <si>
    <t>MED13L</t>
  </si>
  <si>
    <t>chr12-424-1</t>
  </si>
  <si>
    <t>chr12-3307-0</t>
  </si>
  <si>
    <t>chr12-3307-0:chr12-424-1</t>
  </si>
  <si>
    <t>ENSG00000278996_tss1</t>
  </si>
  <si>
    <t>chrUn_gl000220</t>
  </si>
  <si>
    <t>chrUn_gl000220-9-1</t>
  </si>
  <si>
    <t>chrUn_gl000220-2-0</t>
  </si>
  <si>
    <t>chrUn_gl000220-2-0:chrUn_gl000220-9-1</t>
  </si>
  <si>
    <t>FLNA_tss10</t>
  </si>
  <si>
    <t>FLNA</t>
  </si>
  <si>
    <t>chrX-51-1</t>
  </si>
  <si>
    <t>chrX-2101-0</t>
  </si>
  <si>
    <t>chrX-2101-0:chrX-51-1</t>
  </si>
  <si>
    <t>FLNA_tss9</t>
  </si>
  <si>
    <t>chrX-52-1</t>
  </si>
  <si>
    <t>chrX-2101-0:chrX-52-1</t>
  </si>
  <si>
    <t>ENSG00000234703_tss1</t>
  </si>
  <si>
    <t>RUNX1</t>
  </si>
  <si>
    <t>chr21-422-1</t>
  </si>
  <si>
    <t>chr21-461-0</t>
  </si>
  <si>
    <t>chr21-461-0:chr21-422-1:b</t>
  </si>
  <si>
    <t>chr21-461-0:chr21-422-1</t>
  </si>
  <si>
    <t>ENSG00000218208_tss1</t>
  </si>
  <si>
    <t>MARCKS</t>
  </si>
  <si>
    <t>chr6-1471-1</t>
  </si>
  <si>
    <t>chr6-3014-0</t>
  </si>
  <si>
    <t>chr6-3014-0:chr6-1471-1</t>
  </si>
  <si>
    <t>TUBA1C_tss4</t>
  </si>
  <si>
    <t>TUBA1C</t>
  </si>
  <si>
    <t>chr12-2369-1</t>
  </si>
  <si>
    <t>chr12-1208-0</t>
  </si>
  <si>
    <t>chr12-1208-0:chr12-2369-1</t>
  </si>
  <si>
    <t>ARRDC4_tss1</t>
  </si>
  <si>
    <t>chr15-120-1</t>
  </si>
  <si>
    <t>chr15-2200-0</t>
  </si>
  <si>
    <t>chr15-2200-0:chr15-120-1</t>
  </si>
  <si>
    <t>SPHKAP_tss2</t>
  </si>
  <si>
    <t>chr2-449-1</t>
  </si>
  <si>
    <t>chr2-5443-0</t>
  </si>
  <si>
    <t>chr2-5443-0:chr2-449-1:b</t>
  </si>
  <si>
    <t>chr2-5443-0:chr2-449-1</t>
  </si>
  <si>
    <t>ENSG00000249747_tss1</t>
  </si>
  <si>
    <t>FAT1</t>
  </si>
  <si>
    <t>chr4-86-1</t>
  </si>
  <si>
    <t>chr4-3619-0</t>
  </si>
  <si>
    <t>chr4-3619-0:chr4-86-1</t>
  </si>
  <si>
    <t>LDB2_tss3</t>
  </si>
  <si>
    <t>chr4-3263-1</t>
  </si>
  <si>
    <t>chr4-434-0</t>
  </si>
  <si>
    <t>chr4-434-0:chr4-3263-1</t>
  </si>
  <si>
    <t>FOXO1_tss2</t>
  </si>
  <si>
    <t>FOXO1</t>
  </si>
  <si>
    <t>chr13-1283-1</t>
  </si>
  <si>
    <t>chr13-589-0</t>
  </si>
  <si>
    <t>chr13-589-0:chr13-1283-1:b</t>
  </si>
  <si>
    <t>chr13-589-0:chr13-1283-1</t>
  </si>
  <si>
    <t>GBAP1_tss3</t>
  </si>
  <si>
    <t>GBAP1</t>
  </si>
  <si>
    <t>chr1-2457-1</t>
  </si>
  <si>
    <t>chr1-4147-0</t>
  </si>
  <si>
    <t>chr1-4147-0:chr1-2457-1</t>
  </si>
  <si>
    <t>ANXA4_tss1</t>
  </si>
  <si>
    <t>AAK1</t>
  </si>
  <si>
    <t>chr2-4150-1</t>
  </si>
  <si>
    <t>chr2-1877-0</t>
  </si>
  <si>
    <t>chr2-1877-0:chr2-4150-1</t>
  </si>
  <si>
    <t>MIPEPP2_tss1</t>
  </si>
  <si>
    <t>ZP4</t>
  </si>
  <si>
    <t>chr1-250-1</t>
  </si>
  <si>
    <t>chr1-6552-0</t>
  </si>
  <si>
    <t>chr1-6552-0:chr1-250-1</t>
  </si>
  <si>
    <t>EPM2A_tss5</t>
  </si>
  <si>
    <t>EPM2A</t>
  </si>
  <si>
    <t>chr6-554-1</t>
  </si>
  <si>
    <t>chr6-3927-0</t>
  </si>
  <si>
    <t>chr6-3927-0:chr6-554-1</t>
  </si>
  <si>
    <t>chr1-3673-1</t>
  </si>
  <si>
    <t>chr1-2809-0</t>
  </si>
  <si>
    <t>chr1-2809-0:chr1-3673-1</t>
  </si>
  <si>
    <t>ANKFN1_tss5</t>
  </si>
  <si>
    <t>chr17-1044-1</t>
  </si>
  <si>
    <t>chr17-1892-0</t>
  </si>
  <si>
    <t>chr17-1892-0:chr17-1044-1</t>
  </si>
  <si>
    <t>ENSG00000203446_tss1</t>
  </si>
  <si>
    <t>C7orf10</t>
  </si>
  <si>
    <t>chr7-2801-1</t>
  </si>
  <si>
    <t>chr7-992-0</t>
  </si>
  <si>
    <t>chr7-992-0:chr7-2801-1</t>
  </si>
  <si>
    <t>EPHB4_tss7</t>
  </si>
  <si>
    <t>EPHB4</t>
  </si>
  <si>
    <t>chr7-1404-1</t>
  </si>
  <si>
    <t>chr7-2354-0</t>
  </si>
  <si>
    <t>chr7-2354-0:chr7-1404-1</t>
  </si>
  <si>
    <t>HIST1H1PS1_tss1</t>
  </si>
  <si>
    <t>chr6-803-0</t>
  </si>
  <si>
    <t>chr6-803-0:chr6-3670-1</t>
  </si>
  <si>
    <t>ENSG00000254602_tss1</t>
  </si>
  <si>
    <t>YPEL4</t>
  </si>
  <si>
    <t>chr11-1993-1</t>
  </si>
  <si>
    <t>chr11-1208-0</t>
  </si>
  <si>
    <t>chr11-1208-0:chr11-1993-1</t>
  </si>
  <si>
    <t>ENSG00000252177_tss1</t>
  </si>
  <si>
    <t>CACNA1A</t>
  </si>
  <si>
    <t>chr19-1770-1</t>
  </si>
  <si>
    <t>chr19-687-0</t>
  </si>
  <si>
    <t>chr19-687-0:chr19-1770-1</t>
  </si>
  <si>
    <t>COMMD4_tss1</t>
  </si>
  <si>
    <t>COMMD4</t>
  </si>
  <si>
    <t>chr15-681-1</t>
  </si>
  <si>
    <t>chr15-1645-0</t>
  </si>
  <si>
    <t>chr15-1645-0:chr15-681-1</t>
  </si>
  <si>
    <t>LINC00963_tss1</t>
  </si>
  <si>
    <t>chr9-295-1</t>
  </si>
  <si>
    <t>chr9-2715-0</t>
  </si>
  <si>
    <t>chr9-2715-0:chr9-295-1</t>
  </si>
  <si>
    <t>STAT1_tss5</t>
  </si>
  <si>
    <t>STAT1</t>
  </si>
  <si>
    <t>chr2-1440-1</t>
  </si>
  <si>
    <t>chr2-4347-0</t>
  </si>
  <si>
    <t>chr2-4347-0:chr2-1440-1</t>
  </si>
  <si>
    <t>ENSG00000279881_tss1</t>
  </si>
  <si>
    <t>chr8-2348-1</t>
  </si>
  <si>
    <t>chr8-1219-0</t>
  </si>
  <si>
    <t>chr8-1219-0:chr8-2348-1:b</t>
  </si>
  <si>
    <t>chr8-1219-0:chr8-2348-1</t>
  </si>
  <si>
    <t>ERBB2_tss4</t>
  </si>
  <si>
    <t>ERBB2</t>
  </si>
  <si>
    <t>chr17-1770-1</t>
  </si>
  <si>
    <t>chr17-1158-0</t>
  </si>
  <si>
    <t>chr17-1158-0:chr17-1770-1</t>
  </si>
  <si>
    <t>CCBL1_tss6</t>
  </si>
  <si>
    <t>LRRC8A</t>
  </si>
  <si>
    <t>chr9-335-1</t>
  </si>
  <si>
    <t>chr9-2680-0</t>
  </si>
  <si>
    <t>chr9-2680-0:chr9-335-1</t>
  </si>
  <si>
    <t>GTSE1-AS1_tss2</t>
  </si>
  <si>
    <t>GTSE1</t>
  </si>
  <si>
    <t>chr22-83-1</t>
  </si>
  <si>
    <t>chr22-1012-0</t>
  </si>
  <si>
    <t>chr22-1012-0:chr22-83-1</t>
  </si>
  <si>
    <t>chr8-1962-1</t>
  </si>
  <si>
    <t>chr8-1591-0</t>
  </si>
  <si>
    <t>chr8-1591-0:chr8-1962-1</t>
  </si>
  <si>
    <t>LINC01508_tss1</t>
  </si>
  <si>
    <t>DIRAS2</t>
  </si>
  <si>
    <t>chr9-1533-1</t>
  </si>
  <si>
    <t>chr9-1526-0</t>
  </si>
  <si>
    <t>chr9-1526-0:chr9-1533-1:b</t>
  </si>
  <si>
    <t>OR7E116P_tss1</t>
  </si>
  <si>
    <t>chr9-1526-0:chr9-1533-1</t>
  </si>
  <si>
    <t>SPIN4_tss1</t>
  </si>
  <si>
    <t>SPIN4</t>
  </si>
  <si>
    <t>chrX-1095-1</t>
  </si>
  <si>
    <t>chrX-1047-0</t>
  </si>
  <si>
    <t>chrX-1047-0:chrX-1095-1</t>
  </si>
  <si>
    <t>ENSG00000259390_tss1</t>
  </si>
  <si>
    <t>chr15-1919-1</t>
  </si>
  <si>
    <t>chr15-473-0</t>
  </si>
  <si>
    <t>chr15-473-0:chr15-1919-1</t>
  </si>
  <si>
    <t>FAM102B_tss1</t>
  </si>
  <si>
    <t>FAM102B</t>
  </si>
  <si>
    <t>chr1-3302-1</t>
  </si>
  <si>
    <t>chr1-3166-0</t>
  </si>
  <si>
    <t>chr1-3166-0:chr1-3302-1</t>
  </si>
  <si>
    <t>PLXND1_tss13</t>
  </si>
  <si>
    <t>PLXND1</t>
  </si>
  <si>
    <t>chr3-1690-1</t>
  </si>
  <si>
    <t>chr3-2711-0</t>
  </si>
  <si>
    <t>chr3-2711-0:chr3-1690-1</t>
  </si>
  <si>
    <t>ENSG00000204758_tss2</t>
  </si>
  <si>
    <t>chr5-3802-0</t>
  </si>
  <si>
    <t>chr5-3802-0:chr5-261-1</t>
  </si>
  <si>
    <t>PIF1_tss3</t>
  </si>
  <si>
    <t>PIF1</t>
  </si>
  <si>
    <t>chr15-1077-1</t>
  </si>
  <si>
    <t>chr15-1204-0</t>
  </si>
  <si>
    <t>chr15-1204-0:chr15-1077-1</t>
  </si>
  <si>
    <t>ENSG00000228478_tss1</t>
  </si>
  <si>
    <t>chr6-4068-1</t>
  </si>
  <si>
    <t>chr6-308-0</t>
  </si>
  <si>
    <t>chr6-308-0:chr6-4068-1</t>
  </si>
  <si>
    <t>HDHD1P1_tss1</t>
  </si>
  <si>
    <t>NLGN4Y</t>
  </si>
  <si>
    <t>chrY-29-1</t>
  </si>
  <si>
    <t>chrY-115-0</t>
  </si>
  <si>
    <t>chrY-115-0:chrY-29-1</t>
  </si>
  <si>
    <t>DSCC1_tss1</t>
  </si>
  <si>
    <t>DSCC1</t>
  </si>
  <si>
    <t>chr8-758-1</t>
  </si>
  <si>
    <t>chr8-2718-0</t>
  </si>
  <si>
    <t>chr8-2718-0:chr8-758-1</t>
  </si>
  <si>
    <t>IGF1R_tss6</t>
  </si>
  <si>
    <t>PGPEP1L</t>
  </si>
  <si>
    <t>chr15-98-1</t>
  </si>
  <si>
    <t>chr15-2220-0</t>
  </si>
  <si>
    <t>chr15-2220-0:chr15-98-1</t>
  </si>
  <si>
    <t>chr15-96-1</t>
  </si>
  <si>
    <t>chr15-2220-0:chr15-96-1</t>
  </si>
  <si>
    <t>ENSG00000275020_tss1</t>
  </si>
  <si>
    <t>chr6-1856-1</t>
  </si>
  <si>
    <t>chr6-2610-0</t>
  </si>
  <si>
    <t>chr6-2610-0:chr6-1856-1</t>
  </si>
  <si>
    <t>LCORL_tss3</t>
  </si>
  <si>
    <t>LCORL</t>
  </si>
  <si>
    <t>chr4-3206-1</t>
  </si>
  <si>
    <t>chr4-475-0</t>
  </si>
  <si>
    <t>chr4-475-0:chr4-3206-1</t>
  </si>
  <si>
    <t>ATP8B2_tss1</t>
  </si>
  <si>
    <t>ATP8B2</t>
  </si>
  <si>
    <t>chr1-2496-1</t>
  </si>
  <si>
    <t>chr1-4110-0</t>
  </si>
  <si>
    <t>chr1-4110-0:chr1-2496-1</t>
  </si>
  <si>
    <t>ZNF83_tss5</t>
  </si>
  <si>
    <t>ZNF83</t>
  </si>
  <si>
    <t>chr19-278-1</t>
  </si>
  <si>
    <t>chr19-2169-0</t>
  </si>
  <si>
    <t>chr19-2169-0:chr19-278-1</t>
  </si>
  <si>
    <t>MUS81_tss3</t>
  </si>
  <si>
    <t>MUS81</t>
  </si>
  <si>
    <t>chr11-1682-1</t>
  </si>
  <si>
    <t>chr11-1502-0</t>
  </si>
  <si>
    <t>chr11-1502-0:chr11-1682-1:b</t>
  </si>
  <si>
    <t>CFL1_tss6</t>
  </si>
  <si>
    <t>CFL1</t>
  </si>
  <si>
    <t>chr11-1502-0:chr11-1682-1</t>
  </si>
  <si>
    <t>DROSHA_tss1</t>
  </si>
  <si>
    <t>DROSHA</t>
  </si>
  <si>
    <t>chr5-3663-1</t>
  </si>
  <si>
    <t>chr5-425-0</t>
  </si>
  <si>
    <t>chr5-425-0:chr5-3663-1</t>
  </si>
  <si>
    <t>RN7SL352P_tss1</t>
  </si>
  <si>
    <t>FOXF2</t>
  </si>
  <si>
    <t>chr6-4340-1</t>
  </si>
  <si>
    <t>chr6-53-0</t>
  </si>
  <si>
    <t>chr6-53-0:chr6-4340-1</t>
  </si>
  <si>
    <t>C7orf65_tss1</t>
  </si>
  <si>
    <t>C7orf65</t>
  </si>
  <si>
    <t>chr7-2498-1</t>
  </si>
  <si>
    <t>chr7-1314-0</t>
  </si>
  <si>
    <t>chr7-1314-0:chr7-2498-1</t>
  </si>
  <si>
    <t>DPYD_tss2</t>
  </si>
  <si>
    <t>chr1-3469-1</t>
  </si>
  <si>
    <t>chr1-2983-0</t>
  </si>
  <si>
    <t>chr1-2983-0:chr1-3469-1</t>
  </si>
  <si>
    <t>FAM83G_tss4</t>
  </si>
  <si>
    <t>FAM83G</t>
  </si>
  <si>
    <t>chr17-2248-1</t>
  </si>
  <si>
    <t>chr17-657-0</t>
  </si>
  <si>
    <t>chr17-657-0:chr17-2248-1</t>
  </si>
  <si>
    <t>abs_dis</t>
  </si>
  <si>
    <t>Ta</t>
  </si>
  <si>
    <t>ID</t>
  </si>
  <si>
    <t>Oligo1</t>
  </si>
  <si>
    <t>Oligo2</t>
  </si>
  <si>
    <t>Closest TSS</t>
  </si>
  <si>
    <t>dis2tss</t>
  </si>
  <si>
    <t>&gt;Fos_Sen_sgRNA1</t>
  </si>
  <si>
    <t>CACCGATATGATCTGAGTCACTAAA</t>
  </si>
  <si>
    <t>AAACTTTAGTGACTCAGATCATATC</t>
  </si>
  <si>
    <t>&gt;Fos_Sen_sgRNA2</t>
  </si>
  <si>
    <t>CACCGattggtttgactcattgttt</t>
  </si>
  <si>
    <t>AAACaaacaatgagtcaaaccaatC</t>
  </si>
  <si>
    <t>&gt;Fos_Sen_sgRNA3</t>
  </si>
  <si>
    <t>CACCGAGATGGCTAGTGAGTCAGTC</t>
  </si>
  <si>
    <t>AAACGACTGACTCACTAGCCATCTC</t>
  </si>
  <si>
    <t>&gt;Fos_Sen_sgRNA4</t>
  </si>
  <si>
    <t>CACCGCTGACCTTTTGTATGTACTC</t>
  </si>
  <si>
    <t>AAACGAGTACATACAAAAGGTCAGC</t>
  </si>
  <si>
    <t>&gt;Fos_Sen_sgRNA5</t>
  </si>
  <si>
    <t>CACCGAGAAATACATGACTCAACTC</t>
  </si>
  <si>
    <t>AAACGAGTTGAGTCATGTATTTCTC</t>
  </si>
  <si>
    <t>&gt;Fos_Sen_sgRNA6</t>
  </si>
  <si>
    <t>CACCGAGGGGATGACTCAGTTACTG</t>
  </si>
  <si>
    <t>AAACCAGTAACTGAGTCATCCCCTC</t>
  </si>
  <si>
    <t>&gt;Fos_Sen_sgRNA7</t>
  </si>
  <si>
    <t>CACCGGACCACCTGAGTCAGCCACT</t>
  </si>
  <si>
    <t>AAACAGTGGCTGACTCAGGTGGTCC</t>
  </si>
  <si>
    <t>&gt;Fos_Sen_sgRNA8</t>
  </si>
  <si>
    <t>CACCGTGCCTAGTGGCTGACTCAGG</t>
  </si>
  <si>
    <t>AAACCCTGAGTCAGCCACTAGGCAC</t>
  </si>
  <si>
    <t>&gt;Fos_Sen_sgRNA9</t>
  </si>
  <si>
    <t>CACCGTACTGCCTAGTGGCTGACTC</t>
  </si>
  <si>
    <t>AAACGAGTCAGCCACTAGGCAGTAC</t>
  </si>
  <si>
    <t>&gt;Fos_Sen_sgRNA10</t>
  </si>
  <si>
    <t>CACCGATAGGATAGTGACTCAAACC</t>
  </si>
  <si>
    <t>AAACGGTTTGAGTCACTATCCTATC</t>
  </si>
  <si>
    <t>&gt;Fos_Sen_sgRNA11</t>
  </si>
  <si>
    <t>CACCGatttggaatgagtcagaaga</t>
  </si>
  <si>
    <t>AAACtcttctgactcattccaaatC</t>
  </si>
  <si>
    <t>&gt;Fos_Sen_sgRNA12</t>
  </si>
  <si>
    <t>CACCGTTGGGATCAGATTGAGTCAG</t>
  </si>
  <si>
    <t>AAACCTGACTCAATCTGATCCCAAC</t>
  </si>
  <si>
    <t>&gt;Fos_Sen_sgRNA13</t>
  </si>
  <si>
    <t>CACCGATTTGTAGACTTGACTCACC</t>
  </si>
  <si>
    <t>AAACGGTGAGTCAAGTCTACAAATC</t>
  </si>
  <si>
    <t>&gt;Fos_Sen_sgRNA14</t>
  </si>
  <si>
    <t>CACCGATTGATGTCTGTGAGTCAGC</t>
  </si>
  <si>
    <t>AAACGCTGACTCACAGACATCAATC</t>
  </si>
  <si>
    <t>&gt;Fos_Sen_sgRNA15</t>
  </si>
  <si>
    <t>CACCGAAAATCTTTCCACGTAGACC</t>
  </si>
  <si>
    <t>AAACGGTCTACGTGGAAAGATTTTC</t>
  </si>
  <si>
    <t>&gt;Fos_Sen_sgRNA16</t>
  </si>
  <si>
    <t>CACCGTGGATAAACAATGACTCACC</t>
  </si>
  <si>
    <t>AAACGGTGAGTCATTGTTTATCCAC</t>
  </si>
  <si>
    <t>&gt;Fos_Sen_sgRNA17</t>
  </si>
  <si>
    <t>CACCGttaactgagggtgtgatctg</t>
  </si>
  <si>
    <t>AAACcagatcacaccctcagttaaC</t>
  </si>
  <si>
    <t>&gt;Fos_Sen_sgRNA18</t>
  </si>
  <si>
    <t>CACCGCCTTTGATAGTGAGTCAATG</t>
  </si>
  <si>
    <t>AAACCATTGACTCACTATCAAAGGC</t>
  </si>
  <si>
    <t>&gt;Fos_Sen_sgRNA19</t>
  </si>
  <si>
    <t>CACCGTTGATAGTGAGTCAATGAGG</t>
  </si>
  <si>
    <t>AAACCCTCATTGACTCACTATCAAC</t>
  </si>
  <si>
    <t>&gt;Fos_Sen_sgRNA20</t>
  </si>
  <si>
    <t>CACCGCCTCATTGACTCACTATCAA</t>
  </si>
  <si>
    <t>AAACTTGATAGTGAGTCAATGAGGC</t>
  </si>
  <si>
    <t>&gt;Fos_Sen_sgRNA21</t>
  </si>
  <si>
    <t>CACCGGTGTATTTACATGAGTCATC</t>
  </si>
  <si>
    <t>AAACGATGACTCATGTAAATACACC</t>
  </si>
  <si>
    <t>&gt;Fos_Sen_sgRNA22</t>
  </si>
  <si>
    <t>CACCGTGAGGAGTCTTTGAGTCAGA</t>
  </si>
  <si>
    <t>AAACTCTGACTCAAAGACTCCTCAC</t>
  </si>
  <si>
    <t>&gt;Fos_Sen_sgRNA23</t>
  </si>
  <si>
    <t>CACCGGAGGAGTCTTTGAGTCAGAA</t>
  </si>
  <si>
    <t>AAACTTCTGACTCAAAGACTCCTCC</t>
  </si>
  <si>
    <t>&gt;Fos_Sen_sgRNA24</t>
  </si>
  <si>
    <t>CACCGCATGTGTGACTCAGATAGGC</t>
  </si>
  <si>
    <t>AAACGCCTATCTGAGTCACACATGC</t>
  </si>
  <si>
    <t>&gt;Fos_Sen_sgRNA25</t>
  </si>
  <si>
    <t>CACCGggcatgtaagtgagtcatgt</t>
  </si>
  <si>
    <t>AAACacatgactcacttacatgccC</t>
  </si>
  <si>
    <t>&gt;Fos_Sen_sgRNA26</t>
  </si>
  <si>
    <t>CACCGAATCAGAGGTGACTCACATT</t>
  </si>
  <si>
    <t>AAACAATGTGAGTCACCTCTGATTC</t>
  </si>
  <si>
    <t>&gt;Fos_Sen_sgRNA27</t>
  </si>
  <si>
    <t>CACCGATAAAAGTTAATGACTCACG</t>
  </si>
  <si>
    <t>AAACCGTGAGTCATTAACTTTTATC</t>
  </si>
  <si>
    <t>&gt;Fos_Sen_sgRNA28</t>
  </si>
  <si>
    <t>CACCGTATAAAAGTTAATGACTCAC</t>
  </si>
  <si>
    <t>AAACGTGAGTCATTAACTTTTATAC</t>
  </si>
  <si>
    <t>&gt;Fos_Sen_sgRNA29</t>
  </si>
  <si>
    <t>CACCGTTATAAAAGTTAATGACTCA</t>
  </si>
  <si>
    <t>AAACTGAGTCATTAACTTTTATAAC</t>
  </si>
  <si>
    <t>&gt;Fos_Sen_sgRNA30</t>
  </si>
  <si>
    <t>CACCGAGGTCAATGAGTCAGAGGAT</t>
  </si>
  <si>
    <t>AAACATCCTCTGACTCATTGACCTC</t>
  </si>
  <si>
    <t>&gt;Fos_Sen_sgRNA31</t>
  </si>
  <si>
    <t>CACCGTATCAAGGTCAATGAGTCAG</t>
  </si>
  <si>
    <t>AAACCTGACTCATTGACCTTGATAC</t>
  </si>
  <si>
    <t>&gt;Fos_Sen_sgRNA32</t>
  </si>
  <si>
    <t>CACCGCTCCGGTGACTCACCCTTCC</t>
  </si>
  <si>
    <t>AAACGGAAGGGTGAGTCACCGGAGC</t>
  </si>
  <si>
    <t>&gt;Fos_Sen_sgRNA33</t>
  </si>
  <si>
    <t>CACCGGACCAGGAAGGGTGAGTCAC</t>
  </si>
  <si>
    <t>AAACGTGACTCACCCTTCCTGGTCC</t>
  </si>
  <si>
    <t>&gt;Fos_Sen_sgRNA34</t>
  </si>
  <si>
    <t>CACCGAGGCGCCCACAGACCAGGAA</t>
  </si>
  <si>
    <t>AAACTTCCTGGTCTGTGGGCGCCTC</t>
  </si>
  <si>
    <t>&gt;Fos_Sen_sgRNA35</t>
  </si>
  <si>
    <t>CACCGGGTATTTGACTCAGAACATT</t>
  </si>
  <si>
    <t>AAACAATGTTCTGAGTCAAATACCC</t>
  </si>
  <si>
    <t>&gt;Fos_Sen_sgRNA36</t>
  </si>
  <si>
    <t>CACCGggatcaagagaatgagtcat</t>
  </si>
  <si>
    <t>AAACatgactcattctcttgatccC</t>
  </si>
  <si>
    <t>&gt;Fos_Sen_sgRNA37</t>
  </si>
  <si>
    <t>CACCGgatcaagagaatgagtcatg</t>
  </si>
  <si>
    <t>AAACcatgactcattctcttgatcC</t>
  </si>
  <si>
    <t>&gt;Fos_Sen_sgRNA38</t>
  </si>
  <si>
    <t>CACCGatcaagagaatgagtcatgg</t>
  </si>
  <si>
    <t>AAACccatgactcattctcttgatC</t>
  </si>
  <si>
    <t>&gt;Fos_Sen_sgRNA39</t>
  </si>
  <si>
    <t>CACCGctctcaggggctgactcaag</t>
  </si>
  <si>
    <t>AAACcttgagtcagcccctgagagC</t>
  </si>
  <si>
    <t>&gt;Fos_Sen_sgRNA40</t>
  </si>
  <si>
    <t>CACCGaggatcaagagaatgagtca</t>
  </si>
  <si>
    <t>AAACtgactcattctcttgatcctC</t>
  </si>
  <si>
    <t>&gt;Fos_Sen_sgRNA41</t>
  </si>
  <si>
    <t>CACCGAGAGGCTGCATGAGTCACTG</t>
  </si>
  <si>
    <t>AAACCAGTGACTCATGCAGCCTCTC</t>
  </si>
  <si>
    <t>&gt;Fos_Sen_sgRNA42</t>
  </si>
  <si>
    <t>CACCGGGCAGATGAGTCATGCTTCC</t>
  </si>
  <si>
    <t>AAACGGAAGCATGACTCATCTGCCC</t>
  </si>
  <si>
    <t>&gt;Fos_Sen_sgRNA43</t>
  </si>
  <si>
    <t>CACCGtgcttctgaccatctgagtc</t>
  </si>
  <si>
    <t>AAACgactcagatggtcagaagcaC</t>
  </si>
  <si>
    <t>&gt;Fos_Sen_sgRNA44</t>
  </si>
  <si>
    <t>CACCGaatgcaactcctgactcaga</t>
  </si>
  <si>
    <t>AAACtctgagtcaggagttgcattC</t>
  </si>
  <si>
    <t>&gt;Fos_Sen_sgRNA45</t>
  </si>
  <si>
    <t>CACCGTTTAAAATCATCTGACTCAG</t>
  </si>
  <si>
    <t>AAACCTGAGTCAGATGATTTTAAAC</t>
  </si>
  <si>
    <t>&gt;Fos_Sen_sgRNA46</t>
  </si>
  <si>
    <t>CACCGggaagggtgactcaaagaga</t>
  </si>
  <si>
    <t>AAACtctctttgagtcacccttccC</t>
  </si>
  <si>
    <t>&gt;Fos_Sen_sgRNA47</t>
  </si>
  <si>
    <t>CACCGcctttccctctgccatggaa</t>
  </si>
  <si>
    <t>AAACttccatggcagagggaaaggC</t>
  </si>
  <si>
    <t>&gt;Fos_Sen_sgRNA48</t>
  </si>
  <si>
    <t>CACCGGACCAATCTCATGAGTCACT</t>
  </si>
  <si>
    <t>AAACAGTGACTCATGAGATTGGTCC</t>
  </si>
  <si>
    <t>&gt;Fos_Sen_sgRNA49</t>
  </si>
  <si>
    <t>CACCGATCCAAGTGACTCATGAGAT</t>
  </si>
  <si>
    <t>AAACATCTCATGAGTCACTTGGATC</t>
  </si>
  <si>
    <t>&gt;Fos_Sen_sgRNA50</t>
  </si>
  <si>
    <t>CACCGtgggctctgactgttgactc</t>
  </si>
  <si>
    <t>AAACgagtcaacagtcagagcccaC</t>
  </si>
  <si>
    <t>&gt;Fos_Sen_sgRNA51</t>
  </si>
  <si>
    <t>CACCGAGTTAAGTGGTTTGACTCAC</t>
  </si>
  <si>
    <t>AAACGTGAGTCAAACCACTTAACTC</t>
  </si>
  <si>
    <t>&gt;Fos_Sen_sgRNA52</t>
  </si>
  <si>
    <t>CACCGAAATGAAGCTGTATGCATTA</t>
  </si>
  <si>
    <t>AAACTAATGCATACAGCTTCATTTC</t>
  </si>
  <si>
    <t>&gt;Fos_Sen_sgRNA53</t>
  </si>
  <si>
    <t>CACCGtctgcagtggttgagtCACT</t>
  </si>
  <si>
    <t>AAACAGTGactcaaccactgcagaC</t>
  </si>
  <si>
    <t>&gt;Fos_Sen_sgRNA54</t>
  </si>
  <si>
    <t>CACCGGTGCCAGGTTGAGTCAGTGG</t>
  </si>
  <si>
    <t>AAACCCACTGACTCAACCTGGCACC</t>
  </si>
  <si>
    <t>&gt;Fos_Sen_sgRNA55</t>
  </si>
  <si>
    <t>CACCGGCTGTGCCAGGTTGAGTCAG</t>
  </si>
  <si>
    <t>AAACCTGACTCAACCTGGCACAGCC</t>
  </si>
  <si>
    <t>&gt;Fos_Sen_sgRNA56</t>
  </si>
  <si>
    <t>CACCGGTTCCTCCACTGACTCAACC</t>
  </si>
  <si>
    <t>AAACGGTTGAGTCAGTGGAGGAACC</t>
  </si>
  <si>
    <t>&gt;Fos_Sen_sgRNA57</t>
  </si>
  <si>
    <t>CACCGattggaatgagtcaggatgg</t>
  </si>
  <si>
    <t>AAACccatcctgactcattccaatC</t>
  </si>
  <si>
    <t>&gt;Fos_Sen_sgRNA58</t>
  </si>
  <si>
    <t>CACCGgaaatcagaatgagtcaggg</t>
  </si>
  <si>
    <t>AAACccctgactcattctgatttcC</t>
  </si>
  <si>
    <t>&gt;Fos_Sen_sgRNA59</t>
  </si>
  <si>
    <t>CACCGgcagggaattggaatgagtc</t>
  </si>
  <si>
    <t>AAACgactcattccaattccctgcC</t>
  </si>
  <si>
    <t>&gt;Fos_Sen_sgRNA60</t>
  </si>
  <si>
    <t>CACCGgtcagggtggagaatgagtc</t>
  </si>
  <si>
    <t>AAACgactcattctccaccctgacC</t>
  </si>
  <si>
    <t>&gt;Fos_Sen_sgRNA61</t>
  </si>
  <si>
    <t>CACCGgcaggaaatcagaatgagtc</t>
  </si>
  <si>
    <t>AAACgactcattctgatttcctgcC</t>
  </si>
  <si>
    <t>&gt;Fos_Sen_sgRNA62</t>
  </si>
  <si>
    <t>CACCGggaattggaatgagtcagga</t>
  </si>
  <si>
    <t>AAACtcctgactcattccaattccC</t>
  </si>
  <si>
    <t>&gt;Fos_Sen_sgRNA63</t>
  </si>
  <si>
    <t>CACCGtcagggtggagaatgagtca</t>
  </si>
  <si>
    <t>AAACtgactcattctccaccctgaC</t>
  </si>
  <si>
    <t>&gt;Fos_Sen_sgRNA64</t>
  </si>
  <si>
    <t>CACCGcaggaaatcagaatgagtca</t>
  </si>
  <si>
    <t>AAACtgactcattctgatttcctgC</t>
  </si>
  <si>
    <t>&gt;Fos_Sen_sgRNA65</t>
  </si>
  <si>
    <t>CACCGCCTGCCATCCTGTGAGTCAG</t>
  </si>
  <si>
    <t>AAACCTGACTCACAGGATGGCAGGC</t>
  </si>
  <si>
    <t>&gt;Fos_Sen_sgRNA66</t>
  </si>
  <si>
    <t>CACCGTCTCTTCACCACTGACTCAC</t>
  </si>
  <si>
    <t>AAACGTGAGTCAGTGGTGAAGAGAC</t>
  </si>
  <si>
    <t>&gt;Fos_Sen_sgRNA67</t>
  </si>
  <si>
    <t>CACCGTTCACCACTGACTCACAGGA</t>
  </si>
  <si>
    <t>AAACTCCTGTGAGTCAGTGGTGAAC</t>
  </si>
  <si>
    <t>&gt;Fos_Sen_sgRNA68</t>
  </si>
  <si>
    <t>CACCGGGCGAGAGTGACTCAGAGGG</t>
  </si>
  <si>
    <t>AAACCCCTCTGAGTCACTCTCGCCC</t>
  </si>
  <si>
    <t>&gt;Fos_Sen_sgRNA69</t>
  </si>
  <si>
    <t>CACCGGTGAGGCGAGAGTGACTCAG</t>
  </si>
  <si>
    <t>AAACCTGAGTCACTCTCGCCTCACC</t>
  </si>
  <si>
    <t>&gt;Fos_Sen_sgRNA70</t>
  </si>
  <si>
    <t>CACCGGCGAGAGTGACTCAGAGGGA</t>
  </si>
  <si>
    <t>AAACTCCCTCTGAGTCACTCTCGCC</t>
  </si>
  <si>
    <t>&gt;Fos_Sen_sgRNA71</t>
  </si>
  <si>
    <t>CACCGTGAGGCGAGAGTGACTCAGA</t>
  </si>
  <si>
    <t>AAACTCTGAGTCACTCTCGCCTCAC</t>
  </si>
  <si>
    <t>&gt;Fos_Sen_sgRNA72</t>
  </si>
  <si>
    <t>CACCGACATGGTGGTTGAGTCAATT</t>
  </si>
  <si>
    <t>AAACAATTGACTCAACCACCATGTC</t>
  </si>
  <si>
    <t>&gt;Fos_Sen_sgRNA73</t>
  </si>
  <si>
    <t>CACCGTGGTGGTTGAGTCAATTTGG</t>
  </si>
  <si>
    <t>AAACCCAAATTGACTCAACCACCAC</t>
  </si>
  <si>
    <t>&gt;Fos_Sen_sgRNA74</t>
  </si>
  <si>
    <t>CACCGTTTGTATTGTGAGTCACATT</t>
  </si>
  <si>
    <t>AAACAATGTGACTCACAATACAAAC</t>
  </si>
  <si>
    <t>&gt;Fos_Sen_sgRNA75</t>
  </si>
  <si>
    <t>CACCGCCAGCTCAAGGTGAGTCATT</t>
  </si>
  <si>
    <t>AAACAATGACTCACCTTGAGCTGGC</t>
  </si>
  <si>
    <t>&gt;Fos_Sen_sgRNA76</t>
  </si>
  <si>
    <t>CACCGTGGGCCAAGGAGCCAGCTCA</t>
  </si>
  <si>
    <t>AAACTGAGCTGGCTCCTTGGCCCAC</t>
  </si>
  <si>
    <t>&gt;Fos_Sen_sgRNA77</t>
  </si>
  <si>
    <t>CACCGtatgctaatgaggtgactca</t>
  </si>
  <si>
    <t>AAACtgagtcacctcattagcataC</t>
  </si>
  <si>
    <t>&gt;Fos_Sen_sgRNA78</t>
  </si>
  <si>
    <t>CACCGTCATTCTGTGAGTCAGACAG</t>
  </si>
  <si>
    <t>AAACCTGTCTGACTCACAGAATGAC</t>
  </si>
  <si>
    <t>&gt;Fos_Sen_sgRNA79</t>
  </si>
  <si>
    <t>CACCGACTCATTCTGTGAGTCAGAC</t>
  </si>
  <si>
    <t>AAACGTCTGACTCACAGAATGAGTC</t>
  </si>
  <si>
    <t>&gt;Fos_Sen_sgRNA80</t>
  </si>
  <si>
    <t>CACCGGACTCACAGAATGAGTCATA</t>
  </si>
  <si>
    <t>AAACTATGACTCATTCTGTGAGTCC</t>
  </si>
  <si>
    <t>&gt;Fos_Sen_sgRNA81</t>
  </si>
  <si>
    <t>CACCGCTCATTCTGTGAGTCAGACA</t>
  </si>
  <si>
    <t>AAACTGTCTGACTCACAGAATGAGC</t>
  </si>
  <si>
    <t>&gt;Fos_Sen_sgRNA82</t>
  </si>
  <si>
    <t>CACCGGTCAGAGAAAGAAGTCTATA</t>
  </si>
  <si>
    <t>AAACTATAGACTTCTTTCTCTGACC</t>
  </si>
  <si>
    <t>&gt;Fos_Sen_sgRNA83</t>
  </si>
  <si>
    <t>CACCGAGCTTGCTGACTCACATCTT</t>
  </si>
  <si>
    <t>AAACAAGATGTGAGTCAGCAAGCTC</t>
  </si>
  <si>
    <t>&gt;Fos_Sen_sgRNA84</t>
  </si>
  <si>
    <t>CACCGGAAGATGTGAGTCAGCAAGC</t>
  </si>
  <si>
    <t>AAACGCTTGCTGACTCACATCTTCC</t>
  </si>
  <si>
    <t>&gt;Fos_Sen_sgRNA85</t>
  </si>
  <si>
    <t>CACCGCCTGGAACTCTCTGAGTCAA</t>
  </si>
  <si>
    <t>AAACTTGACTCAGAGAGTTCCAGGC</t>
  </si>
  <si>
    <t>&gt;Fos_Sen_sgRNA86</t>
  </si>
  <si>
    <t>CACCGgagggttgtggatgactcag</t>
  </si>
  <si>
    <t>AAACctgagtcatccacaaccctcC</t>
  </si>
  <si>
    <t>&gt;Fos_Sen_sgRNA87</t>
  </si>
  <si>
    <t>CACCGGGAATCCCTGACTCATCGCT</t>
  </si>
  <si>
    <t>AAACAGCGATGAGTCAGGGATTCCC</t>
  </si>
  <si>
    <t>&gt;Fos_Sen_sgRNA88</t>
  </si>
  <si>
    <t>CACCGGAATCCCTGACTCATCGCTG</t>
  </si>
  <si>
    <t>AAACCAGCGATGAGTCAGGGATTCC</t>
  </si>
  <si>
    <t>&gt;Fos_Sen_sgRNA89</t>
  </si>
  <si>
    <t>CACCGAATCCCTGACTCATCGCTGG</t>
  </si>
  <si>
    <t>AAACCCAGCGATGAGTCAGGGATTC</t>
  </si>
  <si>
    <t>&gt;Fos_Sen_sgRNA90</t>
  </si>
  <si>
    <t>CACCGTCCACCCCCAGCGATGAGTC</t>
  </si>
  <si>
    <t>AAACGACTCATCGCTGGGGGTGGAC</t>
  </si>
  <si>
    <t>&gt;Fos_Sen_sgRNA91</t>
  </si>
  <si>
    <t>CACCGCGGAATCCCTGACTCATCGC</t>
  </si>
  <si>
    <t>AAACGCGATGAGTCAGGGATTCCGC</t>
  </si>
  <si>
    <t>&gt;Fos_Sen_sgRNA92</t>
  </si>
  <si>
    <t>CACCGCCACCCCCAGCGATGAGTCA</t>
  </si>
  <si>
    <t>AAACTGACTCATCGCTGGGGGTGGC</t>
  </si>
  <si>
    <t>&gt;Fos_Sen_sgRNA93</t>
  </si>
  <si>
    <t>CACCGttgaagatacagtgactcac</t>
  </si>
  <si>
    <t>AAACgtgagtcactgtatcttcaaC</t>
  </si>
  <si>
    <t>&gt;Fos_Sen_sgRNA94</t>
  </si>
  <si>
    <t>CACCGtggggctctgagtcatctta</t>
  </si>
  <si>
    <t>AAACtaagatgactcagagccccaC</t>
  </si>
  <si>
    <t>&gt;Fos_Sen_sgRNA95</t>
  </si>
  <si>
    <t>CACCGAATTCTGTGAGTCAATGCAG</t>
  </si>
  <si>
    <t>AAACCTGCATTGACTCACAGAATTC</t>
  </si>
  <si>
    <t>&gt;Fos_Sen_sgRNA96</t>
  </si>
  <si>
    <t>CACCGGTGACTGTTGACTCACCCTT</t>
  </si>
  <si>
    <t>AAACAAGGGTGAGTCAACAGTCACC</t>
  </si>
  <si>
    <t>&gt;Fos_Sen_sgRNA97</t>
  </si>
  <si>
    <t>CACCGGCAGTGCTGCCTGAGTCATT</t>
  </si>
  <si>
    <t>AAACAATGACTCAGGCAGCACTGCC</t>
  </si>
  <si>
    <t>&gt;Fos_Sen_sgRNA98</t>
  </si>
  <si>
    <t>CACCGGCACAGTTGCCTAATGACTC</t>
  </si>
  <si>
    <t>AAACGAGTCATTAGGCAACTGTGCC</t>
  </si>
  <si>
    <t>&gt;Fos_Sen_sgRNA99</t>
  </si>
  <si>
    <t>CACCGATGGGCCATGAGTCAAGGCC</t>
  </si>
  <si>
    <t>AAACGGCCTTGACTCATGGCCCATC</t>
  </si>
  <si>
    <t>&gt;Fos_Sen_sgRNA100</t>
  </si>
  <si>
    <t>CACCGAACACATGGGCCATGAGTCA</t>
  </si>
  <si>
    <t>AAACTGACTCATGGCCCATGTGTTC</t>
  </si>
  <si>
    <t>&gt;Fos_Sen_sgRNA101</t>
  </si>
  <si>
    <t>CACCGTGGGCCATGAGTCAAGGCCA</t>
  </si>
  <si>
    <t>AAACTGGCCTTGACTCATGGCCCAC</t>
  </si>
  <si>
    <t>&gt;Fos_Sen_sgRNA102</t>
  </si>
  <si>
    <t>CACCGGTGAGATAGAAGAGTGAGTC</t>
  </si>
  <si>
    <t>AAACGACTCACTCTTCTATCTCACC</t>
  </si>
  <si>
    <t>&gt;Fos_Sen_sgRNA103</t>
  </si>
  <si>
    <t>CACCGcctgtgctgagtcagttcct</t>
  </si>
  <si>
    <t>AAACaggaactgactcagcacaggC</t>
  </si>
  <si>
    <t>&gt;Fos_Sen_sgRNA104</t>
  </si>
  <si>
    <t>CACCGaggaactgactcagcacagg</t>
  </si>
  <si>
    <t>AAACcctgtgctgagtcagttcctC</t>
  </si>
  <si>
    <t>&gt;Fos_Sen_sgRNA105</t>
  </si>
  <si>
    <t>CACCGtcctgtgctgagtcagttcc</t>
  </si>
  <si>
    <t>AAACggaactgactcagcacaggaC</t>
  </si>
  <si>
    <t>&gt;Fos_Sen_sgRNA106</t>
  </si>
  <si>
    <t>CACCGcccaggaactgactcagcac</t>
  </si>
  <si>
    <t>AAACgtgctgagtcagttcctgggC</t>
  </si>
  <si>
    <t>&gt;Fos_Sen_sgRNA107</t>
  </si>
  <si>
    <t>CACCGTAGTAACCCCTGAGTCATAG</t>
  </si>
  <si>
    <t>AAACCTATGACTCAGGGGTTACTAC</t>
  </si>
  <si>
    <t>&gt;Fos_Sen_sgRNA108</t>
  </si>
  <si>
    <t>CACCGTGATGGCCACTATGACTCAG</t>
  </si>
  <si>
    <t>AAACCTGAGTCATAGTGGCCATCAC</t>
  </si>
  <si>
    <t>&gt;Fos_Sen_sgRNA109</t>
  </si>
  <si>
    <t>CACCGGTTGATGGCCACTATGACTC</t>
  </si>
  <si>
    <t>AAACGAGTCATAGTGGCCATCAACC</t>
  </si>
  <si>
    <t>&gt;Fos_Sen_sgRNA110</t>
  </si>
  <si>
    <t>CACCGTTGATGGCCACTATGACTCA</t>
  </si>
  <si>
    <t>AAACTGAGTCATAGTGGCCATCAAC</t>
  </si>
  <si>
    <t>&gt;Fos_Sen_sgRNA111</t>
  </si>
  <si>
    <t>CACCGaatgaatgagtcacaaccac</t>
  </si>
  <si>
    <t>AAACgtggttgtgactcattcattC</t>
  </si>
  <si>
    <t>&gt;Fos_Sen_sgRNA112</t>
  </si>
  <si>
    <t>CACCGacctactcaatgttgagtca</t>
  </si>
  <si>
    <t>AAACtgactcaacattgagtaggtC</t>
  </si>
  <si>
    <t>&gt;Fos_Sen_sgRNA113</t>
  </si>
  <si>
    <t>CACCGgctacctgggaggctgagtc</t>
  </si>
  <si>
    <t>AAACgactcagcctcccaggtagcC</t>
  </si>
  <si>
    <t>&gt;Fos_Sen_sgRNA114</t>
  </si>
  <si>
    <t>CACCGttttcctgactcagcctccc</t>
  </si>
  <si>
    <t>AAACgggaggctgagtcaggaaaaC</t>
  </si>
  <si>
    <t>&gt;Fos_Sen_sgRNA115</t>
  </si>
  <si>
    <t>CACCGTATGGGTATTTTGAGTCAGG</t>
  </si>
  <si>
    <t>AAACCCTGACTCAAAATACCCATAC</t>
  </si>
  <si>
    <t>&gt;Fos_Sen_sgRNA116</t>
  </si>
  <si>
    <t>CACCGTTATGGGTATTTTGAGTCAG</t>
  </si>
  <si>
    <t>AAACCTGACTCAAAATACCCATAAC</t>
  </si>
  <si>
    <t>&gt;Fos_Sen_sgRNA117</t>
  </si>
  <si>
    <t>CACCGCTTTATGGGTATTTTGAGTC</t>
  </si>
  <si>
    <t>AAACGACTCAAAATACCCATAAAGC</t>
  </si>
  <si>
    <t>&gt;Fos_Sen_sgRNA118</t>
  </si>
  <si>
    <t>CACCGTTTATGGGTATTTTGAGTCA</t>
  </si>
  <si>
    <t>AAACTGACTCAAAATACCCATAAAC</t>
  </si>
  <si>
    <t>&gt;Fos_Sen_sgRNA119</t>
  </si>
  <si>
    <t>CACCGGAGAAAATCCATGACTCATA</t>
  </si>
  <si>
    <t>AAACTATGAGTCATGGATTTTCTCC</t>
  </si>
  <si>
    <t>&gt;Fos_Sen_sgRNA120</t>
  </si>
  <si>
    <t>CACCGAGACTCATCCATATGAGTCA</t>
  </si>
  <si>
    <t>AAACTGACTCATATGGATGAGTCTC</t>
  </si>
  <si>
    <t>&gt;Fos_Sen_sgRNA121</t>
  </si>
  <si>
    <t>CACCGAACATCACCATCCTTGAGTC</t>
  </si>
  <si>
    <t>AAACGACTCAAGGATGGTGATGTTC</t>
  </si>
  <si>
    <t>&gt;Fos_Sen_sgRNA122</t>
  </si>
  <si>
    <t>CACCGTGAGGAACCTGACTCAAGGA</t>
  </si>
  <si>
    <t>AAACTCCTTGAGTCAGGTTCCTCAC</t>
  </si>
  <si>
    <t>&gt;Fos_Sen_sgRNA123</t>
  </si>
  <si>
    <t>CACCGATGGTGAGGAACCTGACTCA</t>
  </si>
  <si>
    <t>AAACTGAGTCAGGTTCCTCACCATC</t>
  </si>
  <si>
    <t>&gt;Fos_Sen_sgRNA124</t>
  </si>
  <si>
    <t>CACCGGGCCAGATGACTCAGGGGTT</t>
  </si>
  <si>
    <t>AAACAACCCCTGAGTCATCTGGCCC</t>
  </si>
  <si>
    <t>&gt;Fos_Sen_sgRNA125</t>
  </si>
  <si>
    <t>CACCGGACTAGGCCAGATGACTCAG</t>
  </si>
  <si>
    <t>AAACCTGAGTCATCTGGCCTAGTCC</t>
  </si>
  <si>
    <t>&gt;Fos_Sen_sgRNA126</t>
  </si>
  <si>
    <t>CACCGGTGACTAGGCCAGATGACTC</t>
  </si>
  <si>
    <t>AAACGAGTCATCTGGCCTAGTCACC</t>
  </si>
  <si>
    <t>&gt;Fos_Sen_sgRNA127</t>
  </si>
  <si>
    <t>CACCGTGCCAAACCCCTGAGTCATC</t>
  </si>
  <si>
    <t>AAACGATGACTCAGGGGTTTGGCAC</t>
  </si>
  <si>
    <t>&gt;Fos_Sen_sgRNA128</t>
  </si>
  <si>
    <t>CACCGTGACTAGGCCAGATGACTCA</t>
  </si>
  <si>
    <t>AAACTGAGTCATCTGGCCTAGTCAC</t>
  </si>
  <si>
    <t>&gt;Fos_Sen_sgRNA129</t>
  </si>
  <si>
    <t>CACCGTCCTTGGGAAATGACTCAGA</t>
  </si>
  <si>
    <t>AAACTCTGAGTCATTTCCCAAGGAC</t>
  </si>
  <si>
    <t>&gt;Fos_Sen_sgRNA130</t>
  </si>
  <si>
    <t>CACCGCCCTTCTGAGTCATTTCCCA</t>
  </si>
  <si>
    <t>AAACTGGGAAATGACTCAGAAGGGC</t>
  </si>
  <si>
    <t>&gt;Fos_Sen_sgRNA131</t>
  </si>
  <si>
    <t>CACCGCCTTGGGAAATGACTCAGAA</t>
  </si>
  <si>
    <t>AAACTTCTGAGTCATTTCCCAAGGC</t>
  </si>
  <si>
    <t>&gt;Fos_Sen_sgRNA132</t>
  </si>
  <si>
    <t>CACCGaatgtgcttgtgagtcatct</t>
  </si>
  <si>
    <t>AAACagatgactcacaagcacattC</t>
  </si>
  <si>
    <t>&gt;Fos_Sen_sgRNA133</t>
  </si>
  <si>
    <t>CACCGatgtgcttgtgagtcatctg</t>
  </si>
  <si>
    <t>AAACcagatgactcacaagcacatC</t>
  </si>
  <si>
    <t>&gt;Fos_Sen_sgRNA134</t>
  </si>
  <si>
    <t>CACCGtaatgtgcttgtgagtcatc</t>
  </si>
  <si>
    <t>AAACgatgactcacaagcacattaC</t>
  </si>
  <si>
    <t>&gt;Fos_Sen_sgRNA135</t>
  </si>
  <si>
    <t>CACCGGTCAGTGGGCATGAGTCATC</t>
  </si>
  <si>
    <t>AAACGATGACTCATGCCCACTGACC</t>
  </si>
  <si>
    <t>&gt;Fos_Sen_sgRNA136</t>
  </si>
  <si>
    <t>CACCGagcctggaagacctcagtct</t>
  </si>
  <si>
    <t>AAACagactgaggtcttccaggctC</t>
  </si>
  <si>
    <t>&gt;Fos_Sen_sgRNA137</t>
  </si>
  <si>
    <t>CACCGggactgagcatgagtcagag</t>
  </si>
  <si>
    <t>AAACctctgactcatgctcagtccC</t>
  </si>
  <si>
    <t>&gt;Fos_Sen_sgRNA138</t>
  </si>
  <si>
    <t>CACCGgagggaatgcaatgagtcag</t>
  </si>
  <si>
    <t>AAACctgactcattgcattccctcC</t>
  </si>
  <si>
    <t>&gt;Fos_Sen_sgRNA139</t>
  </si>
  <si>
    <t>CACCGaagagggaatgcaatgagtc</t>
  </si>
  <si>
    <t>AAACgactcattgcattccctcttC</t>
  </si>
  <si>
    <t>&gt;Fos_Sen_sgRNA140</t>
  </si>
  <si>
    <t>CACCGagagggaatgcaatgagtca</t>
  </si>
  <si>
    <t>AAACtgactcattgcattccctctC</t>
  </si>
  <si>
    <t>&gt;Fos_Sen_sgRNA141</t>
  </si>
  <si>
    <t>CACCGtaggcatgagtcaccattcc</t>
  </si>
  <si>
    <t>AAACggaatggtgactcatgcctaC</t>
  </si>
  <si>
    <t>&gt;Fos_Sen_sgRNA142</t>
  </si>
  <si>
    <t>CACCGATTTAACCAGCggccgggaa</t>
  </si>
  <si>
    <t>AAACttcccggccGCTGGTTAAATC</t>
  </si>
  <si>
    <t>&gt;Fos_Sen_sgRNA143</t>
  </si>
  <si>
    <t>CACCGcagcagagactgagtcataa</t>
  </si>
  <si>
    <t>AAACttatgactcagtctctgctgC</t>
  </si>
  <si>
    <t>&gt;Fos_Sen_sgRNA144</t>
  </si>
  <si>
    <t>CACCGagcagagactgagtcataaa</t>
  </si>
  <si>
    <t>AAACtttatgactcagtctctgctC</t>
  </si>
  <si>
    <t>&gt;Fos_Sen_sgRNA145</t>
  </si>
  <si>
    <t>CACCGTCCTCTCAGGGCAATGACTC</t>
  </si>
  <si>
    <t>AAACGAGTCATTGCCCTGAGAGGAC</t>
  </si>
  <si>
    <t>&gt;Fos_Sen_sgRNA146</t>
  </si>
  <si>
    <t>CACCGGTGGGAGCTTGTGGACATCA</t>
  </si>
  <si>
    <t>AAACTGATGTCCACAAGCTCCCACC</t>
  </si>
  <si>
    <t>&gt;Fos_Sen_sgRNA147</t>
  </si>
  <si>
    <t>CACCGTTCCTCTGAGTCATAAACTT</t>
  </si>
  <si>
    <t>AAACAAGTTTATGACTCAGAGGAAC</t>
  </si>
  <si>
    <t>&gt;Fos_Sen_sgRNA148</t>
  </si>
  <si>
    <t>CACCGTCCCTAAGTTTATGACTCAG</t>
  </si>
  <si>
    <t>AAACCTGAGTCATAAACTTAGGGAC</t>
  </si>
  <si>
    <t>&gt;Fos_Sen_sgRNA149</t>
  </si>
  <si>
    <t>CACCGTTAATATTTGAGTCAGTGCA</t>
  </si>
  <si>
    <t>AAACTGCACTGACTCAAATATTAAC</t>
  </si>
  <si>
    <t>&gt;Fos_Sen_sgRNA150</t>
  </si>
  <si>
    <t>CACCGGAAGAAGCCAGGCATGACTC</t>
  </si>
  <si>
    <t>AAACGAGTCATGCCTGGCTTCTTCC</t>
  </si>
  <si>
    <t>&gt;Fos_Sen_sgRNA151</t>
  </si>
  <si>
    <t>CACCGATTAATTCCTGAGTCATGCC</t>
  </si>
  <si>
    <t>AAACGGCATGACTCAGGAATTAATC</t>
  </si>
  <si>
    <t>&gt;Fos_Sen_sgRNA152</t>
  </si>
  <si>
    <t>CACCGTCAGGGGCGATGAGTCAGTG</t>
  </si>
  <si>
    <t>AAACCACTGACTCATCGCCCCTGAC</t>
  </si>
  <si>
    <t>&gt;Fos_Sen_sgRNA153</t>
  </si>
  <si>
    <t>CACCGAGGGGCGATGAGTCAGTGAG</t>
  </si>
  <si>
    <t>AAACCTCACTGACTCATCGCCCCTC</t>
  </si>
  <si>
    <t>&gt;Fos_Sen_sgRNA154</t>
  </si>
  <si>
    <t>CACCGCAGGGGCGATGAGTCAGTGA</t>
  </si>
  <si>
    <t>AAACTCACTGACTCATCGCCCCTGC</t>
  </si>
  <si>
    <t>&gt;Fos_Sen_sgRNA155</t>
  </si>
  <si>
    <t>CACCGctcaagagtcagtctgactc</t>
  </si>
  <si>
    <t>AAACgagtcagactgactcttgagC</t>
  </si>
  <si>
    <t>&gt;Fos_Sen_sgRNA156</t>
  </si>
  <si>
    <t>CACCGCTGGGCTCTGACTCATCAGT</t>
  </si>
  <si>
    <t>AAACACTGATGAGTCAGAGCCCAGC</t>
  </si>
  <si>
    <t>&gt;Fos_Sen_sgRNA157</t>
  </si>
  <si>
    <t>CACCGACTGGGCTCTGACTCATCAG</t>
  </si>
  <si>
    <t>AAACCTGATGAGTCAGAGCCCAGTC</t>
  </si>
  <si>
    <t>&gt;Fos_Sen_sgRNA158</t>
  </si>
  <si>
    <t>CACCGTGGAGTCTGACTCACCCCAC</t>
  </si>
  <si>
    <t>AAACGTGGGGTGAGTCAGACTCCAC</t>
  </si>
  <si>
    <t>&gt;Fos_Sen_sgRNA159</t>
  </si>
  <si>
    <t>CACCGTGAAGCTGACTCAAGTCTCC</t>
  </si>
  <si>
    <t>AAACGGAGACTTGAGTCAGCTTCAC</t>
  </si>
  <si>
    <t>&gt;Fos_Sen_sgRNA160</t>
  </si>
  <si>
    <t>CACCGGCATAGTGAGCTGACTCACT</t>
  </si>
  <si>
    <t>AAACAGTGAGTCAGCTCACTATGCC</t>
  </si>
  <si>
    <t>&gt;Fos_Sen_sgRNA161</t>
  </si>
  <si>
    <t>CACCGCAGACAAATGGGCATGAGTC</t>
  </si>
  <si>
    <t>AAACGACTCATGCCCATTTGTCTGC</t>
  </si>
  <si>
    <t>&gt;Fos_Sen_sgRNA162</t>
  </si>
  <si>
    <t>CACCGcctgtagcagagcaagggga</t>
  </si>
  <si>
    <t>AAACtccccttgctctgctacaggC</t>
  </si>
  <si>
    <t>&gt;Fos_Sen_sgRNA163</t>
  </si>
  <si>
    <t>CACCGTGGCGAGCATGAGTCACTCT</t>
  </si>
  <si>
    <t>AAACAGAGTGACTCATGCTCGCCAC</t>
  </si>
  <si>
    <t>&gt;Fos_Sen_sgRNA164</t>
  </si>
  <si>
    <t>CACCGGTGGCGAGCATGAGTCACTC</t>
  </si>
  <si>
    <t>AAACGAGTGACTCATGCTCGCCACC</t>
  </si>
  <si>
    <t>&gt;Fos_Sen_sgRNA165</t>
  </si>
  <si>
    <t>CACCGACGCAATTCACAAGTGACTC</t>
  </si>
  <si>
    <t>AAACGAGTCACTTGTGAATTGCGTC</t>
  </si>
  <si>
    <t>&gt;Fos_Sen_sgRNA166</t>
  </si>
  <si>
    <t>CACCGtgaggttatggttttgagtc</t>
  </si>
  <si>
    <t>AAACgactcaaaaccataacctcaC</t>
  </si>
  <si>
    <t>&gt;Fos_Sen_sgRNA167</t>
  </si>
  <si>
    <t>CACCGgaggttatggttttgagtca</t>
  </si>
  <si>
    <t>AAACtgactcaaaaccataacctcC</t>
  </si>
  <si>
    <t>&gt;Fos_Sen_sgRNA168</t>
  </si>
  <si>
    <t>CACCGATGTTTCTTGACTCACGGCC</t>
  </si>
  <si>
    <t>AAACGGCCGTGAGTCAAGAAACATC</t>
  </si>
  <si>
    <t>&gt;Fos_Sen_sgRNA169</t>
  </si>
  <si>
    <t>CACCGCAGACATGTTTCTTGACTCA</t>
  </si>
  <si>
    <t>AAACTGAGTCAAGAAACATGTCTGC</t>
  </si>
  <si>
    <t>&gt;Fos_Sen_sgRNA170</t>
  </si>
  <si>
    <t>CACCGCCTATGAGAATGACTCACAT</t>
  </si>
  <si>
    <t>AAACATGTGAGTCATTCTCATAGGC</t>
  </si>
  <si>
    <t>&gt;Fos_Sen_sgRNA171</t>
  </si>
  <si>
    <t>CACCGAACTAATGACTCATGTTGCT</t>
  </si>
  <si>
    <t>AAACAGCAACATGAGTCATTAGTTC</t>
  </si>
  <si>
    <t>&gt;Fos_Sen_sgRNA172</t>
  </si>
  <si>
    <t>CACCGGAACTAATGACTCATGTTGC</t>
  </si>
  <si>
    <t>AAACGCAACATGAGTCATTAGTTCC</t>
  </si>
  <si>
    <t>&gt;Fos_Sen_sgRNA173</t>
  </si>
  <si>
    <t>CACCGGTATTTGTTCACTGACTCAA</t>
  </si>
  <si>
    <t>AAACTTGAGTCAGTGAACAAATACC</t>
  </si>
  <si>
    <t>&gt;Fos_Sen_sgRNA174</t>
  </si>
  <si>
    <t>CACCGGCACATTTGTGAGTCAAATT</t>
  </si>
  <si>
    <t>AAACAATTTGACTCACAAATGTGCC</t>
  </si>
  <si>
    <t>&gt;Fos_Sen_sgRNA175</t>
  </si>
  <si>
    <t>CACCGTGGTCTAATCAGTGAGTCAC</t>
  </si>
  <si>
    <t>AAACGTGACTCACTGATTAGACCAC</t>
  </si>
  <si>
    <t>&gt;Fos_Sen_sgRNA176</t>
  </si>
  <si>
    <t>CACCGATGGGGCCTGAGTCAGTCAT</t>
  </si>
  <si>
    <t>AAACATGACTGACTCAGGCCCCATC</t>
  </si>
  <si>
    <t>&gt;Fos_Sen_sgRNA177</t>
  </si>
  <si>
    <t>CACCGCTTTAGCCTATGACTGACTC</t>
  </si>
  <si>
    <t>AAACGAGTCAGTCATAGGCTAAAGC</t>
  </si>
  <si>
    <t>&gt;Fos_Sen_sgRNA178</t>
  </si>
  <si>
    <t>CACCGaggcaaaatgactcaaagat</t>
  </si>
  <si>
    <t>AAACatctttgagtcattttgcctC</t>
  </si>
  <si>
    <t>&gt;Fos_Sen_sgRNA179</t>
  </si>
  <si>
    <t>CACCGTTTAAAGGAAAAGTGAGTCA</t>
  </si>
  <si>
    <t>AAACTGACTCACTTTTCCTTTAAAC</t>
  </si>
  <si>
    <t>&gt;Fos_Sen_sgRNA180</t>
  </si>
  <si>
    <t>CACCGAAGACACTGAGTCAGGACAG</t>
  </si>
  <si>
    <t>AAACCTGTCCTGACTCAGTGTCTTC</t>
  </si>
  <si>
    <t>&gt;Fos_Sen_sgRNA181</t>
  </si>
  <si>
    <t>CACCGGTGGGGCAAGACACTGAGTC</t>
  </si>
  <si>
    <t>AAACGACTCAGTGTCTTGCCCCACC</t>
  </si>
  <si>
    <t>&gt;Fos_Sen_sgRNA182</t>
  </si>
  <si>
    <t>CACCGcccaagccaggtgactcagt</t>
  </si>
  <si>
    <t>AAACactgagtcacctggcttgggC</t>
  </si>
  <si>
    <t>&gt;Fos_Sen_sgRNA183</t>
  </si>
  <si>
    <t>CACCGgccaactgagtcacctggct</t>
  </si>
  <si>
    <t>AAACagccaggtgactcagttggcC</t>
  </si>
  <si>
    <t>&gt;Fos_Sen_sgRNA184</t>
  </si>
  <si>
    <t>CACCGtcttcccaaagtcccaagcc</t>
  </si>
  <si>
    <t>AAACggcttgggactttgggaagaC</t>
  </si>
  <si>
    <t>&gt;Fos_Sen_sgRNA185</t>
  </si>
  <si>
    <t>CACCGgacaggccaactgagtcacc</t>
  </si>
  <si>
    <t>AAACggtgactcagttggcctgtcC</t>
  </si>
  <si>
    <t>&gt;Fos_Sen_sgRNA186</t>
  </si>
  <si>
    <t>CACCGTTATGATCATGACTCATGAT</t>
  </si>
  <si>
    <t>AAACATCATGAGTCATGATCATAAC</t>
  </si>
  <si>
    <t>&gt;Fos_Sen_sgRNA187</t>
  </si>
  <si>
    <t>CACCGATTATGATCATGACTCATGA</t>
  </si>
  <si>
    <t>AAACTCATGAGTCATGATCATAATC</t>
  </si>
  <si>
    <t>&gt;Fos_Sen_sgRNA188</t>
  </si>
  <si>
    <t>CACCGCAGGAGATACTGACTCATGA</t>
  </si>
  <si>
    <t>AAACTCATGAGTCAGTATCTCCTGC</t>
  </si>
  <si>
    <t>&gt;Fos_Sen_sgRNA189</t>
  </si>
  <si>
    <t>CACCGAGGAGATACTGACTCATGAA</t>
  </si>
  <si>
    <t>AAACTTCATGAGTCAGTATCTCCTC</t>
  </si>
  <si>
    <t>&gt;Fos_Sen_sgRNA190</t>
  </si>
  <si>
    <t>CACCGtatttttttcttgatgactc</t>
  </si>
  <si>
    <t>AAACgagtcatcaagaaaaaaataC</t>
  </si>
  <si>
    <t>&gt;Fos_Sen_sgRNA191</t>
  </si>
  <si>
    <t>CACCGgaggggaagggaagtgactc</t>
  </si>
  <si>
    <t>AAACgagtcacttcccttcccctcC</t>
  </si>
  <si>
    <t>&gt;Fos_Sen_sgRNA192</t>
  </si>
  <si>
    <t>CACCGctaatgaggtgactcatgct</t>
  </si>
  <si>
    <t>AAACagcatgagtcacctcattagC</t>
  </si>
  <si>
    <t>&gt;Fos_Sen_sgRNA193</t>
  </si>
  <si>
    <t>CACCGcctgattgcttatgctaatg</t>
  </si>
  <si>
    <t>AAACcattagcataagcaatcaggC</t>
  </si>
  <si>
    <t>&gt;Fos_Sen_sgRNA194</t>
  </si>
  <si>
    <t>CACCGATGAGCGTGGCAACCAGATG</t>
  </si>
  <si>
    <t>AAACCATCTGGTTGCCACGCTCATC</t>
  </si>
  <si>
    <t>&gt;Fos_Sen_sgRNA195</t>
  </si>
  <si>
    <t>CACCGCCTGGGTGAGTCACCACATC</t>
  </si>
  <si>
    <t>AAACGATGTGGTGACTCACCCAGGC</t>
  </si>
  <si>
    <t>&gt;Fos_Sen_sgRNA196</t>
  </si>
  <si>
    <t>CACCGCCAGATGTGGTGACTCACCC</t>
  </si>
  <si>
    <t>AAACGGGTGAGTCACCACATCTGGC</t>
  </si>
  <si>
    <t>&gt;Fos_Sen_sgRNA197</t>
  </si>
  <si>
    <t>CACCGCAGATGTGGTGACTCACCCA</t>
  </si>
  <si>
    <t>AAACTGGGTGAGTCACCACATCTGC</t>
  </si>
  <si>
    <t>&gt;Fos_Sen_sgRNA198</t>
  </si>
  <si>
    <t>CACCGCTCAGAAGCTGTGAGTCAGC</t>
  </si>
  <si>
    <t>AAACGCTGACTCACAGCTTCTGAGC</t>
  </si>
  <si>
    <t>&gt;Fos_Sen_sgRNA199</t>
  </si>
  <si>
    <t>CACCGGGTGGGTGAGTCACAGCTGT</t>
  </si>
  <si>
    <t>AAACACAGCTGTGACTCACCCACCC</t>
  </si>
  <si>
    <t>&gt;Fos_Sen_sgRNA200</t>
  </si>
  <si>
    <t>CACCGAGGTGGGTGAGTCACAGCTG</t>
  </si>
  <si>
    <t>AAACCAGCTGTGACTCACCCACCTC</t>
  </si>
  <si>
    <t>&gt;Fos_Sen_sgRNA201</t>
  </si>
  <si>
    <t>CACCGtgaggaaatgactcagacaC</t>
  </si>
  <si>
    <t>AAACGtgtctgagtcatttcctcaC</t>
  </si>
  <si>
    <t>&gt;Fos_Sen_sgRNA202</t>
  </si>
  <si>
    <t>CACCGCTTAAATGACTCACATTTAG</t>
  </si>
  <si>
    <t>AAACCTAAATGTGAGTCATTTAAGC</t>
  </si>
  <si>
    <t>&gt;Fos_Sen_sgRNA203</t>
  </si>
  <si>
    <t>CACCGACATCCTTGAGTCACTGAGC</t>
  </si>
  <si>
    <t>AAACGCTCAGTGACTCAAGGATGTC</t>
  </si>
  <si>
    <t>&gt;Fos_Sen_sgRNA204</t>
  </si>
  <si>
    <t>CACCGACCACCAGCTCAGTGACTCA</t>
  </si>
  <si>
    <t>AAACTGAGTCACTGAGCTGGTGGTC</t>
  </si>
  <si>
    <t>&gt;Fos_Sen_sgRNA205</t>
  </si>
  <si>
    <t>CACCGaagtggggtgatgactcaat</t>
  </si>
  <si>
    <t>AAACattgagtcatcaccccacttC</t>
  </si>
  <si>
    <t>&gt;Fos_Sen_sgRNA206</t>
  </si>
  <si>
    <t>CACCGtggggtgatgactcaatagg</t>
  </si>
  <si>
    <t>AAACcctattgagtcatcaccccaC</t>
  </si>
  <si>
    <t>&gt;Fos_Sen_sgRNA207</t>
  </si>
  <si>
    <t>CACCGCCGAGACGGGGctgactcag</t>
  </si>
  <si>
    <t>AAACctgagtcagCCCCGTCTCGGC</t>
  </si>
  <si>
    <t>&gt;Fos_Sen_sgRNA208</t>
  </si>
  <si>
    <t>CACCGggggtgatgactcaatagga</t>
  </si>
  <si>
    <t>AAACtcctattgagtcatcaccccC</t>
  </si>
  <si>
    <t>&gt;Fos_Sen_sgRNA209</t>
  </si>
  <si>
    <t>CACCGGACGGGGctgactcagagga</t>
  </si>
  <si>
    <t>AAACtcctctgagtcagCCCCGTCC</t>
  </si>
  <si>
    <t>&gt;Fos_Sen_sgRNA210</t>
  </si>
  <si>
    <t>CACCGTGAGTCTGAGTCATTTCCTG</t>
  </si>
  <si>
    <t>AAACCAGGAAATGACTCAGACTCAC</t>
  </si>
  <si>
    <t>&gt;Fos_Sen_sgRNA211</t>
  </si>
  <si>
    <t>CACCGgggatgcttaacaatgactc</t>
  </si>
  <si>
    <t>AAACgagtcattgttaagcatcccC</t>
  </si>
  <si>
    <t>&gt;Fos_Sen_sgRNA212</t>
  </si>
  <si>
    <t>CACCGTGTCAGGCTGAGTCAGCGTG</t>
  </si>
  <si>
    <t>AAACCACGCTGACTCAGCCTGACAC</t>
  </si>
  <si>
    <t>&gt;Fos_Sen_sgRNA213</t>
  </si>
  <si>
    <t>CACCGACTGCTTTTGAGTCATTCCT</t>
  </si>
  <si>
    <t>AAACAGGAATGACTCAAAAGCAGTC</t>
  </si>
  <si>
    <t>&gt;Fos_Sen_sgRNA214</t>
  </si>
  <si>
    <t>CACCGCTGCTTTTGAGTCATTCCTG</t>
  </si>
  <si>
    <t>AAACCAGGAATGACTCAAAAGCAGC</t>
  </si>
  <si>
    <t>&gt;Fos_Sen_sgRNA215</t>
  </si>
  <si>
    <t>CACCGAACTGCTTTTGAGTCATTCC</t>
  </si>
  <si>
    <t>AAACGGAATGACTCAAAAGCAGTTC</t>
  </si>
  <si>
    <t>&gt;Fos_Sen_sgRNA216</t>
  </si>
  <si>
    <t>CACCGCTCCAGCATGACTCATCACT</t>
  </si>
  <si>
    <t>AAACAGTGATGAGTCATGCTGGAGC</t>
  </si>
  <si>
    <t>&gt;Fos_Sen_sgRNA217</t>
  </si>
  <si>
    <t>CACCGGGCCCAGTGATGAGTCATGC</t>
  </si>
  <si>
    <t>AAACGCATGACTCATCACTGGGCCC</t>
  </si>
  <si>
    <t>&gt;Fos_Sen_sgRNA218</t>
  </si>
  <si>
    <t>CACCGACTCCAGCATGACTCATCAC</t>
  </si>
  <si>
    <t>AAACGTGATGAGTCATGCTGGAGTC</t>
  </si>
  <si>
    <t>&gt;Fos_Sen_sgRNA219</t>
  </si>
  <si>
    <t>CACCGGGAAGGGTAAGTGAGTCACT</t>
  </si>
  <si>
    <t>AAACAGTGACTCACTTACCCTTCCC</t>
  </si>
  <si>
    <t>&gt;Fos_Sen_sgRNA220</t>
  </si>
  <si>
    <t>CACCGTGAGGGCTGAGTCAAGGGAC</t>
  </si>
  <si>
    <t>AAACGTCCCTTGACTCAGCCCTCAC</t>
  </si>
  <si>
    <t>&gt;Fos_Sen_sgRNA221</t>
  </si>
  <si>
    <t>CACCGAGGAAGGGTAAGTGAGTCAC</t>
  </si>
  <si>
    <t>AAACGTGACTCACTTACCCTTCCTC</t>
  </si>
  <si>
    <t>&gt;Fos_Sen_sgRNA222</t>
  </si>
  <si>
    <t>CACCGCATAGCTGAGGGCTGAGTCA</t>
  </si>
  <si>
    <t>AAACTGACTCAGCCCTCAGCTATGC</t>
  </si>
  <si>
    <t>&gt;Fos_Sen_sgRNA223</t>
  </si>
  <si>
    <t>CACCGATAGCTGAGGGCTGAGTCAA</t>
  </si>
  <si>
    <t>AAACTTGACTCAGCCCTCAGCTATC</t>
  </si>
  <si>
    <t>&gt;Fos_Sen_sgRNA224</t>
  </si>
  <si>
    <t>CACCGTAAATGATGACTCATCCGTC</t>
  </si>
  <si>
    <t>AAACGACGGATGAGTCATCATTTAC</t>
  </si>
  <si>
    <t>&gt;Fos_Sen_sgRNA225</t>
  </si>
  <si>
    <t>CACCGgagtaagtgagtcagAGGGA</t>
  </si>
  <si>
    <t>AAACTCCCTctgactcacttactcC</t>
  </si>
  <si>
    <t>&gt;Fos_Sen_sgRNA226</t>
  </si>
  <si>
    <t>CACCGgtaagagtaagtgagtcagA</t>
  </si>
  <si>
    <t>AAACTctgactcacttactcttacC</t>
  </si>
  <si>
    <t>&gt;Fos_Sen_sgRNA227</t>
  </si>
  <si>
    <t>CACCGtgtaagagtaagtgagtcag</t>
  </si>
  <si>
    <t>AAACctgactcacttactcttacaC</t>
  </si>
  <si>
    <t>&gt;Fos_Sen_sgRNA228</t>
  </si>
  <si>
    <t>CACCGAATAAAGCAGATGACCATTC</t>
  </si>
  <si>
    <t>AAACGAATGGTCATCTGCTTTATTC</t>
  </si>
  <si>
    <t>&gt;Fos_Sen_sgRNA229</t>
  </si>
  <si>
    <t>CACCGAGTTGAATGAGTCACCTGAA</t>
  </si>
  <si>
    <t>AAACTTCAGGTGACTCATTCAACTC</t>
  </si>
  <si>
    <t>&gt;Fos_Sen_sgRNA230</t>
  </si>
  <si>
    <t>CACCGTGTGATATGACTCATTGAGT</t>
  </si>
  <si>
    <t>AAACACTCAATGAGTCATATCACAC</t>
  </si>
  <si>
    <t>&gt;Fos_Sen_sgRNA231</t>
  </si>
  <si>
    <t>CACCGATGTGATATGACTCATTGAG</t>
  </si>
  <si>
    <t>AAACCTCAATGAGTCATATCACATC</t>
  </si>
  <si>
    <t>&gt;Fos_Sen_sgRNA232</t>
  </si>
  <si>
    <t>CACCGGCACCCCCAGCACAGGCCTG</t>
  </si>
  <si>
    <t>AAACCAGGCCTGTGCTGGGGGTGCC</t>
  </si>
  <si>
    <t>&gt;Fos_Sen_sgRNA233</t>
  </si>
  <si>
    <t>CACCGACAGGCCTGCGGTGAGTCAG</t>
  </si>
  <si>
    <t>AAACCTGACTCACCGCAGGCCTGTC</t>
  </si>
  <si>
    <t>&gt;Fos_Sen_sgRNA234</t>
  </si>
  <si>
    <t>CACCGGCACAGGCCTGCGGTGAGTC</t>
  </si>
  <si>
    <t>AAACGACTCACCGCAGGCCTGTGCC</t>
  </si>
  <si>
    <t>&gt;Fos_Sen_sgRNA235</t>
  </si>
  <si>
    <t>CACCGTGCTTCCCCTGACTCACCGC</t>
  </si>
  <si>
    <t>AAACGCGGTGAGTCAGGGGAAGCAC</t>
  </si>
  <si>
    <t>&gt;Fos_Sen_sgRNA236</t>
  </si>
  <si>
    <t>CACCGCACAGGCCTGCGGTGAGTCA</t>
  </si>
  <si>
    <t>AAACTGACTCACCGCAGGCCTGTGC</t>
  </si>
  <si>
    <t>&gt;Fos_Sen_sgRNA237</t>
  </si>
  <si>
    <t>CACCGGAGGGGATGAGTCACTACCA</t>
  </si>
  <si>
    <t>AAACTGGTAGTGACTCATCCCCTCC</t>
  </si>
  <si>
    <t>&gt;Fos_Sen_sgRNA238</t>
  </si>
  <si>
    <t>CACCGCCTGTTTGGGATCATGACTC</t>
  </si>
  <si>
    <t>AAACGAGTCATGATCCCAAACAGGC</t>
  </si>
  <si>
    <t>&gt;Fos_Sen_sgRNA239</t>
  </si>
  <si>
    <t>CACCGCTGTTTGGGATCATGACTCA</t>
  </si>
  <si>
    <t>AAACTGAGTCATGATCCCAAACAGC</t>
  </si>
  <si>
    <t>&gt;Fos_Sen_sgRNA240</t>
  </si>
  <si>
    <t>CACCGTATGCTCCAGGCAGTGAGTC</t>
  </si>
  <si>
    <t>AAACGACTCACTGCCTGGAGCATAC</t>
  </si>
  <si>
    <t>&gt;Fos_Sen_sgRNA241</t>
  </si>
  <si>
    <t>CACCGGTACATCCTGACTCACTGCC</t>
  </si>
  <si>
    <t>AAACGGCAGTGAGTCAGGATGTACC</t>
  </si>
  <si>
    <t>&gt;Fos_Sen_sgRNA242</t>
  </si>
  <si>
    <t>CACCGAGCTGGGAAACCATGAGTCA</t>
  </si>
  <si>
    <t>AAACTGACTCATGGTTTCCCAGCTC</t>
  </si>
  <si>
    <t>&gt;Fos_Sen_sgRNA243</t>
  </si>
  <si>
    <t>CACCGAAAGGATTTTCCTTGACTCA</t>
  </si>
  <si>
    <t>AAACTGAGTCAAGGAAAATCCTTTC</t>
  </si>
  <si>
    <t>&gt;Fos_Sen_sgRNA244</t>
  </si>
  <si>
    <t>CACCGGGTTCGGTGAGCTGAGTCAA</t>
  </si>
  <si>
    <t>AAACTTGACTCAGCTCACCGAACCC</t>
  </si>
  <si>
    <t>&gt;Fos_Sen_sgRNA245</t>
  </si>
  <si>
    <t>CACCGcaggcttagagaggtgactc</t>
  </si>
  <si>
    <t>AAACgagtcacctctctaagcctgC</t>
  </si>
  <si>
    <t>&gt;Fos_Sen_sgRNA246</t>
  </si>
  <si>
    <t>CACCGCTGTGGTCGGGAGATGACTC</t>
  </si>
  <si>
    <t>AAACGAGTCATCTCCCGACCACAGC</t>
  </si>
  <si>
    <t>&gt;Fos_Sen_sgRNA247</t>
  </si>
  <si>
    <t>CACCGAGCTCTGTGAGTCAGTGCTG</t>
  </si>
  <si>
    <t>AAACCAGCACTGACTCACAGAGCTC</t>
  </si>
  <si>
    <t>&gt;Fos_Sen_sgRNA248</t>
  </si>
  <si>
    <t>CACCGCCCGGGTGACTCACTGTGCG</t>
  </si>
  <si>
    <t>AAACCGCACAGTGAGTCACCCGGGC</t>
  </si>
  <si>
    <t>&gt;Fos_Sen_sgRNA249</t>
  </si>
  <si>
    <t>CACCGCCGCGCACAGTGAGTCACCC</t>
  </si>
  <si>
    <t>AAACGGGTGACTCACTGTGCGCGGC</t>
  </si>
  <si>
    <t>&gt;Fos_Sen_sgRNA250</t>
  </si>
  <si>
    <t>CACCGGCCGCGCACAGTGAGTCACC</t>
  </si>
  <si>
    <t>AAACGGTGACTCACTGTGCGCGGCC</t>
  </si>
  <si>
    <t>&gt;Fos_Sen_sgRNA251</t>
  </si>
  <si>
    <t>CACCGgtgggttgtgagtcacagaa</t>
  </si>
  <si>
    <t>AAACttctgtgactcacaacccacC</t>
  </si>
  <si>
    <t>&gt;Fos_Sen_sgRNA252</t>
  </si>
  <si>
    <t>CACCGgactttaagttgagtcatga</t>
  </si>
  <si>
    <t>AAACtcatgactcaacttaaagtcC</t>
  </si>
  <si>
    <t>&gt;Fos_Sen_sgRNA253</t>
  </si>
  <si>
    <t>CACCGGCGCATCACAGCTGAGTCAG</t>
  </si>
  <si>
    <t>AAACCTGACTCAGCTGTGATGCGCC</t>
  </si>
  <si>
    <t>&gt;Fos_Sen_sgRNA254</t>
  </si>
  <si>
    <t>CACCGAACAGAACTCTGAGTCACGC</t>
  </si>
  <si>
    <t>AAACGCGTGACTCAGAGTTCTGTTC</t>
  </si>
  <si>
    <t>&gt;Fos_Sen_sgRNA255</t>
  </si>
  <si>
    <t>CACCGCTGCtgtgtgagtcagagtc</t>
  </si>
  <si>
    <t>AAACgactctgactcacacaGCAGC</t>
  </si>
  <si>
    <t>&gt;Fos_Sen_sgRNA256</t>
  </si>
  <si>
    <t>CACCGcacttactgagTCACGTCGT</t>
  </si>
  <si>
    <t>AAACACGACGTGActcagtaagtgC</t>
  </si>
  <si>
    <t>&gt;Fos_Sen_sgRNA257</t>
  </si>
  <si>
    <t>CACCGacttactgagTCACGTCGTA</t>
  </si>
  <si>
    <t>AAACTACGACGTGActcagtaagtC</t>
  </si>
  <si>
    <t>&gt;Fos_Sen_sgRNA258</t>
  </si>
  <si>
    <t>CACCGCTACGACGTGActcagtaag</t>
  </si>
  <si>
    <t>AAACcttactgagTCACGTCGTAGC</t>
  </si>
  <si>
    <t>&gt;Fos_Sen_sgRNA259</t>
  </si>
  <si>
    <t>CACCGGTATTTTGCTGAGTCACGAT</t>
  </si>
  <si>
    <t>AAACATCGTGACTCAGCAAAATACC</t>
  </si>
  <si>
    <t>&gt;Fos_Sen_sgRNA260</t>
  </si>
  <si>
    <t>CACCGGTGTCATTGAGTCACTGCCT</t>
  </si>
  <si>
    <t>AAACAGGCAGTGACTCAATGACACC</t>
  </si>
  <si>
    <t>&gt;Fos_Sen_sgRNA261</t>
  </si>
  <si>
    <t>CACCGtcaggatgagtcaaccttat</t>
  </si>
  <si>
    <t>AAACataaggttgactcatcctgaC</t>
  </si>
  <si>
    <t>&gt;Fos_Sen_sgRNA262</t>
  </si>
  <si>
    <t>CACCGTGGCTTCCTCTGAGTCACAT</t>
  </si>
  <si>
    <t>AAACATGTGACTCAGAGGAAGCCAC</t>
  </si>
  <si>
    <t>&gt;Fos_Sen_sgRNA263</t>
  </si>
  <si>
    <t>CACCGAACAGACCCATGTGACTCAG</t>
  </si>
  <si>
    <t>AAACCTGAGTCACATGGGTCTGTTC</t>
  </si>
  <si>
    <t>&gt;Fos_Sen_sgRNA264</t>
  </si>
  <si>
    <t>CACCGCTGGCTTCCTCTGAGTCACA</t>
  </si>
  <si>
    <t>AAACTGTGACTCAGAGGAAGCCAGC</t>
  </si>
  <si>
    <t>&gt;Fos_Sen_sgRNA265</t>
  </si>
  <si>
    <t>CACCGctggcatgagtcacatggta</t>
  </si>
  <si>
    <t>AAACtaccatgtgactcatgccagC</t>
  </si>
  <si>
    <t>&gt;Fos_Sen_sgRNA266</t>
  </si>
  <si>
    <t>CACCGtgtcactggcatgagtcaca</t>
  </si>
  <si>
    <t>AAACtgtgactcatgccagtgacaC</t>
  </si>
  <si>
    <t>&gt;Fos_Sen_sgRNA267</t>
  </si>
  <si>
    <t>CACCGTGCTCATTTGTGAGTCAAGC</t>
  </si>
  <si>
    <t>AAACGCTTGACTCACAAATGAGCAC</t>
  </si>
  <si>
    <t>&gt;Fos_Sen_sgRNA268</t>
  </si>
  <si>
    <t>CACCGCAGTGGGGAGTGAGTCACAC</t>
  </si>
  <si>
    <t>AAACGTGTGACTCACTCCCCACTGC</t>
  </si>
  <si>
    <t>&gt;Fos_Sen_sgRNA269</t>
  </si>
  <si>
    <t>CACCGacatgtgctgtgttgactca</t>
  </si>
  <si>
    <t>AAACtgagtcaacacagcacatgtC</t>
  </si>
  <si>
    <t>&gt;Fos_Sen_sgRNA270</t>
  </si>
  <si>
    <t>CACCGCAGGAGGAGCGTGAGTCACT</t>
  </si>
  <si>
    <t>AAACAGTGACTCACGCTCCTCCTGC</t>
  </si>
  <si>
    <t>&gt;Fos_Sen_sgRNA271</t>
  </si>
  <si>
    <t>CACCGAGGAGGAGCGTGAGTCACTG</t>
  </si>
  <si>
    <t>AAACCAGTGACTCACGCTCCTCCTC</t>
  </si>
  <si>
    <t>&gt;Fos_Sen_sgRNA272</t>
  </si>
  <si>
    <t>CACCGGCAGGAGGAGCGTGAGTCAC</t>
  </si>
  <si>
    <t>AAACGTGACTCACGCTCCTCCTGCC</t>
  </si>
  <si>
    <t>&gt;Fos_Sen_sgRNA273</t>
  </si>
  <si>
    <t>CACCGGGGATTGTGGGTGAGTCAGA</t>
  </si>
  <si>
    <t>AAACTCTGACTCACCCACAATCCCC</t>
  </si>
  <si>
    <t>&gt;Fos_Sen_sgRNA274</t>
  </si>
  <si>
    <t>CACCGGGATTGTGGGTGAGTCAGAA</t>
  </si>
  <si>
    <t>AAACTTCTGACTCACCCACAATCCC</t>
  </si>
  <si>
    <t>&gt;Fos_Sen_sgRNA275</t>
  </si>
  <si>
    <t>CACCGTGGCCATGACTCAGTCCACT</t>
  </si>
  <si>
    <t>AAACAGTGGACTGAGTCATGGCCAC</t>
  </si>
  <si>
    <t>&gt;Fos_Sen_sgRNA276</t>
  </si>
  <si>
    <t>CACCGCAGTGGACTGAGTCATGGCC</t>
  </si>
  <si>
    <t>AAACGGCCATGACTCAGTCCACTGC</t>
  </si>
  <si>
    <t>&gt;Fos_Sen_sgRNA277</t>
  </si>
  <si>
    <t>CACCGCTGGCCATGACTCAGTCCAC</t>
  </si>
  <si>
    <t>AAACGTGGACTGAGTCATGGCCAGC</t>
  </si>
  <si>
    <t>&gt;Fos_Sen_sgRNA278</t>
  </si>
  <si>
    <t>CACCGAGCCCCAGTGGACTGAGTCA</t>
  </si>
  <si>
    <t>AAACTGACTCAGTCCACTGGGGCTC</t>
  </si>
  <si>
    <t>&gt;Fos_Sen_sgRNA279</t>
  </si>
  <si>
    <t>CACCGTCAGTGGTGAGTCAGTAGAA</t>
  </si>
  <si>
    <t>AAACTTCTACTGACTCACCACTGAC</t>
  </si>
  <si>
    <t>&gt;Fos_Sen_sgRNA280</t>
  </si>
  <si>
    <t>CACCGCAGTGGTGAGTCAGTAGAAA</t>
  </si>
  <si>
    <t>AAACTTTCTACTGACTCACCACTGC</t>
  </si>
  <si>
    <t>&gt;Fos_Sen_sgRNA281</t>
  </si>
  <si>
    <t>CACCGGTTCCCAGCCAGGTTGACTC</t>
  </si>
  <si>
    <t>AAACGAGTCAACCTGGCTGGGAACC</t>
  </si>
  <si>
    <t>&gt;Fos_Sen_sgRNA282</t>
  </si>
  <si>
    <t>CACCGGAGGAAATCCTGAGTCAACC</t>
  </si>
  <si>
    <t>AAACGGTTGACTCAGGATTTCCTCC</t>
  </si>
  <si>
    <t>&gt;Fos_Sen_sgRNA283</t>
  </si>
  <si>
    <t>CACCGAACTGCAGTGACTCAGACAC</t>
  </si>
  <si>
    <t>AAACGTGTCTGAGTCACTGCAGTTC</t>
  </si>
  <si>
    <t>&gt;Fos_Sen_sgRNA284</t>
  </si>
  <si>
    <t>CACCGTGTATCCTGAGTCACTTTTC</t>
  </si>
  <si>
    <t>AAACGAAAAGTGACTCAGGATACAC</t>
  </si>
  <si>
    <t>&gt;Fos_Sen_sgRNA285</t>
  </si>
  <si>
    <t>CACCGTTGTTCCTGAAAAGTGACTC</t>
  </si>
  <si>
    <t>AAACGAGTCACTTTTCAGGAACAAC</t>
  </si>
  <si>
    <t>&gt;Fos_Sen_sgRNA286</t>
  </si>
  <si>
    <t>CACCGTGAAAAGTGACTCAGGATAC</t>
  </si>
  <si>
    <t>AAACGTATCCTGAGTCACTTTTCAC</t>
  </si>
  <si>
    <t>&gt;Fos_Sen_sgRNA287</t>
  </si>
  <si>
    <t>CACCGGCTGGCTCCATGACTCAAGT</t>
  </si>
  <si>
    <t>AAACACTTGAGTCATGGAGCCAGCC</t>
  </si>
  <si>
    <t>&gt;Fos_Sen_sgRNA288</t>
  </si>
  <si>
    <t>CACCGCTGAAGGCCGACTTGAGTCA</t>
  </si>
  <si>
    <t>AAACTGACTCAAGTCGGCCTTCAGC</t>
  </si>
  <si>
    <t>&gt;Fos_Sen_sgRNA289</t>
  </si>
  <si>
    <t>CACCGTTTCCTGTGACTCACAGTCC</t>
  </si>
  <si>
    <t>AAACGGACTGTGAGTCACAGGAAAC</t>
  </si>
  <si>
    <t>&gt;Fos_Sen_sgRNA290</t>
  </si>
  <si>
    <t>CACCGCCACCTGGACTGTGAGTCAC</t>
  </si>
  <si>
    <t>AAACGTGACTCACAGTCCAGGTGGC</t>
  </si>
  <si>
    <t>&gt;Fos_Sen_sgRNA291</t>
  </si>
  <si>
    <t>CACCGGTTGGGGTACAGCAAACATC</t>
  </si>
  <si>
    <t>AAACGATGTTTGCTGTACCCCAACC</t>
  </si>
  <si>
    <t>&gt;Fos_Sen_sgRNA292</t>
  </si>
  <si>
    <t>CACCGtgaagcatgagtcaatgaga</t>
  </si>
  <si>
    <t>AAACtctcattgactcatgcttcaC</t>
  </si>
  <si>
    <t>&gt;Fos_Sen_sgRNA293</t>
  </si>
  <si>
    <t>CACCGCACAAAGGAAATTGAGTCAT</t>
  </si>
  <si>
    <t>AAACATGACTCAATTTCCTTTGTGC</t>
  </si>
  <si>
    <t>&gt;Fos_Sen_sgRNA294</t>
  </si>
  <si>
    <t>CACCGcgcctgctgtgttgagtcat</t>
  </si>
  <si>
    <t>AAACatgactcaacacagcaggcgC</t>
  </si>
  <si>
    <t>&gt;Fos_Sen_sgRNA295</t>
  </si>
  <si>
    <t>CACCGtgctgtgttgagtcatagga</t>
  </si>
  <si>
    <t>AAACtcctatgactcaacacagcaC</t>
  </si>
  <si>
    <t>&gt;Fos_Sen_sgRNA296</t>
  </si>
  <si>
    <t>CACCGgctgtgttgagtcataggaa</t>
  </si>
  <si>
    <t>AAACttcctatgactcaacacagcC</t>
  </si>
  <si>
    <t>&gt;Fos_Sen_sgRNA297</t>
  </si>
  <si>
    <t>CACCGTTTGATGTCCATCATCTTTC</t>
  </si>
  <si>
    <t>AAACGAAAGATGATGGACATCAAAC</t>
  </si>
  <si>
    <t>&gt;Fos_Sen_sgRNA298</t>
  </si>
  <si>
    <t>CACCGGAAAACAGATGACTCTGAGG</t>
  </si>
  <si>
    <t>AAACCCTCAGAGTCATCTGTTTTCC</t>
  </si>
  <si>
    <t>&gt;Fos_Sen_sgRNA299</t>
  </si>
  <si>
    <t>CACCGGATTGCAACACTGGTGAGTC</t>
  </si>
  <si>
    <t>AAACGACTCACCAGTGTTGCAATCC</t>
  </si>
  <si>
    <t>&gt;Fos_Sen_sgRNA300</t>
  </si>
  <si>
    <t>CACCGGCAACACTGGTGAGTCAGGC</t>
  </si>
  <si>
    <t>AAACGCCTGACTCACCAGTGTTGCC</t>
  </si>
  <si>
    <t>&gt;Fos_Sen_sgRNA301</t>
  </si>
  <si>
    <t>CACCGCAACACTGGTGAGTCAGGCA</t>
  </si>
  <si>
    <t>AAACTGCCTGACTCACCAGTGTTGC</t>
  </si>
  <si>
    <t>&gt;Fos_Sen_sgRNA302</t>
  </si>
  <si>
    <t>CACCGCTTGGTGACTGTGTGAGGCT</t>
  </si>
  <si>
    <t>AAACAGCCTCACACAGTCACCAAGC</t>
  </si>
  <si>
    <t>&gt;Fos_Sen_sgRNA303</t>
  </si>
  <si>
    <t>CACCGTGTTGTAATCGTGAGTCATG</t>
  </si>
  <si>
    <t>AAACCATGACTCACGATTACAACAC</t>
  </si>
  <si>
    <t>&gt;Fos_Sen_sgRNA304</t>
  </si>
  <si>
    <t>CACCGTTGTAATCGTGAGTCATGAG</t>
  </si>
  <si>
    <t>AAACCTCATGACTCACGATTACAAC</t>
  </si>
  <si>
    <t>&gt;Fos_Sen_sgRNA305</t>
  </si>
  <si>
    <t>CACCGGTTGTAATCGTGAGTCATGA</t>
  </si>
  <si>
    <t>AAACTCATGACTCACGATTACAACC</t>
  </si>
  <si>
    <t>&gt;Fos_Sen_sgRNA306</t>
  </si>
  <si>
    <t>CACCGAAAGGTTATGACTCATTTGC</t>
  </si>
  <si>
    <t>AAACGCAAATGAGTCATAACCTTTC</t>
  </si>
  <si>
    <t>&gt;Fos_Sen_sgRNA307</t>
  </si>
  <si>
    <t>CACCGAAGGTTATGACTCATTTGCA</t>
  </si>
  <si>
    <t>AAACTGCAAATGAGTCATAACCTTC</t>
  </si>
  <si>
    <t>&gt;Fos_Sen_sgRNA308</t>
  </si>
  <si>
    <t>CACCGGGCCACTGGTGCTGAGTCAG</t>
  </si>
  <si>
    <t>AAACCTGACTCAGCACCAGTGGCCC</t>
  </si>
  <si>
    <t>&gt;Fos_Sen_sgRNA309</t>
  </si>
  <si>
    <t>CACCGTCCCTCTGACTCAGCACCAG</t>
  </si>
  <si>
    <t>AAACCTGGTGCTGAGTCAGAGGGAC</t>
  </si>
  <si>
    <t>&gt;Fos_Sen_sgRNA310</t>
  </si>
  <si>
    <t>CACCGGCCACTGGTGCTGAGTCAGA</t>
  </si>
  <si>
    <t>AAACTCTGACTCAGCACCAGTGGCC</t>
  </si>
  <si>
    <t>&gt;Fos_Sen_sgRNA311</t>
  </si>
  <si>
    <t>CACCGCCTTTAACTGAATTGAGTCA</t>
  </si>
  <si>
    <t>AAACTGACTCAATTCAGTTAAAGGC</t>
  </si>
  <si>
    <t>&gt;Fos_Sen_sgRNA312</t>
  </si>
  <si>
    <t>CACCGTGAGTCTATGACAATGAGTC</t>
  </si>
  <si>
    <t>AAACGACTCATTGTCATAGACTCAC</t>
  </si>
  <si>
    <t>&gt;Fos_Sen_sgRNA313</t>
  </si>
  <si>
    <t>CACCGtactgtgaaggatatgactc</t>
  </si>
  <si>
    <t>AAACgagtcatatccttcacagtaC</t>
  </si>
  <si>
    <t>&gt;Fos_Sen_sgRNA314</t>
  </si>
  <si>
    <t>CACCGtaatttgctagaatgactca</t>
  </si>
  <si>
    <t>AAACtgagtcattctagcaaattaC</t>
  </si>
  <si>
    <t>&gt;Fos_Sen_sgRNA315</t>
  </si>
  <si>
    <t>CACCGCAAGGAAATCATAAAACTAG</t>
  </si>
  <si>
    <t>AAACCTAGTTTTATGATTTCCTTGC</t>
  </si>
  <si>
    <t>&gt;Fos_Sen_sgRNA316</t>
  </si>
  <si>
    <t>CACCGttaaaagccactgACTCAGA</t>
  </si>
  <si>
    <t>AAACTCTGAGTcagtggcttttaaC</t>
  </si>
  <si>
    <t>&gt;Fos_Sen_sgRNA317</t>
  </si>
  <si>
    <t>CACCGtatgtgtgtactgagtcatg</t>
  </si>
  <si>
    <t>AAACcatgactcagtacacacataC</t>
  </si>
  <si>
    <t>&gt;Fos_Sen_sgRNA318</t>
  </si>
  <si>
    <t>CACCGCAGCTCTCCTTCTGAGTcag</t>
  </si>
  <si>
    <t>AAACctgACTCAGAAGGAGAGCTGC</t>
  </si>
  <si>
    <t>&gt;Fos_Sen_sgRNA319</t>
  </si>
  <si>
    <t>CACCGGTCTCTGATGACTCAGAGCC</t>
  </si>
  <si>
    <t>AAACGGCTCTGAGTCATCAGAGACC</t>
  </si>
  <si>
    <t>&gt;Fos_Sen_sgRNA320</t>
  </si>
  <si>
    <t>CACCGATGCATGGTGACTCATGAAT</t>
  </si>
  <si>
    <t>AAACATTCATGAGTCACCATGCATC</t>
  </si>
  <si>
    <t>&gt;Fos_Sen_sgRNA321</t>
  </si>
  <si>
    <t>CACCGCAACAATGCCCTATTATGCA</t>
  </si>
  <si>
    <t>AAACTGCATAATAGGGCATTGTTGC</t>
  </si>
  <si>
    <t>&gt;Fos_Sen_sgRNA322</t>
  </si>
  <si>
    <t>CACCGTATGCATGGTGACTCATGAA</t>
  </si>
  <si>
    <t>AAACTTCATGAGTCACCATGCATAC</t>
  </si>
  <si>
    <t>&gt;Fos_Sen_sgRNA323</t>
  </si>
  <si>
    <t>CACCGTGTTTTTGTTTGTGTGACTC</t>
  </si>
  <si>
    <t>AAACGAGTCACACAAACAAAAACAC</t>
  </si>
  <si>
    <t>&gt;Fos_Sen_sgRNA324</t>
  </si>
  <si>
    <t>CACCGTTTGTTTGTGTGACTCAGGA</t>
  </si>
  <si>
    <t>AAACTCCTGAGTCACACAAACAAAC</t>
  </si>
  <si>
    <t>&gt;Fos_Sen_sgRNA325</t>
  </si>
  <si>
    <t>CACCGATCCCCATGACTCATGCAGT</t>
  </si>
  <si>
    <t>AAACACTGCATGAGTCATGGGGATC</t>
  </si>
  <si>
    <t>&gt;Fos_Sen_sgRNA326</t>
  </si>
  <si>
    <t>CACCGGAGCCGACTGCATGAGTCAT</t>
  </si>
  <si>
    <t>AAACATGACTCATGCAGTCGGCTCC</t>
  </si>
  <si>
    <t>&gt;Fos_Sen_sgRNA327</t>
  </si>
  <si>
    <t>CACCGAGCCGACTGCATGAGTCATG</t>
  </si>
  <si>
    <t>AAACCATGACTCATGCAGTCGGCTC</t>
  </si>
  <si>
    <t>&gt;Fos_Sen_sgRNA328</t>
  </si>
  <si>
    <t>CACCGAGAGCCGACTGCATGAGTCA</t>
  </si>
  <si>
    <t>AAACTGACTCATGCAGTCGGCTCTC</t>
  </si>
  <si>
    <t>&gt;Fos_Sen_sgRNA329</t>
  </si>
  <si>
    <t>CACCGGAGTGGAAGAGCGCTGAGTC</t>
  </si>
  <si>
    <t>AAACGACTCAGCGCTCTTCCACTCC</t>
  </si>
  <si>
    <t>&gt;Fos_Sen_sgRNA330</t>
  </si>
  <si>
    <t>CACCGGGGGGCTGACTCATTTCTGA</t>
  </si>
  <si>
    <t>AAACTCAGAAATGAGTCAGCCCCCC</t>
  </si>
  <si>
    <t>&gt;Fos_Sen_sgRNA331</t>
  </si>
  <si>
    <t>CACCGGGAAGAGCGCTGAGTCAGGA</t>
  </si>
  <si>
    <t>AAACTCCTGACTCAGCGCTCTTCCC</t>
  </si>
  <si>
    <t>&gt;Fos_Sen_sgRNA332</t>
  </si>
  <si>
    <t>CACCGAAGTGAAGGCGTGACTCACC</t>
  </si>
  <si>
    <t>AAACGGTGAGTCACGCCTTCACTTC</t>
  </si>
  <si>
    <t>&gt;Fos_Sen_sgRNA333</t>
  </si>
  <si>
    <t>CACCGAGTGAAGGCGTGACTCACCA</t>
  </si>
  <si>
    <t>AAACTGGTGAGTCACGCCTTCACTC</t>
  </si>
  <si>
    <t>&gt;Fos_Sen_sgRNA334</t>
  </si>
  <si>
    <t>CACCGgttcagcctatgactcacct</t>
  </si>
  <si>
    <t>AAACaggtgagtcataggctgaacC</t>
  </si>
  <si>
    <t>&gt;Fos_Sen_sgRNA335</t>
  </si>
  <si>
    <t>CACCGgcaacaccaaggtgagtcat</t>
  </si>
  <si>
    <t>AAACatgactcaccttggtgttgcC</t>
  </si>
  <si>
    <t>&gt;Fos_Sen_sgRNA336</t>
  </si>
  <si>
    <t>CACCGcctcaaggactgcaacacca</t>
  </si>
  <si>
    <t>AAACtggtgttgcagtccttgaggC</t>
  </si>
  <si>
    <t>&gt;Fos_Sen_sgRNA337</t>
  </si>
  <si>
    <t>CACCGTGGAAAGCTGAGTCATAGCT</t>
  </si>
  <si>
    <t>AAACAGCTATGACTCAGCTTTCCAC</t>
  </si>
  <si>
    <t>&gt;Fos_Sen_sgRNA338</t>
  </si>
  <si>
    <t>CACCGTTGGAAAGCTGAGTCATAGC</t>
  </si>
  <si>
    <t>AAACGCTATGACTCAGCTTTCCAAC</t>
  </si>
  <si>
    <t>&gt;Fos_Sen_sgRNA339</t>
  </si>
  <si>
    <t>CACCGCAGGTTGGCCATGACTCACT</t>
  </si>
  <si>
    <t>AAACAGTGAGTCATGGCCAACCTGC</t>
  </si>
  <si>
    <t>&gt;Fos_Sen_sgRNA340</t>
  </si>
  <si>
    <t>CACCGAGGTTGGCCATGACTCACTG</t>
  </si>
  <si>
    <t>AAACCAGTGAGTCATGGCCAACCTC</t>
  </si>
  <si>
    <t>&gt;Fos_Sen_sgRNA341</t>
  </si>
  <si>
    <t>CACCGGGTTGGCCATGACTCACTGG</t>
  </si>
  <si>
    <t>AAACCCAGTGAGTCATGGCCAACCC</t>
  </si>
  <si>
    <t>&gt;Fos_Sen_sgRNA342</t>
  </si>
  <si>
    <t>CACCGGTTGGCCATGACTCACTGGG</t>
  </si>
  <si>
    <t>AAACCCCAGTGAGTCATGGCCAACC</t>
  </si>
  <si>
    <t>&gt;Fos_Sen_sgRNA343</t>
  </si>
  <si>
    <t>CACCGGCAGGTTGGCCATGACTCAC</t>
  </si>
  <si>
    <t>AAACGTGAGTCATGGCCAACCTGCC</t>
  </si>
  <si>
    <t>&gt;Fos_Sen_sgRNA344</t>
  </si>
  <si>
    <t>CACCGACCAGCCCCCCAGTGAGTCA</t>
  </si>
  <si>
    <t>AAACTGACTCACTGGGGGGCTGGTC</t>
  </si>
  <si>
    <t>&gt;Fos_Sen_sgRNA345</t>
  </si>
  <si>
    <t>CACCGGGAGTGGTAAATTCTGACTC</t>
  </si>
  <si>
    <t>AAACGAGTCAGAATTTACCACTCCC</t>
  </si>
  <si>
    <t>&gt;Fos_Sen_sgRNA346</t>
  </si>
  <si>
    <t>CACCGGAGTGGTAAATTCTGACTCA</t>
  </si>
  <si>
    <t>AAACTGAGTCAGAATTTACCACTCC</t>
  </si>
  <si>
    <t>&gt;Fos_Sen_sgRNA347</t>
  </si>
  <si>
    <t>CACCGATCTATGCTGATGCTGAGTC</t>
  </si>
  <si>
    <t>AAACGACTCAGCATCAGCATAGATC</t>
  </si>
  <si>
    <t>&gt;Fos_Sen_sgRNA348</t>
  </si>
  <si>
    <t>CACCGTAATGAGTGAGGTGAGTCAC</t>
  </si>
  <si>
    <t>AAACGTGACTCACCTCACTCATTAC</t>
  </si>
  <si>
    <t>&gt;Fos_Sen_sgRNA349</t>
  </si>
  <si>
    <t>CACCGCTAATGAGTGAGGTGAGTCA</t>
  </si>
  <si>
    <t>AAACTGACTCACCTCACTCATTAGC</t>
  </si>
  <si>
    <t>&gt;Fos_Sen_sgRNA350</t>
  </si>
  <si>
    <t>CACCGGCACTGGTGAGTCATCCTCT</t>
  </si>
  <si>
    <t>AAACAGAGGATGACTCACCAGTGCC</t>
  </si>
  <si>
    <t>&gt;Fos_Sen_sgRNA351</t>
  </si>
  <si>
    <t>CACCGGGCAGGTGGGGAGGGTGCAC</t>
  </si>
  <si>
    <t>AAACGTGCACCCTCCCCACCTGCCC</t>
  </si>
  <si>
    <t>&gt;Fos_Sen_sgRNA352</t>
  </si>
  <si>
    <t>CACCGacttccctgagtcagttctt</t>
  </si>
  <si>
    <t>AAACaagaactgactcagggaagtC</t>
  </si>
  <si>
    <t>&gt;Fos_Sen_sgRNA353</t>
  </si>
  <si>
    <t>CACCGgacttccctgagtcagttct</t>
  </si>
  <si>
    <t>AAACagaactgactcagggaagtcC</t>
  </si>
  <si>
    <t>&gt;Fos_Sen_sgRNA354</t>
  </si>
  <si>
    <t>CACCGcttccctgagtcagttcttg</t>
  </si>
  <si>
    <t>AAACcaagaactgactcagggaagC</t>
  </si>
  <si>
    <t>&gt;Fos_Sen_sgRNA355</t>
  </si>
  <si>
    <t>CACCGccagccccaagaactgactc</t>
  </si>
  <si>
    <t>AAACgagtcagttcttggggctggC</t>
  </si>
  <si>
    <t>&gt;Fos_Sen_sgRNA356</t>
  </si>
  <si>
    <t>CACCGcagccccaagaactgactca</t>
  </si>
  <si>
    <t>AAACtgagtcagttcttggggctgC</t>
  </si>
  <si>
    <t>&gt;Fos_Sen_sgRNA357</t>
  </si>
  <si>
    <t>CACCGTGACCCGGAAAAGTTTCTCG</t>
  </si>
  <si>
    <t>AAACCGAGAAACTTTTCCGGGTCAC</t>
  </si>
  <si>
    <t>&gt;Fos_Sen_sgRNA358</t>
  </si>
  <si>
    <t>CACCGAGCCAGATTCTGAGTCACGG</t>
  </si>
  <si>
    <t>AAACCCGTGACTCAGAATCTGGCTC</t>
  </si>
  <si>
    <t>&gt;Fos_Sen_sgRNA359</t>
  </si>
  <si>
    <t>CACCGCAGATTCTGAGTCACGGAGG</t>
  </si>
  <si>
    <t>AAACCCTCCGTGACTCAGAATCTGC</t>
  </si>
  <si>
    <t>&gt;Fos_Sen_sgRNA360</t>
  </si>
  <si>
    <t>CACCGCCAGATTCTGAGTCACGGAG</t>
  </si>
  <si>
    <t>AAACCTCCGTGACTCAGAATCTGGC</t>
  </si>
  <si>
    <t>&gt;Fos_Sen_sgRNA361</t>
  </si>
  <si>
    <t>CACCGCCCCTCCGTGACTCAGAATC</t>
  </si>
  <si>
    <t>AAACGATTCTGAGTCACGGAGGGGC</t>
  </si>
  <si>
    <t>&gt;Fos_Sen_sgRNA362</t>
  </si>
  <si>
    <t>CACCGGCCAGATTCTGAGTCACGGA</t>
  </si>
  <si>
    <t>AAACTCCGTGACTCAGAATCTGGCC</t>
  </si>
  <si>
    <t>&gt;Fos_Sen_sgRNA363</t>
  </si>
  <si>
    <t>CACCGGAAAGCCAGATTCTGAGTCA</t>
  </si>
  <si>
    <t>AAACTGACTCAGAATCTGGCTTTCC</t>
  </si>
  <si>
    <t>&gt;Fos_Sen_sgRNA364</t>
  </si>
  <si>
    <t>CACCGGGCAAGAAAAGTGTGAGTCA</t>
  </si>
  <si>
    <t>AAACTGACTCACACTTTTCTTGCCC</t>
  </si>
  <si>
    <t>&gt;Fos_Sen_sgRNA365</t>
  </si>
  <si>
    <t>CACCGGTCTCGAAACAAATGACTCA</t>
  </si>
  <si>
    <t>AAACTGAGTCATTTGTTTCGAGACC</t>
  </si>
  <si>
    <t>&gt;Fos_Sen_sgRNA366</t>
  </si>
  <si>
    <t>CACCGgaatgccacagtgagtcaCT</t>
  </si>
  <si>
    <t>AAACAGtgactcactgtggcattcC</t>
  </si>
  <si>
    <t>&gt;Fos_Sen_sgRNA367</t>
  </si>
  <si>
    <t>CACCGTAGGTCCAAGtgactcactg</t>
  </si>
  <si>
    <t>AAACcagtgagtcaCTTGGACCTAC</t>
  </si>
  <si>
    <t>&gt;Fos_Sen_sgRNA368</t>
  </si>
  <si>
    <t>CACCGttctttagaagtgagtcatt</t>
  </si>
  <si>
    <t>AAACaatgactcacttctaaagaaC</t>
  </si>
  <si>
    <t>&gt;Fos_Sen_sgRNA369</t>
  </si>
  <si>
    <t>CACCGAGATGAAAAGTGTGACTCAC</t>
  </si>
  <si>
    <t>AAACGTGAGTCACACTTTTCATCTC</t>
  </si>
  <si>
    <t>&gt;Fos_Sen_sgRNA370</t>
  </si>
  <si>
    <t>CACCGGGTATTTGTTGTGACTCAGA</t>
  </si>
  <si>
    <t>AAACTCTGAGTCACAACAAATACCC</t>
  </si>
  <si>
    <t>&gt;Fos_Sen_sgRNA371</t>
  </si>
  <si>
    <t>CACCGcataaggccatgagtcatat</t>
  </si>
  <si>
    <t>AAACatatgactcatggccttatgC</t>
  </si>
  <si>
    <t>&gt;Fos_Sen_sgRNA372</t>
  </si>
  <si>
    <t>CACCGccctaatccaatatgactca</t>
  </si>
  <si>
    <t>AAACtgagtcatattggattagggC</t>
  </si>
  <si>
    <t>&gt;Fos_Sen_sgRNA373</t>
  </si>
  <si>
    <t>CACCGAGGCCTGTGAGTCAGACTGC</t>
  </si>
  <si>
    <t>AAACGCAGTCTGACTCACAGGCCTC</t>
  </si>
  <si>
    <t>&gt;Fos_Sen_sgRNA374</t>
  </si>
  <si>
    <t>CACCGCACCCTGCAGTCTGACTCAC</t>
  </si>
  <si>
    <t>AAACGTGAGTCAGACTGCAGGGTGC</t>
  </si>
  <si>
    <t>&gt;Fos_Sen_sgRNA375</t>
  </si>
  <si>
    <t>CACCGGGCCTGTGAGTCAGACTGCA</t>
  </si>
  <si>
    <t>AAACTGCAGTCTGACTCACAGGCCC</t>
  </si>
  <si>
    <t>&gt;Fos_Sen_sgRNA376</t>
  </si>
  <si>
    <t>CACCGGACTGTTTTGACTCATCTGC</t>
  </si>
  <si>
    <t>AAACGCAGATGAGTCAAAACAGTCC</t>
  </si>
  <si>
    <t>&gt;Fos_Sen_sgRNA377</t>
  </si>
  <si>
    <t>CACCGAAAAGTGGGTGACTCATCAC</t>
  </si>
  <si>
    <t>AAACGTGATGAGTCACCCACTTTTC</t>
  </si>
  <si>
    <t>&gt;Fos_Sen_sgRNA378</t>
  </si>
  <si>
    <t>CACCGGTTCAGTCTGACTCATGCAC</t>
  </si>
  <si>
    <t>AAACGTGCATGAGTCAGACTGAACC</t>
  </si>
  <si>
    <t>&gt;Fos_Sen_sgRNA379</t>
  </si>
  <si>
    <t>CACCGAAGTTGACTGAGTCATGCAT</t>
  </si>
  <si>
    <t>AAACATGCATGACTCAGTCAACTTC</t>
  </si>
  <si>
    <t>&gt;Fos_Sen_sgRNA380</t>
  </si>
  <si>
    <t>CACCGGAAGTTGACTGAGTCATGCA</t>
  </si>
  <si>
    <t>AAACTGCATGACTCAGTCAACTTCC</t>
  </si>
  <si>
    <t>&gt;Fos_Sen_sgRNA381</t>
  </si>
  <si>
    <t>CACCGttgtcctcacctggtgactc</t>
  </si>
  <si>
    <t>AAACgagtcaccaggtgaggacaaC</t>
  </si>
  <si>
    <t>&gt;Fos_Sen_sgRNA382</t>
  </si>
  <si>
    <t>CACCGagtggaatgcctgagtcacc</t>
  </si>
  <si>
    <t>AAACggtgactcaggcattccactC</t>
  </si>
  <si>
    <t>&gt;Fos_Sen_sgRNA383</t>
  </si>
  <si>
    <t>CACCGTCTTGAAAAGCCCTGGGAGG</t>
  </si>
  <si>
    <t>AAACCCTCCCAGGGCTTTTCAAGAC</t>
  </si>
  <si>
    <t>&gt;Fos_Sen_sgRNA384</t>
  </si>
  <si>
    <t>CACCGTGTTGATGAGACAGTGAGTC</t>
  </si>
  <si>
    <t>AAACGACTCACTGTCTCATCAACAC</t>
  </si>
  <si>
    <t>&gt;Fos_Sen_sgRNA385</t>
  </si>
  <si>
    <t>CACCGAGCCAGTGACTCAGCTCCTT</t>
  </si>
  <si>
    <t>AAACAAGGAGCTGAGTCACTGGCTC</t>
  </si>
  <si>
    <t>&gt;Fos_Sen_sgRNA386</t>
  </si>
  <si>
    <t>CACCGCAGCCAGTGACTCAGCTCCT</t>
  </si>
  <si>
    <t>AAACAGGAGCTGAGTCACTGGCTGC</t>
  </si>
  <si>
    <t>&gt;Fos_Sen_sgRNA387</t>
  </si>
  <si>
    <t>CACCGTGCCCAAGGAGCTGAGTCAC</t>
  </si>
  <si>
    <t>AAACGTGACTCAGCTCCTTGGGCAC</t>
  </si>
  <si>
    <t>&gt;Fos_Sen_sgRNA388</t>
  </si>
  <si>
    <t>CACCGCCCAAGTATGACTCAGGGTT</t>
  </si>
  <si>
    <t>AAACAACCCTGAGTCATACTTGGGC</t>
  </si>
  <si>
    <t>&gt;Fos_Sen_sgRNA389</t>
  </si>
  <si>
    <t>CACCGCCTAACCCTGAGTCATACTT</t>
  </si>
  <si>
    <t>AAACAAGTATGACTCAGGGTTAGGC</t>
  </si>
  <si>
    <t>&gt;Fos_Sen_sgRNA390</t>
  </si>
  <si>
    <t>CACCGTGACCTTGCTGAGTCACTGT</t>
  </si>
  <si>
    <t>AAACACAGTGACTCAGCAAGGTCAC</t>
  </si>
  <si>
    <t>&gt;Fos_Sen_sgRNA391</t>
  </si>
  <si>
    <t>CACCGTCCCCAGTTTGAGTCAGAGT</t>
  </si>
  <si>
    <t>AAACACTCTGACTCAAACTGGGGAC</t>
  </si>
  <si>
    <t>&gt;Fos_Sen_sgRNA392</t>
  </si>
  <si>
    <t>CACCGACACACCATGACTCATTTCT</t>
  </si>
  <si>
    <t>AAACAGAAATGAGTCATGGTGTGTC</t>
  </si>
  <si>
    <t>&gt;Fos_Sen_sgRNA393</t>
  </si>
  <si>
    <t>CACCGCAGCTGGTGACTCAGAGCCT</t>
  </si>
  <si>
    <t>AAACAGGCTCTGAGTCACCAGCTGC</t>
  </si>
  <si>
    <t>&gt;Fos_Sen_sgRNA394</t>
  </si>
  <si>
    <t>CACCGGCCTAACCCTGAGTCATACT</t>
  </si>
  <si>
    <t>AAACAGTATGACTCAGGGTTAGGCC</t>
  </si>
  <si>
    <t>&gt;Fos_Sen_sgRNA395</t>
  </si>
  <si>
    <t>CACCGGGCAGGCGGCATGACTCACT</t>
  </si>
  <si>
    <t>AAACAGTGAGTCATGCCGCCTGCCC</t>
  </si>
  <si>
    <t>&gt;Fos_Sen_sgRNA396</t>
  </si>
  <si>
    <t>CACCGTCCCTACTCTGACTCAAACT</t>
  </si>
  <si>
    <t>AAACAGTTTGAGTCAGAGTAGGGAC</t>
  </si>
  <si>
    <t>&gt;Fos_Sen_sgRNA397</t>
  </si>
  <si>
    <t>CACCGCAGGAAGTGGTGACTCAGAT</t>
  </si>
  <si>
    <t>AAACATCTGAGTCACCACTTCCTGC</t>
  </si>
  <si>
    <t>&gt;Fos_Sen_sgRNA398</t>
  </si>
  <si>
    <t>CACCGGCAAGGAGGTGGTGACTCAT</t>
  </si>
  <si>
    <t>AAACATGAGTCACCACCTCCTTGCC</t>
  </si>
  <si>
    <t>&gt;Fos_Sen_sgRNA399</t>
  </si>
  <si>
    <t>CACCGCTCTCAGAACACTGACTCAT</t>
  </si>
  <si>
    <t>AAACATGAGTCAGTGTTCTGAGAGC</t>
  </si>
  <si>
    <t>&gt;Fos_Sen_sgRNA400</t>
  </si>
  <si>
    <t>CACCGCAGAGTTGTGACTCATAAAT</t>
  </si>
  <si>
    <t>AAACATTTATGAGTCACAACTCTGC</t>
  </si>
  <si>
    <t>&gt;Fos_Sen_sgRNA401</t>
  </si>
  <si>
    <t>CACCGGTGACCTTGCTGAGTCACTG</t>
  </si>
  <si>
    <t>AAACCAGTGACTCAGCAAGGTCACC</t>
  </si>
  <si>
    <t>&gt;Fos_Sen_sgRNA402</t>
  </si>
  <si>
    <t>CACCGATTGGCCAGATGAGTCACTG</t>
  </si>
  <si>
    <t>AAACCAGTGACTCATCTGGCCAATC</t>
  </si>
  <si>
    <t>&gt;Fos_Sen_sgRNA403</t>
  </si>
  <si>
    <t>CACCGCCCTACTCTGACTCAAACTG</t>
  </si>
  <si>
    <t>AAACCAGTTTGAGTCAGAGTAGGGC</t>
  </si>
  <si>
    <t>&gt;Fos_Sen_sgRNA404</t>
  </si>
  <si>
    <t>CACCGACTCAGCAGATGACTCACGG</t>
  </si>
  <si>
    <t>AAACCCGTGAGTCATCTGCTGAGTC</t>
  </si>
  <si>
    <t>&gt;Fos_Sen_sgRNA405</t>
  </si>
  <si>
    <t>CACCGGAGAGACCCCAGCAAGGAGG</t>
  </si>
  <si>
    <t>AAACCCTCCTTGCTGGGGTCTCTCC</t>
  </si>
  <si>
    <t>&gt;Fos_Sen_sgRNA406</t>
  </si>
  <si>
    <t>CACCGGGCGGATGAGTCAGGCGAGG</t>
  </si>
  <si>
    <t>AAACCCTCGCCTGACTCATCCGCCC</t>
  </si>
  <si>
    <t>&gt;Fos_Sen_sgRNA407</t>
  </si>
  <si>
    <t>CACCGGCGGGCGGATGAGTCAGGCG</t>
  </si>
  <si>
    <t>AAACCGCCTGACTCATCCGCCCGCC</t>
  </si>
  <si>
    <t>&gt;Fos_Sen_sgRNA408</t>
  </si>
  <si>
    <t>CACCGTACCAGCTGAGTCAGGGGAG</t>
  </si>
  <si>
    <t>AAACCTCCCCTGACTCAGCTGGTAC</t>
  </si>
  <si>
    <t>&gt;Fos_Sen_sgRNA409</t>
  </si>
  <si>
    <t>CACCGGGGCGGATGAGTCAGGCGAG</t>
  </si>
  <si>
    <t>AAACCTCGCCTGACTCATCCGCCCC</t>
  </si>
  <si>
    <t>&gt;Fos_Sen_sgRNA410</t>
  </si>
  <si>
    <t>CACCGTCATGCGATCTGAGTCAGAG</t>
  </si>
  <si>
    <t>AAACCTCTGACTCAGATCGCATGAC</t>
  </si>
  <si>
    <t>&gt;Fos_Sen_sgRNA411</t>
  </si>
  <si>
    <t>CACCGAGTGACACACGGTGAGTCAG</t>
  </si>
  <si>
    <t>AAACCTGACTCACCGTGTGTCACTC</t>
  </si>
  <si>
    <t>&gt;Fos_Sen_sgRNA412</t>
  </si>
  <si>
    <t>CACCGGGGGCTACCAGCTGAGTCAG</t>
  </si>
  <si>
    <t>AAACCTGACTCAGCTGGTAGCCCCC</t>
  </si>
  <si>
    <t>&gt;Fos_Sen_sgRNA413</t>
  </si>
  <si>
    <t>CACCGGAGCTCCAGTATTCAGGAAG</t>
  </si>
  <si>
    <t>AAACCTTCCTGAATACTGGAGCTCC</t>
  </si>
  <si>
    <t>&gt;Fos_Sen_sgRNA414</t>
  </si>
  <si>
    <t>CACCGCCTGCTTCCTTTTTTGAGTC</t>
  </si>
  <si>
    <t>AAACGACTCAAAAAAGGAAGCAGGC</t>
  </si>
  <si>
    <t>&gt;Fos_Sen_sgRNA415</t>
  </si>
  <si>
    <t>CACCGCGCTCCGCCTTCTCTGAGTC</t>
  </si>
  <si>
    <t>AAACGACTCAGAGAAGGCGGAGCGC</t>
  </si>
  <si>
    <t>&gt;Fos_Sen_sgRNA416</t>
  </si>
  <si>
    <t>CACCGGAGGGGCTACCAGCTGAGTC</t>
  </si>
  <si>
    <t>AAACGACTCAGCTGGTAGCCCCTCC</t>
  </si>
  <si>
    <t>&gt;Fos_Sen_sgRNA417</t>
  </si>
  <si>
    <t>CACCGCCACCGCGGGCGGATGAGTC</t>
  </si>
  <si>
    <t>AAACGACTCATCCGCCCGCGGTGGC</t>
  </si>
  <si>
    <t>&gt;Fos_Sen_sgRNA418</t>
  </si>
  <si>
    <t>CACCGTGAGATTGTTAGAATGAGTC</t>
  </si>
  <si>
    <t>AAACGACTCATTCTAACAATCTCAC</t>
  </si>
  <si>
    <t>&gt;Fos_Sen_sgRNA419</t>
  </si>
  <si>
    <t>CACCGGGACTGCTGAGTCAACCCTC</t>
  </si>
  <si>
    <t>AAACGAGGGTTGACTCAGCAGTCCC</t>
  </si>
  <si>
    <t>&gt;Fos_Sen_sgRNA420</t>
  </si>
  <si>
    <t>CACCGAGGGATGGGATGGTTGACTC</t>
  </si>
  <si>
    <t>AAACGAGTCAACCATCCCATCCCTC</t>
  </si>
  <si>
    <t>&gt;Fos_Sen_sgRNA421</t>
  </si>
  <si>
    <t>CACCGTTTGGTCCCAAGTATGACTC</t>
  </si>
  <si>
    <t>AAACGAGTCATACTTGGGACCAAAC</t>
  </si>
  <si>
    <t>&gt;Fos_Sen_sgRNA422</t>
  </si>
  <si>
    <t>CACCGCAGTTCCACAGTGACTCATC</t>
  </si>
  <si>
    <t>AAACGATGAGTCACTGTGGAACTGC</t>
  </si>
  <si>
    <t>&gt;Fos_Sen_sgRNA423</t>
  </si>
  <si>
    <t>CACCGCCCCTCTCCCCTGACTCAGC</t>
  </si>
  <si>
    <t>AAACGCTGAGTCAGGGGAGAGGGGC</t>
  </si>
  <si>
    <t>&gt;Fos_Sen_sgRNA424</t>
  </si>
  <si>
    <t>CACCGCCAGGCTCTGAGTCACCAGC</t>
  </si>
  <si>
    <t>AAACGCTGGTGACTCAGAGCCTGGC</t>
  </si>
  <si>
    <t>&gt;Fos_Sen_sgRNA425</t>
  </si>
  <si>
    <t>CACCGTGCAGCTGCCCCTCACCAGC</t>
  </si>
  <si>
    <t>AAACGCTGGTGAGGGGCAGCTGCAC</t>
  </si>
  <si>
    <t>&gt;Fos_Sen_sgRNA426</t>
  </si>
  <si>
    <t>CACCGGTTAGAATGAGTCAGGTTCC</t>
  </si>
  <si>
    <t>AAACGGAACCTGACTCATTCTAACC</t>
  </si>
  <si>
    <t>&gt;Fos_Sen_sgRNA427</t>
  </si>
  <si>
    <t>CACCGGAGGGTTGACTCAGCAGTCC</t>
  </si>
  <si>
    <t>AAACGGACTGCTGAGTCAACCCTCC</t>
  </si>
  <si>
    <t>&gt;Fos_Sen_sgRNA428</t>
  </si>
  <si>
    <t>CACCGTTCCTTTTTTGAGTCAGGCC</t>
  </si>
  <si>
    <t>AAACGGCCTGACTCAAAAAAGGAAC</t>
  </si>
  <si>
    <t>&gt;Fos_Sen_sgRNA429</t>
  </si>
  <si>
    <t>CACCGCCAGCTGGTGACTCAGAGCC</t>
  </si>
  <si>
    <t>AAACGGCTCTGAGTCACCAGCTGGC</t>
  </si>
  <si>
    <t>&gt;Fos_Sen_sgRNA430</t>
  </si>
  <si>
    <t>CACCGGGGCAGGCGGCATGACTCAC</t>
  </si>
  <si>
    <t>AAACGTGAGTCATGCCGCCTGCCCC</t>
  </si>
  <si>
    <t>&gt;Fos_Sen_sgRNA431</t>
  </si>
  <si>
    <t>CACCGCTTGGTTGCTGAGTCATCAC</t>
  </si>
  <si>
    <t>AAACGTGATGACTCAGCAACCAAGC</t>
  </si>
  <si>
    <t>&gt;Fos_Sen_sgRNA432</t>
  </si>
  <si>
    <t>CACCGGTCCCTACTCTGACTCAAAC</t>
  </si>
  <si>
    <t>AAACGTTTGAGTCAGAGTAGGGACC</t>
  </si>
  <si>
    <t>&gt;Fos_Sen_sgRNA433</t>
  </si>
  <si>
    <t>CACCGCCCCAGTTTGAGTCAGAGTA</t>
  </si>
  <si>
    <t>AAACTACTCTGACTCAAACTGGGGC</t>
  </si>
  <si>
    <t>&gt;Fos_Sen_sgRNA434</t>
  </si>
  <si>
    <t>CACCGCGGGCGGATGAGTCAGGCGA</t>
  </si>
  <si>
    <t>AAACTCGCCTGACTCATCCGCCCGC</t>
  </si>
  <si>
    <t>&gt;Fos_Sen_sgRNA435</t>
  </si>
  <si>
    <t>CACCGGGCGTGGCCTGACTCAGAGA</t>
  </si>
  <si>
    <t>AAACTCTCTGAGTCAGGCCACGCCC</t>
  </si>
  <si>
    <t>&gt;Fos_Sen_sgRNA436</t>
  </si>
  <si>
    <t>CACCGAGGGGCTACCAGCTGAGTCA</t>
  </si>
  <si>
    <t>AAACTGACTCAGCTGGTAGCCCCTC</t>
  </si>
  <si>
    <t>&gt;Fos_Sen_sgRNA437</t>
  </si>
  <si>
    <t>CACCGTAGAGCCAAGAAATGAGTCA</t>
  </si>
  <si>
    <t>AAACTGACTCATTTCTTGGCTCTAC</t>
  </si>
  <si>
    <t>&gt;Fos_Sen_sgRNA438</t>
  </si>
  <si>
    <t>CACCGAGCAAGGAGGTGGTGACTCA</t>
  </si>
  <si>
    <t>AAACTGAGTCACCACCTCCTTGCTC</t>
  </si>
  <si>
    <t>&gt;Fos_Sen_sgRNA439</t>
  </si>
  <si>
    <t>CACCGTTGGTCCCAAGTATGACTCA</t>
  </si>
  <si>
    <t>AAACTGAGTCATACTTGGGACCAAC</t>
  </si>
  <si>
    <t>&gt;Fos_Sen_sgRNA440</t>
  </si>
  <si>
    <t>CACCGACAACTCAGCAGATGACTCA</t>
  </si>
  <si>
    <t>AAACTGAGTCATCTGCTGAGTTGTC</t>
  </si>
  <si>
    <t>&gt;Fos_Sen_sgRNA441</t>
  </si>
  <si>
    <t>CACCGTCACCCACAGTGACTCAGCA</t>
  </si>
  <si>
    <t>AAACTGCTGAGTCACTGTGGGTGAC</t>
  </si>
  <si>
    <t>&gt;Fos_Sen_sgRNA442</t>
  </si>
  <si>
    <t>CACCGTCTTGATGCTGAGTCAGACA</t>
  </si>
  <si>
    <t>AAACTGTCTGACTCAGCATCAAGAC</t>
  </si>
  <si>
    <t>&gt;Fos_Sen_sgRNA443</t>
  </si>
  <si>
    <t>CACCGTCAGAGTTGTGACTCATAAA</t>
  </si>
  <si>
    <t>AAACTTTATGAGTCACAACTCTGAC</t>
  </si>
  <si>
    <t>&gt;Fos_Sen_sgRNA444</t>
  </si>
  <si>
    <t>CACCGGGCCGGGCCTGACTCAAAAA</t>
  </si>
  <si>
    <t>AAACTTTTTGAGTCAGGCCCGGCCC</t>
  </si>
  <si>
    <t>&gt;Fos_Sen_sgRNA445</t>
  </si>
  <si>
    <t>CACCGGTGATGAcatgtggtgactc</t>
  </si>
  <si>
    <t>AAACgagtcaccacatgTCATCACC</t>
  </si>
  <si>
    <t>&gt;Fos_Sen_sgRNA446</t>
  </si>
  <si>
    <t>CACCGgagtgcatgtcaagtgactc</t>
  </si>
  <si>
    <t>AAACgagtcacttgacatgcactcC</t>
  </si>
  <si>
    <t>&gt;Fos_Sen_sgRNA447</t>
  </si>
  <si>
    <t>CACCGatgtggtgactcagggatcc</t>
  </si>
  <si>
    <t>AAACggatccctgagtcaccacatC</t>
  </si>
  <si>
    <t>&gt;Fos_Sen_sgRNA448</t>
  </si>
  <si>
    <t>CACCGcagatgagaaaagtgagtca</t>
  </si>
  <si>
    <t>AAACtgactcacttttctcatctgC</t>
  </si>
  <si>
    <t>&gt;Fos_Sen_sgRNA449</t>
  </si>
  <si>
    <t>CACCGTGATGAcatgtggtgactca</t>
  </si>
  <si>
    <t>AAACtgagtcaccacatgTCATCAC</t>
  </si>
  <si>
    <t>&gt;Fos_Sen_sgRNA450</t>
  </si>
  <si>
    <t>CACCGTTGTCCCTGAGTCACTGCCT</t>
  </si>
  <si>
    <t>AAACAGGCAGTGACTCAGGGACAAC</t>
  </si>
  <si>
    <t>&gt;Fos_Sen_sgRNA451</t>
  </si>
  <si>
    <t>CACCGTCAGGCCCAGGCAGTGACTC</t>
  </si>
  <si>
    <t>AAACGAGTCACTGCCTGGGCCTGAC</t>
  </si>
  <si>
    <t>&gt;Fos_Sen_sgRNA452</t>
  </si>
  <si>
    <t>CACCGCTTGTCCCTGAGTCACTGCC</t>
  </si>
  <si>
    <t>AAACGGCAGTGACTCAGGGACAAGC</t>
  </si>
  <si>
    <t>&gt;Fos_Sen_sgRNA453</t>
  </si>
  <si>
    <t>CACCGCAGGCCCAGGCAGTGACTCA</t>
  </si>
  <si>
    <t>AAACTGAGTCACTGCCTGGGCCTGC</t>
  </si>
  <si>
    <t>&gt;Fos_Sen_sgRNA454</t>
  </si>
  <si>
    <t>CACCGCCTCACGATTGGACATGCGG</t>
  </si>
  <si>
    <t>AAACCCGCATGTCCAATCGTGAGGC</t>
  </si>
  <si>
    <t>&gt;Fos_Sen_sgRNA455</t>
  </si>
  <si>
    <t>CACCGTGGACATGCGGAGGTGACTC</t>
  </si>
  <si>
    <t>AAACGAGTCACCTCCGCATGTCCAC</t>
  </si>
  <si>
    <t>&gt;Fos_Sen_sgRNA456</t>
  </si>
  <si>
    <t>CACCGCGTCTTGGAATGACTCAGCC</t>
  </si>
  <si>
    <t>AAACGGCTGAGTCATTCCAAGACGC</t>
  </si>
  <si>
    <t>&gt;Fos_Sen_sgRNA457</t>
  </si>
  <si>
    <t>CACCGtgattcagttctgactcaaa</t>
  </si>
  <si>
    <t>AAACtttgagtcagaactgaatcaC</t>
  </si>
  <si>
    <t>&gt;Fos_Sen_sgRNA458</t>
  </si>
  <si>
    <t>CACCGTTTCTGAATATTAAAACTTT</t>
  </si>
  <si>
    <t>AAACAAAGTTTTAATATTCAGAAAC</t>
  </si>
  <si>
    <t>&gt;Fos_Sen_sgRNA459</t>
  </si>
  <si>
    <t>CACCGCCCAGGCCTGTGACTCACGC</t>
  </si>
  <si>
    <t>AAACGCGTGAGTCACAGGCCTGGGC</t>
  </si>
  <si>
    <t>&gt;Fos_Sen_sgRNA460</t>
  </si>
  <si>
    <t>CACCGGCCTGCGTGAGTCACAGGCC</t>
  </si>
  <si>
    <t>AAACGGCCTGTGACTCACGCAGGCC</t>
  </si>
  <si>
    <t>&gt;Fos_Sen_sgRNA461</t>
  </si>
  <si>
    <t>CACCGAAGGAGCCTGCGTGAGTCAC</t>
  </si>
  <si>
    <t>AAACGTGACTCACGCAGGCTCCTTC</t>
  </si>
  <si>
    <t>&gt;Fos_Sen_sgRNA462</t>
  </si>
  <si>
    <t>CACCGggagtagccaggtgagtcag</t>
  </si>
  <si>
    <t>AAACctgactcacctggctactccC</t>
  </si>
  <si>
    <t>&gt;Fos_Sen_sgRNA463</t>
  </si>
  <si>
    <t>CACCGagccaggtgagtcagtggcc</t>
  </si>
  <si>
    <t>AAACggccactgactcacctggctC</t>
  </si>
  <si>
    <t>&gt;Fos_Sen_sgRNA464</t>
  </si>
  <si>
    <t>CACCGgtgtcttacccggagtagcc</t>
  </si>
  <si>
    <t>AAACggctactccgggtaagacacC</t>
  </si>
  <si>
    <t>&gt;Fos_Sen_sgRNA465</t>
  </si>
  <si>
    <t>CACCGttcctggccactgactcacc</t>
  </si>
  <si>
    <t>AAACggtgagtcagtggccaggaaC</t>
  </si>
  <si>
    <t>&gt;Fos_Sen_sgRNA466</t>
  </si>
  <si>
    <t>CACCGGGGGCAGGGTAGGGTGACTC</t>
  </si>
  <si>
    <t>AAACGAGTCACCCTACCCTGCCCCC</t>
  </si>
  <si>
    <t>&gt;Fos_Sen_sgRNA467</t>
  </si>
  <si>
    <t>CACCGGGTAGGGTGACTCAGGCCGC</t>
  </si>
  <si>
    <t>AAACGCGGCCTGAGTCACCCTACCC</t>
  </si>
  <si>
    <t>&gt;Fos_Sen_sgRNA468</t>
  </si>
  <si>
    <t>CACCGGAGCAGGGAGGGGCAGGGTA</t>
  </si>
  <si>
    <t>AAACTACCCTGCCCCTCCCTGCTCC</t>
  </si>
  <si>
    <t>&gt;Fos_Sen_sgRNA469</t>
  </si>
  <si>
    <t>CACCGCTGCTTCACTGGAGAGTCAG</t>
  </si>
  <si>
    <t>AAACCTGACTCTCCAGTGAAGCAGC</t>
  </si>
  <si>
    <t>&gt;Fos_Sen_sgRNA470</t>
  </si>
  <si>
    <t>CACCGTGGGACTGCTGTGAGTCAGC</t>
  </si>
  <si>
    <t>AAACGCTGACTCACAGCAGTCCCAC</t>
  </si>
  <si>
    <t>&gt;Fos_Sen_sgRNA471</t>
  </si>
  <si>
    <t>CACCGGATGGAGGGACTGACTCATG</t>
  </si>
  <si>
    <t>AAACCATGAGTCAGTCCCTCCATCC</t>
  </si>
  <si>
    <t>&gt;Fos_Sen_sgRNA472</t>
  </si>
  <si>
    <t>CACCGgccactcaggaggatgagtc</t>
  </si>
  <si>
    <t>AAACgactcatcctcctgagtggcC</t>
  </si>
  <si>
    <t>&gt;Fos_Sen_sgRNA473</t>
  </si>
  <si>
    <t>CACCGGAGGCAAACAGAACTGAGTC</t>
  </si>
  <si>
    <t>AAACGACTCAGTTCTGTTTGCCTCC</t>
  </si>
  <si>
    <t>&gt;Fos_Sen_sgRNA474</t>
  </si>
  <si>
    <t>CACCGAACAGAACTGAGTCAGGAGC</t>
  </si>
  <si>
    <t>AAACGCTCCTGACTCAGTTCTGTTC</t>
  </si>
  <si>
    <t>&gt;Fos_Sen_sgRNA475</t>
  </si>
  <si>
    <t>CACCGAGGGGAAGTGACTCAGGGCT</t>
  </si>
  <si>
    <t>AAACAGCCCTGAGTCACTTCCCCTC</t>
  </si>
  <si>
    <t>&gt;Fos_Sen_sgRNA476</t>
  </si>
  <si>
    <t>CACCGGCTGGGAGGGGAAGTGACTC</t>
  </si>
  <si>
    <t>AAACGAGTCACTTCCCCTCCCAGCC</t>
  </si>
  <si>
    <t>&gt;Fos_Sen_sgRNA477</t>
  </si>
  <si>
    <t>CACCGGAGGGGAAGTGACTCAGGGC</t>
  </si>
  <si>
    <t>AAACGCCCTGAGTCACTTCCCCTCC</t>
  </si>
  <si>
    <t>&gt;Fos_Sen_sgRNA478</t>
  </si>
  <si>
    <t>CACCGCTGGGAGGGGAAGTGACTCA</t>
  </si>
  <si>
    <t>AAACTGAGTCACTTCCCCTCCCAGC</t>
  </si>
  <si>
    <t>&gt;Fos_Sen_sgRNA479</t>
  </si>
  <si>
    <t>CACCGTGGTGATGACTCAAGACTGG</t>
  </si>
  <si>
    <t>AAACCCAGTCTTGAGTCATCACCAC</t>
  </si>
  <si>
    <t>&gt;Fos_Sen_sgRNA480</t>
  </si>
  <si>
    <t>CACCGTGCTGGTGATGACTCAAGAC</t>
  </si>
  <si>
    <t>AAACGTCTTGAGTCATCACCAGCAC</t>
  </si>
  <si>
    <t>&gt;Fos_Sen_sgRNA481</t>
  </si>
  <si>
    <t>CACCGGAAAAAGTGACTCACCCTAG</t>
  </si>
  <si>
    <t>AAACCTAGGGTGAGTCACTTTTTCC</t>
  </si>
  <si>
    <t>&gt;Fos_Sen_sgRNA482</t>
  </si>
  <si>
    <t>CACCGTTGACCTGACAGGTCCTCTA</t>
  </si>
  <si>
    <t>AAACTAGAGGACCTGTCAGGTCAAC</t>
  </si>
  <si>
    <t>&gt;Fos_Sen_sgRNA483</t>
  </si>
  <si>
    <t>CACCGAACAGAACATCTGAGTCAAC</t>
  </si>
  <si>
    <t>AAACGTTGACTCAGATGTTCTGTTC</t>
  </si>
  <si>
    <t>&gt;Fos_Sen_sgRNA484</t>
  </si>
  <si>
    <t>CACCGTGACCAGAAATTGAGTCAGT</t>
  </si>
  <si>
    <t>AAACACTGACTCAATTTCTGGTCAC</t>
  </si>
  <si>
    <t>&gt;Fos_Sen_sgRNA485</t>
  </si>
  <si>
    <t>CACCGTTTCCGACTGACTCAATTTC</t>
  </si>
  <si>
    <t>AAACGAAATTGAGTCAGTCGGAAAC</t>
  </si>
  <si>
    <t>&gt;Fos_Sen_sgRNA486</t>
  </si>
  <si>
    <t>CACCGAGACTCACAGAGCCAGCAGG</t>
  </si>
  <si>
    <t>AAACCCTGCTGGCTCTGTGAGTCTC</t>
  </si>
  <si>
    <t>&gt;Fos_Sen_sgRNA487</t>
  </si>
  <si>
    <t>CACCGCAATGACTGAGTCAGTCATT</t>
  </si>
  <si>
    <t>AAACAATGACTGACTCAGTCATTGC</t>
  </si>
  <si>
    <t>&gt;Fos_Sen_sgRNA488</t>
  </si>
  <si>
    <t>CACCGAAATGACTGACTCAGTCATT</t>
  </si>
  <si>
    <t>AAACAATGACTGAGTCAGTCATTTC</t>
  </si>
  <si>
    <t>&gt;Fos_Sen_sgRNA489</t>
  </si>
  <si>
    <t>CACCGCAAATGACTGACTCAGTCAT</t>
  </si>
  <si>
    <t>AAACATGACTGAGTCAGTCATTTGC</t>
  </si>
  <si>
    <t>&gt;Fos_Sen_sgRNA490</t>
  </si>
  <si>
    <t>CACCGTGCCATGTGACTCACACCTC</t>
  </si>
  <si>
    <t>AAACGAGGTGTGAGTCACATGGCAC</t>
  </si>
  <si>
    <t>&gt;Fos_Sen_sgRNA491</t>
  </si>
  <si>
    <t>CACCGAACCTGAGGTGTGAGTCACA</t>
  </si>
  <si>
    <t>AAACTGTGACTCACACCTCAGGTTC</t>
  </si>
  <si>
    <t>&gt;Fos_Sen_sgRNA492</t>
  </si>
  <si>
    <t>CACCGtggcccgcttactttgagtc</t>
  </si>
  <si>
    <t>AAACgactcaaagtaagcgggccaC</t>
  </si>
  <si>
    <t>&gt;Fos_Sen_sgRNA493</t>
  </si>
  <si>
    <t>CACCGAGGCCTTGGAGGCATGAGGG</t>
  </si>
  <si>
    <t>AAACCCCTCATGCCTCCAAGGCCTC</t>
  </si>
  <si>
    <t>&gt;Fos_Sen_sgRNA494</t>
  </si>
  <si>
    <t>CACCGATGAGGGTGGTGACTCATAG</t>
  </si>
  <si>
    <t>AAACCTATGAGTCACCACCCTCATC</t>
  </si>
  <si>
    <t>&gt;Fos_Sen_sgRNA495</t>
  </si>
  <si>
    <t>CACCGAGGGCTGGCTAGGGTGAGTC</t>
  </si>
  <si>
    <t>AAACGACTCACCCTAGCCAGCCCTC</t>
  </si>
  <si>
    <t>&gt;Fos_Sen_sgRNA496</t>
  </si>
  <si>
    <t>CACCGAAGAAGCTGAGGGCTGGCTA</t>
  </si>
  <si>
    <t>AAACTAGCCAGCCCTCAGCTTCTTC</t>
  </si>
  <si>
    <t>&gt;Fos_Sen_sgRNA497</t>
  </si>
  <si>
    <t>CACCGTCTATACTTCTGACTCATGC</t>
  </si>
  <si>
    <t>AAACGCATGAGTCAGAAGTATAGAC</t>
  </si>
  <si>
    <t>&gt;Fos_Sen_sgRNA498</t>
  </si>
  <si>
    <t>CACCGTACAATTATGAGTCAATCCC</t>
  </si>
  <si>
    <t>AAACGGGATTGACTCATAATTGTAC</t>
  </si>
  <si>
    <t>&gt;Fos_Sen_sgRNA499</t>
  </si>
  <si>
    <t>CACCGCTCCATATGACTCATGGTCT</t>
  </si>
  <si>
    <t>AAACAGACCATGAGTCATATGGAGC</t>
  </si>
  <si>
    <t>&gt;Fos_Sen_sgRNA500</t>
  </si>
  <si>
    <t>CACCGTCCCAAGACCATGAGTCATA</t>
  </si>
  <si>
    <t>AAACTATGACTCATGGTCTTGGGAC</t>
  </si>
  <si>
    <t>&gt;Fos_Sen_sgRNA501</t>
  </si>
  <si>
    <t>CACCGGTGGGACTCCATATGACTCA</t>
  </si>
  <si>
    <t>AAACTGAGTCATATGGAGTCCCACC</t>
  </si>
  <si>
    <t>&gt;Fos_Sen_sgRNA502</t>
  </si>
  <si>
    <t>CACCGgcagggagggtgagtcaatc</t>
  </si>
  <si>
    <t>AAACgattgactcaccctccctgcC</t>
  </si>
  <si>
    <t>&gt;Fos_Sen_sgRNA503</t>
  </si>
  <si>
    <t>CACCGgcttattagtggggcaggga</t>
  </si>
  <si>
    <t>AAACtccctgccccactaataagcC</t>
  </si>
  <si>
    <t>&gt;Fos_Sen_sgRNA504</t>
  </si>
  <si>
    <t>CACCGCCAATTTGTGACTCAGCTCT</t>
  </si>
  <si>
    <t>AAACAGAGCTGAGTCACAAATTGGC</t>
  </si>
  <si>
    <t>&gt;Fos_Sen_sgRNA505</t>
  </si>
  <si>
    <t>CACCGCCCAGAGCTGAGTCACAAAT</t>
  </si>
  <si>
    <t>AAACATTTGTGACTCAGCTCTGGGC</t>
  </si>
  <si>
    <t>&gt;Fos_Sen_sgRNA506</t>
  </si>
  <si>
    <t>CACCGTCCAATTTGTGACTCAGCTC</t>
  </si>
  <si>
    <t>AAACGAGCTGAGTCACAAATTGGAC</t>
  </si>
  <si>
    <t>&gt;Fos_Sen_sgRNA507</t>
  </si>
  <si>
    <t>CACCGGTAAGAGGAAGGATGACTCA</t>
  </si>
  <si>
    <t>AAACTGAGTCATCCTTCCTCTTACC</t>
  </si>
  <si>
    <t>&gt;Fos_Sen_sgRNA508</t>
  </si>
  <si>
    <t>CACCGGGGAAGCCCGGGGGTGAGTC</t>
  </si>
  <si>
    <t>AAACGACTCACCCCCGGGCTTCCCC</t>
  </si>
  <si>
    <t>&gt;Fos_Sen_sgRNA509</t>
  </si>
  <si>
    <t>CACCGCTGGTTCCTGACTCACCCCC</t>
  </si>
  <si>
    <t>AAACGGGGGTGAGTCAGGAACCAGC</t>
  </si>
  <si>
    <t>&gt;Fos_Sen_sgRNA510</t>
  </si>
  <si>
    <t>CACCGGCTGGTTCCTGACTCACCCC</t>
  </si>
  <si>
    <t>AAACGGGGTGAGTCAGGAACCAGCC</t>
  </si>
  <si>
    <t>&gt;Fos_Sen_sgRNA511</t>
  </si>
  <si>
    <t>CACCGgacccactgagtcagaagtt</t>
  </si>
  <si>
    <t>AAACaacttctgactcagtgggtcC</t>
  </si>
  <si>
    <t>&gt;Fos_Sen_sgRNA512</t>
  </si>
  <si>
    <t>CACCGccccaaacttctgactcagt</t>
  </si>
  <si>
    <t>AAACactgagtcagaagtttggggC</t>
  </si>
  <si>
    <t>&gt;Fos_Sen_sgRNA513</t>
  </si>
  <si>
    <t>CACCGaccggaatctgactcaggct</t>
  </si>
  <si>
    <t>AAACagcctgagtcagattccggtC</t>
  </si>
  <si>
    <t>&gt;Fos_Sen_sgRNA514</t>
  </si>
  <si>
    <t>CACCGcccccaaacttctgactcag</t>
  </si>
  <si>
    <t>AAACctgagtcagaagtttgggggC</t>
  </si>
  <si>
    <t>&gt;Fos_Sen_sgRNA515</t>
  </si>
  <si>
    <t>CACCGgccaagcctgagtcagattc</t>
  </si>
  <si>
    <t>AAACgaatctgactcaggcttggcC</t>
  </si>
  <si>
    <t>&gt;Fos_Sen_sgRNA516</t>
  </si>
  <si>
    <t>CACCGcatgtaccggaatctgactc</t>
  </si>
  <si>
    <t>AAACgagtcagattccggtacatgC</t>
  </si>
  <si>
    <t>&gt;Fos_Sen_sgRNA517</t>
  </si>
  <si>
    <t>CACCGgggattacaggcgtgagtca</t>
  </si>
  <si>
    <t>AAACtgactcacgcctgtaatcccC</t>
  </si>
  <si>
    <t>&gt;Fos_Sen_sgRNA518</t>
  </si>
  <si>
    <t>CACCGttcataataaatgagtcact</t>
  </si>
  <si>
    <t>AAACagtgactcatttattatgaaC</t>
  </si>
  <si>
    <t>&gt;Fos_Sen_sgRNA519</t>
  </si>
  <si>
    <t>CACCGTGGAGGAAGACATAAGGCCG</t>
  </si>
  <si>
    <t>AAACCGGCCTTATGTCTTCCTCCAC</t>
  </si>
  <si>
    <t>&gt;Fos_Sen_sgRNA520</t>
  </si>
  <si>
    <t>CACCGACATAAGGCCGGGGTGACTC</t>
  </si>
  <si>
    <t>AAACGAGTCACCCCGGCCTTATGTC</t>
  </si>
  <si>
    <t>&gt;Fos_Sen_sgRNA521</t>
  </si>
  <si>
    <t>CACCGTGATCTGCCCTGAGTCACCC</t>
  </si>
  <si>
    <t>AAACGGGTGACTCAGGGCAGATCAC</t>
  </si>
  <si>
    <t>&gt;Fos_Sen_sgRNA522</t>
  </si>
  <si>
    <t>CACCGCATAAGGCCGGGGTGACTCA</t>
  </si>
  <si>
    <t>AAACTGAGTCACCCCGGCCTTATGC</t>
  </si>
  <si>
    <t>&gt;Fos_Sen_sgRNA523</t>
  </si>
  <si>
    <t>CACCGcaggtgtgagtcaccatgtc</t>
  </si>
  <si>
    <t>AAACgacatggtgactcacacctgC</t>
  </si>
  <si>
    <t>&gt;Fos_Sen_sgRNA524</t>
  </si>
  <si>
    <t>CACCGctctggaacttctgagtcac</t>
  </si>
  <si>
    <t>AAACgtgactcagaagttccagagC</t>
  </si>
  <si>
    <t>&gt;Fos_Sen_sgRNA525</t>
  </si>
  <si>
    <t>CACCGatacaaaaattagccggaca</t>
  </si>
  <si>
    <t>AAACtgtccggctaatttttgtatC</t>
  </si>
  <si>
    <t>&gt;Fos_Sen_sgRNA526</t>
  </si>
  <si>
    <t>CACCGTAATAATGGGACAATGAGTC</t>
  </si>
  <si>
    <t>AAACGACTCATTGTCCCATTATTAC</t>
  </si>
  <si>
    <t>&gt;Fos_Sen_sgRNA527</t>
  </si>
  <si>
    <t>CACCGATGGGACAATGAGTCAGGCC</t>
  </si>
  <si>
    <t>AAACGGCCTGACTCATTGTCCCATC</t>
  </si>
  <si>
    <t>&gt;Fos_Sen_sgRNA528</t>
  </si>
  <si>
    <t>CACCGACTGAGGAAGTGACTCACAT</t>
  </si>
  <si>
    <t>AAACATGTGAGTCACTTCCTCAGTC</t>
  </si>
  <si>
    <t>&gt;Fos_Sen_sgRNA529</t>
  </si>
  <si>
    <t>CACCGACAGCCATACTGTGAGTCAT</t>
  </si>
  <si>
    <t>AAACATGACTCACAGTATGGCTGTC</t>
  </si>
  <si>
    <t>&gt;Fos_Sen_sgRNA530</t>
  </si>
  <si>
    <t>CACCGTTTCCCTATGACTCACAGTA</t>
  </si>
  <si>
    <t>AAACTACTGTGAGTCATAGGGAAAC</t>
  </si>
  <si>
    <t>&gt;Fos_Sen_sgRNA531</t>
  </si>
  <si>
    <t>CACCGCAGCCATACTGTGAGTCATA</t>
  </si>
  <si>
    <t>AAACTATGACTCACAGTATGGCTGC</t>
  </si>
  <si>
    <t>&gt;Fos_Sen_sgRNA532</t>
  </si>
  <si>
    <t>CACCGTCAGGATTCTGACTCAGACT</t>
  </si>
  <si>
    <t>AAACAGTCTGAGTCAGAATCCTGAC</t>
  </si>
  <si>
    <t>&gt;Fos_Sen_sgRNA533</t>
  </si>
  <si>
    <t>CACCGCTCAGGATTCTGACTCAGAC</t>
  </si>
  <si>
    <t>AAACGTCTGAGTCAGAATCCTGAGC</t>
  </si>
  <si>
    <t>&gt;Fos_Sen_sgRNA534</t>
  </si>
  <si>
    <t>CACCGGCTTAATATTTGAGTCATAT</t>
  </si>
  <si>
    <t>AAACATATGACTCAAATATTAAGCC</t>
  </si>
  <si>
    <t>&gt;Fos_Sen_sgRNA535</t>
  </si>
  <si>
    <t>CACCGTGCTTAATATTTGAGTCATA</t>
  </si>
  <si>
    <t>AAACTATGACTCAAATATTAAGCAC</t>
  </si>
  <si>
    <t>&gt;Fos_Sen_sgRNA536</t>
  </si>
  <si>
    <t>CACCGgagtcagctggtaatgactc</t>
  </si>
  <si>
    <t>AAACgagtcattaccagctgactcC</t>
  </si>
  <si>
    <t>&gt;Fos_Sen_sgRNA537</t>
  </si>
  <si>
    <t>CACCGCCATCCctggatgagtcagc</t>
  </si>
  <si>
    <t>AAACgctgactcatccagGGATGGC</t>
  </si>
  <si>
    <t>&gt;Fos_Sen_sgRNA538</t>
  </si>
  <si>
    <t>CACCGcattaccagctgactcatcc</t>
  </si>
  <si>
    <t>AAACggatgagtcagctggtaatgC</t>
  </si>
  <si>
    <t>&gt;Fos_Sen_sgRNA539</t>
  </si>
  <si>
    <t>CACCGagctggtaatgactcaggga</t>
  </si>
  <si>
    <t>AAACtccctgagtcattaccagctC</t>
  </si>
  <si>
    <t>&gt;Fos_Sen_sgRNA540</t>
  </si>
  <si>
    <t>CACCGagtcagctggtaatgactca</t>
  </si>
  <si>
    <t>AAACtgagtcattaccagctgactC</t>
  </si>
  <si>
    <t>&gt;Fos_Sen_sgRNA541</t>
  </si>
  <si>
    <t>CACCGattaccagctgactcatcca</t>
  </si>
  <si>
    <t>AAACtggatgagtcagctggtaatC</t>
  </si>
  <si>
    <t>&gt;Fos_Sen_sgRNA542</t>
  </si>
  <si>
    <t>CACCGaagctttatcgtgagtcagc</t>
  </si>
  <si>
    <t>AAACgctgactcacgataaagcttC</t>
  </si>
  <si>
    <t>&gt;Fos_Sen_sgRNA543</t>
  </si>
  <si>
    <t>CACCGGAGCAGTTGTGGGATGAGTC</t>
  </si>
  <si>
    <t>AAACGACTCATCCCACAACTGCTCC</t>
  </si>
  <si>
    <t>&gt;Fos_Sen_sgRNA544</t>
  </si>
  <si>
    <t>CACCGGCCAAAGGCCCTTGACTCAT</t>
  </si>
  <si>
    <t>AAACATGAGTCAAGGGCCTTTGGCC</t>
  </si>
  <si>
    <t>&gt;Fos_Sen_sgRNA545</t>
  </si>
  <si>
    <t>CACCGCCAAAGGCCCTTGACTCATA</t>
  </si>
  <si>
    <t>AAACTATGAGTCAAGGGCCTTTGGC</t>
  </si>
  <si>
    <t>&gt;Fos_Sen_sgRNA546</t>
  </si>
  <si>
    <t>CACCGTGGGACTGCCCTATGAGTCA</t>
  </si>
  <si>
    <t>AAACTGACTCATAGGGCAGTCCCAC</t>
  </si>
  <si>
    <t>&gt;Fos_Sen_sgRNA547</t>
  </si>
  <si>
    <t>CACCGGGGACTGCCCTATGAGTCAA</t>
  </si>
  <si>
    <t>AAACTTGACTCATAGGGCAGTCCCC</t>
  </si>
  <si>
    <t>&gt;Fos_Sen_sgRNA548</t>
  </si>
  <si>
    <t>CACCGGGGTGTGGAATGACTCAAGC</t>
  </si>
  <si>
    <t>AAACGCTTGAGTCATTCCACACCCC</t>
  </si>
  <si>
    <t>&gt;Fos_Sen_sgRNA549</t>
  </si>
  <si>
    <t>CACCGAGATGGTGAGTCATGAGCCG</t>
  </si>
  <si>
    <t>AAACCGGCTCATGACTCACCATCTC</t>
  </si>
  <si>
    <t>&gt;Fos_Sen_sgRNA550</t>
  </si>
  <si>
    <t>CACCGTCAGATGGTGAGTCATGAGC</t>
  </si>
  <si>
    <t>AAACGCTCATGACTCACCATCTGAC</t>
  </si>
  <si>
    <t>&gt;Fos_Sen_sgRNA551</t>
  </si>
  <si>
    <t>CACCGCAGATGGTGAGTCATGAGCC</t>
  </si>
  <si>
    <t>AAACGGCTCATGACTCACCATCTGC</t>
  </si>
  <si>
    <t>&gt;Fos_Sen_sgRNA552</t>
  </si>
  <si>
    <t>CACCGacgttgttaaaggatgactc</t>
  </si>
  <si>
    <t>AAACgagtcatcctttaacaacgtC</t>
  </si>
  <si>
    <t>&gt;Fos_Sen_sgRNA553</t>
  </si>
  <si>
    <t>CACCGTCGGGGATGAGTGAGTCATT</t>
  </si>
  <si>
    <t>AAACAATGACTCACTCATCCCCGAC</t>
  </si>
  <si>
    <t>&gt;Fos_Sen_sgRNA554</t>
  </si>
  <si>
    <t>CACCGAATTTACGATGAGTCAAGGA</t>
  </si>
  <si>
    <t>AAACTCCTTGACTCATCGTAAATTC</t>
  </si>
  <si>
    <t>&gt;Fos_Sen_sgRNA555</t>
  </si>
  <si>
    <t>CACCGAATTAATTTACGATGAGTCA</t>
  </si>
  <si>
    <t>AAACTGACTCATCGTAAATTAATTC</t>
  </si>
  <si>
    <t>&gt;Fos_Sen_sgRNA556</t>
  </si>
  <si>
    <t>CACCGtgctagctgactcagtccct</t>
  </si>
  <si>
    <t>AAACagggactgagtcagctagcaC</t>
  </si>
  <si>
    <t>&gt;Fos_Sen_sgRNA557</t>
  </si>
  <si>
    <t>CACCGgtgctagctgactcagtccc</t>
  </si>
  <si>
    <t>AAACgggactgagtcagctagcacC</t>
  </si>
  <si>
    <t>&gt;Fos_Sen_sgRNA558</t>
  </si>
  <si>
    <t>CACCGAACACTGGATGACTCAAGCC</t>
  </si>
  <si>
    <t>AAACGGCTTGAGTCATCCAGTGTTC</t>
  </si>
  <si>
    <t>&gt;Fos_Sen_sgRNA559</t>
  </si>
  <si>
    <t>CACCGGGCTCGCAAATGAGTCATAC</t>
  </si>
  <si>
    <t>AAACGTATGACTCATTTGCGAGCCC</t>
  </si>
  <si>
    <t>&gt;Fos_Sen_sgRNA560</t>
  </si>
  <si>
    <t>CACCGTGGCTCGCAAATGAGTCATA</t>
  </si>
  <si>
    <t>AAACTATGACTCATTTGCGAGCCAC</t>
  </si>
  <si>
    <t>&gt;Fos_Sen_sgRNA561</t>
  </si>
  <si>
    <t>CACCGCTTCCTGTTTCTGAGTCATC</t>
  </si>
  <si>
    <t>AAACGATGACTCAGAAACAGGAAGC</t>
  </si>
  <si>
    <t>&gt;Fos_Sen_sgRNA562</t>
  </si>
  <si>
    <t>CACCGCTTCCTGATGACTCAGAAAC</t>
  </si>
  <si>
    <t>AAACGTTTCTGAGTCATCAGGAAGC</t>
  </si>
  <si>
    <t>&gt;Fos_Sen_sgRNA563</t>
  </si>
  <si>
    <t>CACCGCTGTTTCTGAGTCATCAGGA</t>
  </si>
  <si>
    <t>AAACTCCTGATGACTCAGAAACAGC</t>
  </si>
  <si>
    <t>&gt;Fos_Sen_sgRNA564</t>
  </si>
  <si>
    <t>CACCGCTGGCTCCTGTCCTTGGTCA</t>
  </si>
  <si>
    <t>AAACTGACCAAGGACAGGAGCCAGC</t>
  </si>
  <si>
    <t>&gt;Fos_Sen_sgRNA565</t>
  </si>
  <si>
    <t>CACCGCTGTAATGCATGAGTCACAG</t>
  </si>
  <si>
    <t>AAACCTGTGACTCATGCATTACAGC</t>
  </si>
  <si>
    <t>&gt;Fos_Sen_sgRNA566</t>
  </si>
  <si>
    <t>CACCGcaggcatgagtcaccgtgtc</t>
  </si>
  <si>
    <t>AAACgacacggtgactcatgcctgC</t>
  </si>
  <si>
    <t>&gt;Fos_Sen_sgRNA567</t>
  </si>
  <si>
    <t>CACCGTTTAAGTTACTCAccagaca</t>
  </si>
  <si>
    <t>AAACtgtctggTGAGTAACTTAAAC</t>
  </si>
  <si>
    <t>&gt;Fos_Sen_sgRNA568</t>
  </si>
  <si>
    <t>CACCGCCAGCTGTTCCAGTCTGGCC</t>
  </si>
  <si>
    <t>AAACGGCCAGACTGGAACAGCTGGC</t>
  </si>
  <si>
    <t>&gt;Fos_Sen_sgRNA569</t>
  </si>
  <si>
    <t>CACCGTGAAGGGCTGATGAGTCACC</t>
  </si>
  <si>
    <t>AAACGGTGACTCATCAGCCCTTCAC</t>
  </si>
  <si>
    <t>&gt;Fos_Sen_sgRNA570</t>
  </si>
  <si>
    <t>CACCGCCCCAGACAGTGTGACTCAG</t>
  </si>
  <si>
    <t>AAACCTGAGTCACACTGTCTGGGGC</t>
  </si>
  <si>
    <t>&gt;Fos_Sen_sgRNA571</t>
  </si>
  <si>
    <t>CACCGGGCCACTGAGTCACACTGTC</t>
  </si>
  <si>
    <t>AAACGACAGTGTGACTCAGTGGCCC</t>
  </si>
  <si>
    <t>&gt;Fos_Sen_sgRNA572</t>
  </si>
  <si>
    <t>CACCGATTTCAGTGACTCATAGTAC</t>
  </si>
  <si>
    <t>AAACGTACTATGAGTCACTGAAATC</t>
  </si>
  <si>
    <t>&gt;Fos_Sen_sgRNA573</t>
  </si>
  <si>
    <t>CACCGAGGTGCTTGAGTCCATCAGC</t>
  </si>
  <si>
    <t>AAACGCTGATGGACTCAAGCACCTC</t>
  </si>
  <si>
    <t>&gt;Fos_Sen_sgRNA574</t>
  </si>
  <si>
    <t>CACCGaagtggtgccagtgactcag</t>
  </si>
  <si>
    <t>AAACctgagtcactggcaccacttC</t>
  </si>
  <si>
    <t>&gt;Fos_Sen_sgRNA575</t>
  </si>
  <si>
    <t>CACCGtcgcctcttccctgtgagtc</t>
  </si>
  <si>
    <t>AAACgactcacagggaagaggcgaC</t>
  </si>
  <si>
    <t>&gt;Fos_Sen_sgRNA576</t>
  </si>
  <si>
    <t>CACCGatttgtatcctctgagtcac</t>
  </si>
  <si>
    <t>AAACgtgactcagaggatacaaatC</t>
  </si>
  <si>
    <t>&gt;Fos_Sen_sgRNA577</t>
  </si>
  <si>
    <t>CACCGtaggctcggtcctgactcac</t>
  </si>
  <si>
    <t>AAACgtgagtcaggaccgagcctaC</t>
  </si>
  <si>
    <t>&gt;Fos_Sen_sgRNA578</t>
  </si>
  <si>
    <t>CACCGaggctcggtcctgactcaca</t>
  </si>
  <si>
    <t>AAACtgtgagtcaggaccgagcctC</t>
  </si>
  <si>
    <t>&gt;Fos_Sen_sgRNA579</t>
  </si>
  <si>
    <t>CACCGCCGAAAGGAAGTGACTCATC</t>
  </si>
  <si>
    <t>AAACGATGAGTCACTTCCTTTCGGC</t>
  </si>
  <si>
    <t>&gt;Fos_Sen_sgRNA580</t>
  </si>
  <si>
    <t>CACCGatggtggagaaactgagtca</t>
  </si>
  <si>
    <t>AAACtgactcagtttctccaccatC</t>
  </si>
  <si>
    <t>&gt;Fos_Sen_sgRNA581</t>
  </si>
  <si>
    <t>CACCGGATAACTATGAGTCACGTGG</t>
  </si>
  <si>
    <t>AAACCCACGTGACTCATAGTTATCC</t>
  </si>
  <si>
    <t>&gt;Fos_Sen_sgRNA582</t>
  </si>
  <si>
    <t>CACCGCTTGATAACTATGAGTCACG</t>
  </si>
  <si>
    <t>AAACCGTGACTCATAGTTATCAAGC</t>
  </si>
  <si>
    <t>&gt;Fos_Sen_sgRNA583</t>
  </si>
  <si>
    <t>CACCGATAACTATGAGTCACGTGGA</t>
  </si>
  <si>
    <t>AAACTCCACGTGACTCATAGTTATC</t>
  </si>
  <si>
    <t>&gt;Fos_Sen_sgRNA584</t>
  </si>
  <si>
    <t>CACCGtttcttttcttttttgagtc</t>
  </si>
  <si>
    <t>AAACgactcaaaaaagaaaagaaaC</t>
  </si>
  <si>
    <t>&gt;Fos_Sen_sgRNA585</t>
  </si>
  <si>
    <t>CACCGttcttttcttttttgagtca</t>
  </si>
  <si>
    <t>AAACtgactcaaaaaagaaaagaaC</t>
  </si>
  <si>
    <t>&gt;Fos_Sen_sgRNA586</t>
  </si>
  <si>
    <t>CACCGGGAACTCTGAGTCAAGAGGG</t>
  </si>
  <si>
    <t>AAACCCCTCTTGACTCAGAGTTCCC</t>
  </si>
  <si>
    <t>&gt;Fos_Sen_sgRNA587</t>
  </si>
  <si>
    <t>CACCGTTTTGGAACTCTGAGTCAAG</t>
  </si>
  <si>
    <t>AAACCTTGACTCAGAGTTCCAAAAC</t>
  </si>
  <si>
    <t>&gt;Fos_Sen_sgRNA588</t>
  </si>
  <si>
    <t>CACCGTTTGGAACTCTGAGTCAAGA</t>
  </si>
  <si>
    <t>AAACTCTTGACTCAGAGTTCCAAAC</t>
  </si>
  <si>
    <t>&gt;Fos_Sen_sgRNA589</t>
  </si>
  <si>
    <t>CACCGtgctacatgactcagtctcc</t>
  </si>
  <si>
    <t>AAACggagactgagtcatgtagcaC</t>
  </si>
  <si>
    <t>&gt;Fos_Sen_sgRNA590</t>
  </si>
  <si>
    <t>CACCGGTCAGTGTGTGAGTCAGTAT</t>
  </si>
  <si>
    <t>AAACATACTGACTCACACACTGACC</t>
  </si>
  <si>
    <t>&gt;Fos_Sen_sgRNA591</t>
  </si>
  <si>
    <t>CACCGGTCTGGATGCTGAGTCACCC</t>
  </si>
  <si>
    <t>AAACGGGTGACTCAGCATCCAGACC</t>
  </si>
  <si>
    <t>&gt;Fos_Sen_sgRNA592</t>
  </si>
  <si>
    <t>CACCGACTGAAAACAGGATGTGCCA</t>
  </si>
  <si>
    <t>AAACTGGCACATCCTGTTTTCAGTC</t>
  </si>
  <si>
    <t>&gt;Fos_Sen_sgRNA593</t>
  </si>
  <si>
    <t>CACCGACTGGGAAGTGAGTCACAGC</t>
  </si>
  <si>
    <t>AAACGCTGTGACTCACTTCCCAGTC</t>
  </si>
  <si>
    <t>&gt;Fos_Sen_sgRNA594</t>
  </si>
  <si>
    <t>CACCGCTTTAGGTGCAGTGAGTCAA</t>
  </si>
  <si>
    <t>AAACTTGACTCACTGCACCTAAAGC</t>
  </si>
  <si>
    <t>&gt;Fos_Sen_sgRNA595</t>
  </si>
  <si>
    <t>CACCGGGAGATTTACTGACTCATCT</t>
  </si>
  <si>
    <t>AAACAGATGAGTCAGTAAATCTCCC</t>
  </si>
  <si>
    <t>&gt;Fos_Sen_sgRNA596</t>
  </si>
  <si>
    <t>CACCGtggagggaagtgactcagcc</t>
  </si>
  <si>
    <t>AAACggctgagtcacttccctccaC</t>
  </si>
  <si>
    <t>&gt;Fos_Sen_sgRNA597</t>
  </si>
  <si>
    <t>CACCGAGGAAACTGAGTCACAGGCT</t>
  </si>
  <si>
    <t>AAACAGCCTGTGACTCAGTTTCCTC</t>
  </si>
  <si>
    <t>&gt;Fos_Sen_sgRNA598</t>
  </si>
  <si>
    <t>CACCGAATGTAGGAAACTGAGTCAC</t>
  </si>
  <si>
    <t>AAACGTGACTCAGTTTCCTACATTC</t>
  </si>
  <si>
    <t>&gt;Fos_Sen_sgRNA599</t>
  </si>
  <si>
    <t>CACCGagggaagtgactcagtgtcc</t>
  </si>
  <si>
    <t>AAACggacactgagtcacttccctC</t>
  </si>
  <si>
    <t>&gt;Fos_Sen_sgRNA600</t>
  </si>
  <si>
    <t>CACCGttactggtgaCTCAGACATT</t>
  </si>
  <si>
    <t>AAACAATGTCTGAGtcaccagtaaC</t>
  </si>
  <si>
    <t>&gt;Fos_Sen_sgRNA601</t>
  </si>
  <si>
    <t>CACCGGGATTAGCCATGACTCAAAG</t>
  </si>
  <si>
    <t>AAACCTTTGAGTCATGGCTAATCCC</t>
  </si>
  <si>
    <t>&gt;Fos_Sen_sgRNA602</t>
  </si>
  <si>
    <t>CACCGGACTCGTAATTGTGAGTCAC</t>
  </si>
  <si>
    <t>AAACGTGACTCACAATTACGAGTCC</t>
  </si>
  <si>
    <t>&gt;Fos_Sen_sgRNA603</t>
  </si>
  <si>
    <t>CACCGTGGCTGGGAACTGACTCACT</t>
  </si>
  <si>
    <t>AAACAGTGAGTCAGTTCCCAGCCAC</t>
  </si>
  <si>
    <t>&gt;Fos_Sen_sgRNA604</t>
  </si>
  <si>
    <t>CACCGccgtcaggtgactcatagtg</t>
  </si>
  <si>
    <t>AAACcactatgagtcacctgacggC</t>
  </si>
  <si>
    <t>&gt;Fos_Sen_sgRNA605</t>
  </si>
  <si>
    <t>CACCGttggttgaaagaaaaccgtc</t>
  </si>
  <si>
    <t>AAACgacggttttctttcaaccaaC</t>
  </si>
  <si>
    <t>&gt;Fos_Sen_sgRNA606</t>
  </si>
  <si>
    <t>CACCGcctcactatgagtcacctga</t>
  </si>
  <si>
    <t>AAACtcaggtgactcatagtgaggC</t>
  </si>
  <si>
    <t>&gt;Fos_Sen_sgRNA607</t>
  </si>
  <si>
    <t>CACCGAGGGCTCTGTGACTCAGGGT</t>
  </si>
  <si>
    <t>AAACACCCTGAGTCACAGAGCCCTC</t>
  </si>
  <si>
    <t>&gt;Fos_Sen_sgRNA608</t>
  </si>
  <si>
    <t>CACCGAGAGCAGGGCTCTGTGACTC</t>
  </si>
  <si>
    <t>AAACGAGTCACAGAGCCCTGCTCTC</t>
  </si>
  <si>
    <t>&gt;Fos_Sen_sgRNA609</t>
  </si>
  <si>
    <t>CACCGGAGCAGGGCTCTGTGACTCA</t>
  </si>
  <si>
    <t>AAACTGAGTCACAGAGCCCTGCTCC</t>
  </si>
  <si>
    <t>&gt;Fos_Sen_sgRNA610</t>
  </si>
  <si>
    <t>CACCGTAATAGTCATGTGAGTCATG</t>
  </si>
  <si>
    <t>AAACCATGACTCACATGACTATTAC</t>
  </si>
  <si>
    <t>&gt;Fos_Sen_sgRNA611</t>
  </si>
  <si>
    <t>CACCGCAGATGCGACTGGGTGACTC</t>
  </si>
  <si>
    <t>AAACGAGTCACCCAGTCGCATCTGC</t>
  </si>
  <si>
    <t>&gt;Fos_Sen_sgRNA612</t>
  </si>
  <si>
    <t>CACCGgctctcattgcatgagtcag</t>
  </si>
  <si>
    <t>AAACctgactcatgcaatgagagcC</t>
  </si>
  <si>
    <t>&gt;Fos_Sen_sgRNA613</t>
  </si>
  <si>
    <t>CACCGTGAATGACTGATGAGTCACT</t>
  </si>
  <si>
    <t>AAACAGTGACTCATCAGTCATTCAC</t>
  </si>
  <si>
    <t>&gt;Fos_Sen_sgRNA614</t>
  </si>
  <si>
    <t>CACCGCTGAATGACTGATGAGTCAC</t>
  </si>
  <si>
    <t>AAACGTGACTCATCAGTCATTCAGC</t>
  </si>
  <si>
    <t>&gt;Fos_Sen_sgRNA615</t>
  </si>
  <si>
    <t>CACCGAATTCCTGGCTGACTCATCT</t>
  </si>
  <si>
    <t>AAACAGATGAGTCAGCCAGGAATTC</t>
  </si>
  <si>
    <t>&gt;Fos_Sen_sgRNA616</t>
  </si>
  <si>
    <t>CACCGGAATTCCTGGCTGACTCATC</t>
  </si>
  <si>
    <t>AAACGATGAGTCAGCCAGGAATTCC</t>
  </si>
  <si>
    <t>&gt;Fos_Sen_sgRNA617</t>
  </si>
  <si>
    <t>CACCGGTCACCCAGATGAGTCAGCC</t>
  </si>
  <si>
    <t>AAACGGCTGACTCATCTGGGTGACC</t>
  </si>
  <si>
    <t>&gt;Fos_Sen_sgRNA618</t>
  </si>
  <si>
    <t>CACCGaactgagacccaaaaaggtc</t>
  </si>
  <si>
    <t>AAACgacctttttgggtctcagttC</t>
  </si>
  <si>
    <t>&gt;Fos_Sen_sgRNA619</t>
  </si>
  <si>
    <t>CACCGaaggtcgggtgactcacccc</t>
  </si>
  <si>
    <t>AAACggggtgagtcacccgaccttC</t>
  </si>
  <si>
    <t>&gt;Fos_Sen_sgRNA620</t>
  </si>
  <si>
    <t>CACCGcctgggtgatgagtcagagt</t>
  </si>
  <si>
    <t>AAACactctgactcatcacccaggC</t>
  </si>
  <si>
    <t>&gt;Fos_Sen_sgRNA621</t>
  </si>
  <si>
    <t>CACCGtgggtgatgagtcagagtag</t>
  </si>
  <si>
    <t>AAACctactctgactcatcacccaC</t>
  </si>
  <si>
    <t>&gt;Fos_Sen_sgRNA622</t>
  </si>
  <si>
    <t>CACCGcctactctgactcatcaccc</t>
  </si>
  <si>
    <t>AAACgggtgatgagtcagagtaggC</t>
  </si>
  <si>
    <t>&gt;Fos_Sen_sgRNA623</t>
  </si>
  <si>
    <t>CACCGctgggtgatgagtcagagta</t>
  </si>
  <si>
    <t>AAACtactctgactcatcacccagC</t>
  </si>
  <si>
    <t>&gt;Fos_Sen_sgRNA624</t>
  </si>
  <si>
    <t>CACCGACAGTCATTGCTGAGTCATG</t>
  </si>
  <si>
    <t>AAACCATGACTCAGCAATGACTGTC</t>
  </si>
  <si>
    <t>&gt;Fos_Sen_sgRNA625</t>
  </si>
  <si>
    <t>CACCGGGGGGTCGTGACTCAGTCTC</t>
  </si>
  <si>
    <t>AAACGAGACTGAGTCACGACCCCCC</t>
  </si>
  <si>
    <t>&gt;Fos_Sen_sgRNA626</t>
  </si>
  <si>
    <t>CACCGCTGTGTAGTGACTCACACTG</t>
  </si>
  <si>
    <t>AAACCAGTGTGAGTCACTACACAGC</t>
  </si>
  <si>
    <t>&gt;Fos_Sen_sgRNA627</t>
  </si>
  <si>
    <t>CACCGAAGAAGCCTTTGAATGACTC</t>
  </si>
  <si>
    <t>AAACGAGTCATTCAAAGGCTTCTTC</t>
  </si>
  <si>
    <t>&gt;Fos_Sen_sgRNA628</t>
  </si>
  <si>
    <t>CACCGGCCTTTGAATGACTCAGGTA</t>
  </si>
  <si>
    <t>AAACTACCTGAGTCATTCAAAGGCC</t>
  </si>
  <si>
    <t>&gt;Fos_Sen_sgRNA629</t>
  </si>
  <si>
    <t>CACCGACCTTACCTGAGTCATTCAA</t>
  </si>
  <si>
    <t>AAACTTGAATGACTCAGGTAAGGTC</t>
  </si>
  <si>
    <t>&gt;Fos_Sen_sgRNA630</t>
  </si>
  <si>
    <t>CACCGGAGCCATGAGTCAGCCCCCT</t>
  </si>
  <si>
    <t>AAACAGGGGGCTGACTCATGGCTCC</t>
  </si>
  <si>
    <t>&gt;Fos_Sen_sgRNA631</t>
  </si>
  <si>
    <t>CACCGAACAAATAAAGAGCTGAGTC</t>
  </si>
  <si>
    <t>AAACGACTCAGCTCTTTATTTGTTC</t>
  </si>
  <si>
    <t>&gt;Fos_Sen_sgRNA632</t>
  </si>
  <si>
    <t>CACCGTCTCCAAGGGGGCTGACTCA</t>
  </si>
  <si>
    <t>AAACTGAGTCAGCCCCCTTGGAGAC</t>
  </si>
  <si>
    <t>&gt;Fos_Sen_sgRNA633</t>
  </si>
  <si>
    <t>CACCGaaactcaggtgtgactcaag</t>
  </si>
  <si>
    <t>AAACcttgagtcacacctgagtttC</t>
  </si>
  <si>
    <t>&gt;Fos_Sen_sgRNA634</t>
  </si>
  <si>
    <t>CACCGataaactcaggtgtgactca</t>
  </si>
  <si>
    <t>AAACtgagtcacacctgagtttatC</t>
  </si>
  <si>
    <t>&gt;Fos_Sen_sgRNA635</t>
  </si>
  <si>
    <t>CACCGtaaactcaggtgtgactcaa</t>
  </si>
  <si>
    <t>AAACttgagtcacacctgagtttaC</t>
  </si>
  <si>
    <t>&gt;Fos_Sen_sgRNA636</t>
  </si>
  <si>
    <t>CACCGCCTAGCTCATCTCCTCTTAC</t>
  </si>
  <si>
    <t>AAACGTAAGAGGAGATGAGCTAGGC</t>
  </si>
  <si>
    <t>&gt;Fos_Sen_sgRNA637</t>
  </si>
  <si>
    <t>CACCGtgcctgagatgctgactcat</t>
  </si>
  <si>
    <t>AAACatgagtcagcatctcaggcaC</t>
  </si>
  <si>
    <t>&gt;Fos_Sen_sgRNA638</t>
  </si>
  <si>
    <t>CACCGaaccaatgagtcagcatctc</t>
  </si>
  <si>
    <t>AAACgagatgctgactcattggttC</t>
  </si>
  <si>
    <t>&gt;Fos_Sen_sgRNA639</t>
  </si>
  <si>
    <t>CACCGATTTGTAGATGACTCATTTC</t>
  </si>
  <si>
    <t>AAACGAAATGAGTCATCTACAAATC</t>
  </si>
  <si>
    <t>&gt;Fos_Sen_sgRNA640</t>
  </si>
  <si>
    <t>CACCGtcaggcatgagtcatggtgc</t>
  </si>
  <si>
    <t>AAACgcaccatgactcatgcctgaC</t>
  </si>
  <si>
    <t>&gt;Fos_Sen_sgRNA641</t>
  </si>
  <si>
    <t>CACCGtttcattcaggcatgagtca</t>
  </si>
  <si>
    <t>AAACtgactcatgcctgaatgaaaC</t>
  </si>
  <si>
    <t>&gt;Fos_Sen_sgRNA642</t>
  </si>
  <si>
    <t>CACCGagaagggaacatgagtcact</t>
  </si>
  <si>
    <t>AAACagtgactcatgttcccttctC</t>
  </si>
  <si>
    <t>&gt;Fos_Sen_sgRNA643</t>
  </si>
  <si>
    <t>CACCGtagggctggcaaatgactca</t>
  </si>
  <si>
    <t>AAACtgagtcatttgccagccctaC</t>
  </si>
  <si>
    <t>&gt;Fos_Sen_sgRNA644</t>
  </si>
  <si>
    <t>CACCGGTTAAAAATGAGTCAAGCCT</t>
  </si>
  <si>
    <t>AAACAGGCTTGACTCATTTTTAACC</t>
  </si>
  <si>
    <t>&gt;Fos_Sen_sgRNA645</t>
  </si>
  <si>
    <t>CACCGTTGGCAGAACTGACTCACTG</t>
  </si>
  <si>
    <t>AAACCAGTGAGTCAGTTCTGCCAAC</t>
  </si>
  <si>
    <t>&gt;Fos_Sen_sgRNA646</t>
  </si>
  <si>
    <t>CACCGTCTCTTTCTTGAGTCACCTT</t>
  </si>
  <si>
    <t>AAACAAGGTGACTCAAGAAAGAGAC</t>
  </si>
  <si>
    <t>&gt;Fos_Sen_sgRNA647</t>
  </si>
  <si>
    <t>CACCGTGAGAACCAAGAAAGTCCAA</t>
  </si>
  <si>
    <t>AAACTTGGACTTTCTTGGTTCTCAC</t>
  </si>
  <si>
    <t>&gt;Fos_Sen_sgRNA648</t>
  </si>
  <si>
    <t>CACCGAGGGCGGCTggctctgagtc</t>
  </si>
  <si>
    <t>AAACgactcagagccAGCCGCCCTC</t>
  </si>
  <si>
    <t>&gt;Fos_Sen_sgRNA649</t>
  </si>
  <si>
    <t>CACCGCGCCACTGGCCATGAGTCAT</t>
  </si>
  <si>
    <t>AAACATGACTCATGGCCAGTGGCGC</t>
  </si>
  <si>
    <t>&gt;Fos_Sen_sgRNA650</t>
  </si>
  <si>
    <t>CACCGTTCCAATGACTCATGGCCAG</t>
  </si>
  <si>
    <t>AAACCTGGCCATGAGTCATTGGAAC</t>
  </si>
  <si>
    <t>&gt;Fos_Sen_sgRNA651</t>
  </si>
  <si>
    <t>CACCGCTCAGTCTTCCAATGACTCA</t>
  </si>
  <si>
    <t>AAACTGAGTCATTGGAAGACTGAGC</t>
  </si>
  <si>
    <t>&gt;Fos_Sen_sgRNA652</t>
  </si>
  <si>
    <t>CACCGCATGGAGCGATATGACTCAC</t>
  </si>
  <si>
    <t>AAACGTGAGTCATATCGCTCCATGC</t>
  </si>
  <si>
    <t>&gt;Fos_Sen_sgRNA653</t>
  </si>
  <si>
    <t>CACCGTGGGGTGTGAGTCACAGCAC</t>
  </si>
  <si>
    <t>AAACGTGCTGTGACTCACACCCCAC</t>
  </si>
  <si>
    <t>&gt;Fos_Sen_sgRNA654</t>
  </si>
  <si>
    <t>CACCGcaaaccacagggtgtgagtc</t>
  </si>
  <si>
    <t>AAACgactcacaccctgtggtttgC</t>
  </si>
  <si>
    <t>&gt;Fos_Sen_sgRNA655</t>
  </si>
  <si>
    <t>CACCGtggtccatgactcAgccccc</t>
  </si>
  <si>
    <t>AAACgggggcTgagtcatggaccaC</t>
  </si>
  <si>
    <t>&gt;Fos_Sen_sgRNA656</t>
  </si>
  <si>
    <t>CACCGaaggcctgggggcTgagtca</t>
  </si>
  <si>
    <t>AAACtgactcAgcccccaggccttC</t>
  </si>
  <si>
    <t>&gt;Fos_Sen_sgRNA657</t>
  </si>
  <si>
    <t>CACCGCTAGGCTAACCGTGACTCAT</t>
  </si>
  <si>
    <t>AAACATGAGTCACGGTTAGCCTAGC</t>
  </si>
  <si>
    <t>&gt;Fos_Sen_sgRNA658</t>
  </si>
  <si>
    <t>CACCGAGCCTAAGGCCAATGAGTCA</t>
  </si>
  <si>
    <t>AAACTGACTCATTGGCCTTAGGCTC</t>
  </si>
  <si>
    <t>&gt;Fos_Sen_sgRNA659</t>
  </si>
  <si>
    <t>CACCGTGCAGCTGAGTCAGTGGTGT</t>
  </si>
  <si>
    <t>AAACACACCACTGACTCAGCTGCAC</t>
  </si>
  <si>
    <t>&gt;Fos_Sen_sgRNA660</t>
  </si>
  <si>
    <t>CACCGTTGATGTGCAGCTGAGTCAG</t>
  </si>
  <si>
    <t>AAACCTGACTCAGCTGCACATCAAC</t>
  </si>
  <si>
    <t>&gt;Fos_Sen_sgRNA661</t>
  </si>
  <si>
    <t>CACCGATTAATGTAACATGAGTCAA</t>
  </si>
  <si>
    <t>AAACTTGACTCATGTTACATTAATC</t>
  </si>
  <si>
    <t>&gt;Fos_Sen_sgRNA662</t>
  </si>
  <si>
    <t>CACCGAGGGTTAAATGACTCACTCC</t>
  </si>
  <si>
    <t>AAACGGAGTGAGTCATTTAACCCTC</t>
  </si>
  <si>
    <t>&gt;Fos_Sen_sgRNA663</t>
  </si>
  <si>
    <t>CACCGgaaaaggaaatgagtcatgg</t>
  </si>
  <si>
    <t>AAACccatgactcatttccttttcC</t>
  </si>
  <si>
    <t>&gt;Fos_Sen_sgRNA664</t>
  </si>
  <si>
    <t>CACCGgaagaaaaggaaatgagtca</t>
  </si>
  <si>
    <t>AAACtgactcatttccttttcttcC</t>
  </si>
  <si>
    <t>&gt;Fos_Sen_sgRNA665</t>
  </si>
  <si>
    <t>CACCGTATAGAACTGACTCAATTTA</t>
  </si>
  <si>
    <t>AAACTAAATTGAGTCAGTTCTATAC</t>
  </si>
  <si>
    <t>&gt;Fos_Sen_sgRNA666</t>
  </si>
  <si>
    <t>CACCGTTGCCTGTGAGTCAGCAATG</t>
  </si>
  <si>
    <t>AAACCATTGCTGACTCACAGGCAAC</t>
  </si>
  <si>
    <t>&gt;Fos_Sen_sgRNA667</t>
  </si>
  <si>
    <t>CACCGGTGCCGCATTGCTGACTCAC</t>
  </si>
  <si>
    <t>AAACGTGAGTCAGCAATGCGGCACC</t>
  </si>
  <si>
    <t>&gt;Fos_Sen_sgRNA668</t>
  </si>
  <si>
    <t>CACCGAGTGGAAGAATGTGACTCAC</t>
  </si>
  <si>
    <t>AAACGTGAGTCACATTCTTCCACTC</t>
  </si>
  <si>
    <t>&gt;Fos_Sen_sgRNA669</t>
  </si>
  <si>
    <t>CACCGCAGGGCATGACTCATCAAGG</t>
  </si>
  <si>
    <t>AAACCCTTGATGAGTCATGCCCTGC</t>
  </si>
  <si>
    <t>&gt;Fos_Sen_sgRNA670</t>
  </si>
  <si>
    <t>CACCGCTGCAGGGCATGACTCATCA</t>
  </si>
  <si>
    <t>AAACTGATGAGTCATGCCCTGCAGC</t>
  </si>
  <si>
    <t>&gt;Fos_Sen_sgRNA671</t>
  </si>
  <si>
    <t>CACCGatgagttgactcatctggtt</t>
  </si>
  <si>
    <t>AAACaaccagatgagtcaactcatC</t>
  </si>
  <si>
    <t>&gt;Fos_Sen_sgRNA672</t>
  </si>
  <si>
    <t>CACCGtgattcagggactgagtcag</t>
  </si>
  <si>
    <t>AAACctgactcagtccctgaatcaC</t>
  </si>
  <si>
    <t>&gt;Fos_Sen_sgRNA673</t>
  </si>
  <si>
    <t>CACCGagtgattcagggactgagtc</t>
  </si>
  <si>
    <t>AAACgactcagtccctgaatcactC</t>
  </si>
  <si>
    <t>&gt;Fos_Sen_sgRNA674</t>
  </si>
  <si>
    <t>CACCGgagaaatgagttgactcatc</t>
  </si>
  <si>
    <t>AAACgatgagtcaactcatttctcC</t>
  </si>
  <si>
    <t>&gt;Fos_Sen_sgRNA675</t>
  </si>
  <si>
    <t>CACCGgtgattcagggactgagtca</t>
  </si>
  <si>
    <t>AAACtgactcagtccctgaatcacC</t>
  </si>
  <si>
    <t>&gt;Fos_Sen_sgRNA676</t>
  </si>
  <si>
    <t>CACCGCATGTTTCACTGAGTCAGAA</t>
  </si>
  <si>
    <t>AAACTTCTGACTCAGTGAAACATGC</t>
  </si>
  <si>
    <t>&gt;Fos_Sen_sgRNA677</t>
  </si>
  <si>
    <t>CACCGCTCCCTCCCTTCTTCTGAGT</t>
  </si>
  <si>
    <t>AAACACTCAGAAGAAGGGAGGGAGC</t>
  </si>
  <si>
    <t>&gt;Fos_Sen_sgRNA678</t>
  </si>
  <si>
    <t>CACCGtttgggcagagactgagtca</t>
  </si>
  <si>
    <t>AAACtgactcagtctctgcccaaaC</t>
  </si>
  <si>
    <t>&gt;Fos_Sen_sgRNA679</t>
  </si>
  <si>
    <t>CACCGGAAGAGCGGAGGAAAGGAAT</t>
  </si>
  <si>
    <t>AAACATTCCTTTCCTCCGCTCTTCC</t>
  </si>
  <si>
    <t>&gt;Fos_Sen_sgRNA680</t>
  </si>
  <si>
    <t>CACCGTATAGGTATTTTGAGTCAGG</t>
  </si>
  <si>
    <t>AAACCCTGACTCAAAATACCTATAC</t>
  </si>
  <si>
    <t>&gt;Fos_Sen_sgRNA681</t>
  </si>
  <si>
    <t>CACCGTTATAGGTATTTTGAGTCAG</t>
  </si>
  <si>
    <t>AAACCTGACTCAAAATACCTATAAC</t>
  </si>
  <si>
    <t>&gt;Fos_Sen_sgRNA682</t>
  </si>
  <si>
    <t>CACCGCTTTATAGGTATTTTGAGTC</t>
  </si>
  <si>
    <t>AAACGACTCAAAATACCTATAAAGC</t>
  </si>
  <si>
    <t>&gt;Fos_Sen_sgRNA683</t>
  </si>
  <si>
    <t>CACCGCAAGTAGTGACTCATAAACC</t>
  </si>
  <si>
    <t>AAACGGTTTATGAGTCACTACTTGC</t>
  </si>
  <si>
    <t>&gt;Fos_Sen_sgRNA684</t>
  </si>
  <si>
    <t>CACCGTTTATAGGTATTTTGAGTCA</t>
  </si>
  <si>
    <t>AAACTGACTCAAAATACCTATAAAC</t>
  </si>
  <si>
    <t>&gt;Fos_Sen_sgRNA685</t>
  </si>
  <si>
    <t>CACCGCACCAGCCCCTCTGACTCAT</t>
  </si>
  <si>
    <t>AAACATGAGTCAGAGGGGCTGGTGC</t>
  </si>
  <si>
    <t>&gt;Fos_Sen_sgRNA686</t>
  </si>
  <si>
    <t>CACCGGTGTGTCCCATGAGTCAGAG</t>
  </si>
  <si>
    <t>AAACCTCTGACTCATGGGACACACC</t>
  </si>
  <si>
    <t>&gt;Fos_Sen_sgRNA687</t>
  </si>
  <si>
    <t>CACCGCTGTGTGTCCCATGAGTCAG</t>
  </si>
  <si>
    <t>AAACCTGACTCATGGGACACACAGC</t>
  </si>
  <si>
    <t>&gt;Fos_Sen_sgRNA688</t>
  </si>
  <si>
    <t>CACCGGTCCCATGAGTCAGAGGGGC</t>
  </si>
  <si>
    <t>AAACGCCCCTCTGACTCATGGGACC</t>
  </si>
  <si>
    <t>&gt;Fos_Sen_sgRNA689</t>
  </si>
  <si>
    <t>CACCGTGTGTGTCCCATGAGTCAGA</t>
  </si>
  <si>
    <t>AAACTCTGACTCATGGGACACACAC</t>
  </si>
  <si>
    <t>&gt;Fos_Sen_sgRNA690</t>
  </si>
  <si>
    <t>CACCGTCACCAGCCCCTCTGACTCA</t>
  </si>
  <si>
    <t>AAACTGAGTCAGAGGGGCTGGTGAC</t>
  </si>
  <si>
    <t>&gt;Fos_Sen_sgRNA691</t>
  </si>
  <si>
    <t>CACCGGAGTAATTGACTCAAAAAGA</t>
  </si>
  <si>
    <t>AAACTCTTTTTGAGTCAATTACTCC</t>
  </si>
  <si>
    <t>&gt;Fos_Sen_sgRNA692</t>
  </si>
  <si>
    <t>CACCGGCCTTGAGTGACTCACTTGC</t>
  </si>
  <si>
    <t>AAACGCAAGTGAGTCACTCAAGGCC</t>
  </si>
  <si>
    <t>&gt;Fos_Sen_sgRNA693</t>
  </si>
  <si>
    <t>CACCGACCTGCAAGTGAGTCACTCA</t>
  </si>
  <si>
    <t>AAACTGAGTGACTCACTTGCAGGTC</t>
  </si>
  <si>
    <t>&gt;Fos_Sen_sgRNA694</t>
  </si>
  <si>
    <t>CACCGcatcactgactcatcccact</t>
  </si>
  <si>
    <t>AAACagtgggatgagtcagtgatgC</t>
  </si>
  <si>
    <t>&gt;Fos_Sen_sgRNA695</t>
  </si>
  <si>
    <t>CACCGgcatcactgactcatcccac</t>
  </si>
  <si>
    <t>AAACgtgggatgagtcagtgatgcC</t>
  </si>
  <si>
    <t>&gt;Fos_Sen_sgRNA696</t>
  </si>
  <si>
    <t>CACCGGTATTAAATGAGTGAGTCAC</t>
  </si>
  <si>
    <t>AAACGTGACTCACTCATTTAATACC</t>
  </si>
  <si>
    <t>&gt;Fos_Sen_sgRNA697</t>
  </si>
  <si>
    <t>CACCGGTTAGATAGCATGACTCAGT</t>
  </si>
  <si>
    <t>AAACACTGAGTCATGCTATCTAACC</t>
  </si>
  <si>
    <t>&gt;Fos_Sen_sgRNA698</t>
  </si>
  <si>
    <t>CACCGGGCTGGAGCTGAGCTGAGTC</t>
  </si>
  <si>
    <t>AAACGACTCAGCTCAGCTCCAGCCC</t>
  </si>
  <si>
    <t>&gt;Fos_Sen_sgRNA699</t>
  </si>
  <si>
    <t>CACCGGCTGAGCTGAGTCAGGCAGA</t>
  </si>
  <si>
    <t>AAACTCTGCCTGACTCAGCTCAGCC</t>
  </si>
  <si>
    <t>&gt;Fos_Sen_sgRNA700</t>
  </si>
  <si>
    <t>CACCGAACATCAGGTTTGAGTCATT</t>
  </si>
  <si>
    <t>AAACAATGACTCAAACCTGATGTTC</t>
  </si>
  <si>
    <t>&gt;Fos_Sen_sgRNA701</t>
  </si>
  <si>
    <t>CACCGCCATGTCCTGTGAGTCAAGG</t>
  </si>
  <si>
    <t>AAACCCTTGACTCACAGGACATGGC</t>
  </si>
  <si>
    <t>&gt;Fos_Sen_sgRNA702</t>
  </si>
  <si>
    <t>CACCGGCCATGTCCTGTGAGTCAAG</t>
  </si>
  <si>
    <t>AAACCTTGACTCACAGGACATGGCC</t>
  </si>
  <si>
    <t>&gt;Fos_Sen_sgRNA703</t>
  </si>
  <si>
    <t>CACCGCCCCAGCCCCCTTGACTCAC</t>
  </si>
  <si>
    <t>AAACGTGAGTCAAGGGGGCTGGGGC</t>
  </si>
  <si>
    <t>&gt;Fos_Sen_sgRNA704</t>
  </si>
  <si>
    <t>CACCGTGGCCATGTCCTGTGAGTCA</t>
  </si>
  <si>
    <t>AAACTGACTCACAGGACATGGCCAC</t>
  </si>
  <si>
    <t>&gt;Fos_Sen_sgRNA705</t>
  </si>
  <si>
    <t>CACCGCCCCCTTGACTCACAGGACA</t>
  </si>
  <si>
    <t>AAACTGTCCTGTGAGTCAAGGGGGC</t>
  </si>
  <si>
    <t>&gt;Fos_Sen_sgRNA706</t>
  </si>
  <si>
    <t>CACCGGGCCATGTCCTGTGAGTCAA</t>
  </si>
  <si>
    <t>AAACTTGACTCACAGGACATGGCCC</t>
  </si>
  <si>
    <t>&gt;Fos_Sen_sgRNA707</t>
  </si>
  <si>
    <t>CACCGAGGCATAGGCTCTGAGTCAT</t>
  </si>
  <si>
    <t>AAACATGACTCAGAGCCTATGCCTC</t>
  </si>
  <si>
    <t>&gt;Fos_Sen_sgRNA708</t>
  </si>
  <si>
    <t>CACCGGCATAGGCTCTGAGTCATAG</t>
  </si>
  <si>
    <t>AAACCTATGACTCAGAGCCTATGCC</t>
  </si>
  <si>
    <t>&gt;Fos_Sen_sgRNA709</t>
  </si>
  <si>
    <t>CACCGGGCATAGGCTCTGAGTCATA</t>
  </si>
  <si>
    <t>AAACTATGACTCAGAGCCTATGCCC</t>
  </si>
  <si>
    <t>&gt;Fos_Sen_sgRNA710</t>
  </si>
  <si>
    <t>CACCGTTCCTGAGAATGACTCATGT</t>
  </si>
  <si>
    <t>AAACACATGAGTCATTCTCAGGAAC</t>
  </si>
  <si>
    <t>&gt;Fos_Sen_sgRNA711</t>
  </si>
  <si>
    <t>CACCGCTTCCTGAGAATGACTCATG</t>
  </si>
  <si>
    <t>AAACCATGAGTCATTCTCAGGAAGC</t>
  </si>
  <si>
    <t>&gt;Fos_Sen_sgRNA712</t>
  </si>
  <si>
    <t>CACCGAACCCACATGAGTCATTCTC</t>
  </si>
  <si>
    <t>AAACGAGAATGACTCATGTGGGTTC</t>
  </si>
  <si>
    <t>&gt;Fos_Sen_sgRNA713</t>
  </si>
  <si>
    <t>CACCGttggcctgggttgactcatg</t>
  </si>
  <si>
    <t>AAACcatgagtcaacccaggccaaC</t>
  </si>
  <si>
    <t>&gt;Fos_Sen_sgRNA714</t>
  </si>
  <si>
    <t>CACCGatggccacatgagtcaaccc</t>
  </si>
  <si>
    <t>AAACgggttgactcatgtggccatC</t>
  </si>
  <si>
    <t>&gt;Fos_Sen_sgRNA715</t>
  </si>
  <si>
    <t>CACCGgggttgggatgactcagcct</t>
  </si>
  <si>
    <t>AAACaggctgagtcatcccaacccC</t>
  </si>
  <si>
    <t>&gt;Fos_Sen_sgRNA716</t>
  </si>
  <si>
    <t>CACCGtgggttgggatgactcagcc</t>
  </si>
  <si>
    <t>AAACggctgagtcatcccaacccaC</t>
  </si>
  <si>
    <t>&gt;Fos_Sen_sgRNA717</t>
  </si>
  <si>
    <t>CACCGAGGAAGTGACTCATGGCATT</t>
  </si>
  <si>
    <t>AAACAATGCCATGAGTCACTTCCTC</t>
  </si>
  <si>
    <t>&gt;Fos_Sen_sgRNA718</t>
  </si>
  <si>
    <t>CACCGGAGGAAGTGACTCATGGCAT</t>
  </si>
  <si>
    <t>AAACATGCCATGAGTCACTTCCTCC</t>
  </si>
  <si>
    <t>&gt;Fos_Sen_sgRNA719</t>
  </si>
  <si>
    <t>CACCGGTTGGTGAGGAAGTGACTCA</t>
  </si>
  <si>
    <t>AAACTGAGTCACTTCCTCACCAACC</t>
  </si>
  <si>
    <t>&gt;Fos_Sen_sgRNA720</t>
  </si>
  <si>
    <t>CACCGcaccaatgactcatacccct</t>
  </si>
  <si>
    <t>AAACaggggtatgagtcattggtgC</t>
  </si>
  <si>
    <t>&gt;Fos_Sen_sgRNA721</t>
  </si>
  <si>
    <t>CACCGggccaaggggtatgagtcat</t>
  </si>
  <si>
    <t>AAACatgactcataccccttggccC</t>
  </si>
  <si>
    <t>&gt;Fos_Sen_sgRNA722</t>
  </si>
  <si>
    <t>CACCGTCATGTTCCCTGTTGGGGTT</t>
  </si>
  <si>
    <t>AAACAACCCCAACAGGGAACATGAC</t>
  </si>
  <si>
    <t>&gt;Fos_Sen_sgRNA723</t>
  </si>
  <si>
    <t>CACCGTATTGGGTGACTCAGGAGTG</t>
  </si>
  <si>
    <t>AAACCACTCCTGAGTCACCCAATAC</t>
  </si>
  <si>
    <t>&gt;Fos_Sen_sgRNA724</t>
  </si>
  <si>
    <t>CACCGGAGGGTTGCCTGAGTCATAG</t>
  </si>
  <si>
    <t>AAACCTATGACTCAGGCAACCCTCC</t>
  </si>
  <si>
    <t>&gt;Fos_Sen_sgRNA725</t>
  </si>
  <si>
    <t>CACCGCAGTAGCTATTGGGTGACTC</t>
  </si>
  <si>
    <t>AAACGAGTCACCCAATAGCTACTGC</t>
  </si>
  <si>
    <t>&gt;Fos_Sen_sgRNA726</t>
  </si>
  <si>
    <t>CACCGAGCTTCTTCCACTATGACTC</t>
  </si>
  <si>
    <t>AAACGAGTCATAGTGGAAGAAGCTC</t>
  </si>
  <si>
    <t>&gt;Fos_Sen_sgRNA727</t>
  </si>
  <si>
    <t>CACCGCTAAATGGTCAAGTGAGTCA</t>
  </si>
  <si>
    <t>AAACTGACTCACTTGACCATTTAGC</t>
  </si>
  <si>
    <t>&gt;Fos_Sen_sgRNA728</t>
  </si>
  <si>
    <t>CACCGTACCCTCACCTCCTGAGAGT</t>
  </si>
  <si>
    <t>AAACACTCTCAGGAGGTGAGGGTAC</t>
  </si>
  <si>
    <t>&gt;Fos_Sen_sgRNA729</t>
  </si>
  <si>
    <t>CACCGGTACTTTTTCTGCATGAGTC</t>
  </si>
  <si>
    <t>AAACGACTCATGCAGAAAAAGTACC</t>
  </si>
  <si>
    <t>&gt;Fos_Sen_sgRNA730</t>
  </si>
  <si>
    <t>CACCGTACTTTTTCTGCATGAGTCA</t>
  </si>
  <si>
    <t>AAACTGACTCATGCAGAAAAAGTAC</t>
  </si>
  <si>
    <t>&gt;Fos_Sen_sgRNA731</t>
  </si>
  <si>
    <t>CACCGTGTTCCAGAATGAGTCAGAG</t>
  </si>
  <si>
    <t>AAACCTCTGACTCATTCTGGAACAC</t>
  </si>
  <si>
    <t>&gt;Fos_Sen_sgRNA732</t>
  </si>
  <si>
    <t>CACCGACTGTTCCAGAATGAGTCAG</t>
  </si>
  <si>
    <t>AAACCTGACTCATTCTGGAACAGTC</t>
  </si>
  <si>
    <t>&gt;Fos_Sen_sgRNA733</t>
  </si>
  <si>
    <t>CACCGTCTTCCCCTCTGACTCATTC</t>
  </si>
  <si>
    <t>AAACGAATGAGTCAGAGGGGAAGAC</t>
  </si>
  <si>
    <t>&gt;Fos_Sen_sgRNA734</t>
  </si>
  <si>
    <t>CACCGCTGTTCCAGAATGAGTCAGA</t>
  </si>
  <si>
    <t>AAACTCTGACTCATTCTGGAACAGC</t>
  </si>
  <si>
    <t>&gt;Fos_Sen_sgRNA735</t>
  </si>
  <si>
    <t>CACCGGTGGAGGCTTGAGTCAGCAG</t>
  </si>
  <si>
    <t>AAACCTGCTGACTCAAGCCTCCACC</t>
  </si>
  <si>
    <t>&gt;Fos_Sen_sgRNA736</t>
  </si>
  <si>
    <t>CACCGCGTCTATTGAGTCACATGTG</t>
  </si>
  <si>
    <t>AAACCACATGTGACTCAATAGACGC</t>
  </si>
  <si>
    <t>&gt;Fos_Sen_sgRNA737</t>
  </si>
  <si>
    <t>CACCGTGACAGCTCTGGTGAGTCAT</t>
  </si>
  <si>
    <t>AAACATGACTCACCAGAGCTGTCAC</t>
  </si>
  <si>
    <t>&gt;Fos_Sen_sgRNA738</t>
  </si>
  <si>
    <t>CACCGCACACCAGCACTGATGAGTC</t>
  </si>
  <si>
    <t>AAACGACTCATCAGTGCTGGTGTGC</t>
  </si>
  <si>
    <t>&gt;Fos_Sen_sgRNA739</t>
  </si>
  <si>
    <t>CACCGGGAAGAGGAAGGGATGAGTC</t>
  </si>
  <si>
    <t>AAACGACTCATCCCTTCCTCTTCCC</t>
  </si>
  <si>
    <t>&gt;Fos_Sen_sgRNA740</t>
  </si>
  <si>
    <t>CACCGGGATGCTGGTCTGACAGCTC</t>
  </si>
  <si>
    <t>AAACGAGCTGTCAGACCAGCATCCC</t>
  </si>
  <si>
    <t>&gt;Fos_Sen_sgRNA741</t>
  </si>
  <si>
    <t>CACCGAAAACCTGACTCATCAGTGC</t>
  </si>
  <si>
    <t>AAACGCACTGATGAGTCAGGTTTTC</t>
  </si>
  <si>
    <t>&gt;Fos_Sen_sgRNA742</t>
  </si>
  <si>
    <t>CACCGTCAGTGCTGGTGTGACTCAC</t>
  </si>
  <si>
    <t>AAACGTGAGTCACACCAGCACTGAC</t>
  </si>
  <si>
    <t>&gt;Fos_Sen_sgRNA743</t>
  </si>
  <si>
    <t>CACCGCTGACAGCTCTGGTGAGTCA</t>
  </si>
  <si>
    <t>AAACTGACTCACCAGAGCTGTCAGC</t>
  </si>
  <si>
    <t>&gt;Fos_Sen_sgRNA744</t>
  </si>
  <si>
    <t>CACCGCTAACCCTGAGTCAAGTGTT</t>
  </si>
  <si>
    <t>AAACAACACTTGACTCAGGGTTAGC</t>
  </si>
  <si>
    <t>&gt;Fos_Sen_sgRNA745</t>
  </si>
  <si>
    <t>CACCGTGAGCCCTAACACTTGACTC</t>
  </si>
  <si>
    <t>AAACGAGTCAAGTGTTAGGGCTCAC</t>
  </si>
  <si>
    <t>&gt;Fos_Sen_sgRNA746</t>
  </si>
  <si>
    <t>CACCGTAACCCTGAGTCAAGTGTTA</t>
  </si>
  <si>
    <t>AAACTAACACTTGACTCAGGGTTAC</t>
  </si>
  <si>
    <t>&gt;Fos_Sen_sgRNA747</t>
  </si>
  <si>
    <t>CACCGGAGCCCTAACACTTGACTCA</t>
  </si>
  <si>
    <t>AAACTGAGTCAAGTGTTAGGGCTCC</t>
  </si>
  <si>
    <t>&gt;Fos_Sen_sgRNA748</t>
  </si>
  <si>
    <t>CACCGtgtcttgctcaatgactcag</t>
  </si>
  <si>
    <t>AAACctgagtcattgagcaagacaC</t>
  </si>
  <si>
    <t>&gt;Fos_Sen_sgRNA749</t>
  </si>
  <si>
    <t>CACCGttgctcaatgactcagaggc</t>
  </si>
  <si>
    <t>AAACgcctctgagtcattgagcaaC</t>
  </si>
  <si>
    <t>&gt;Fos_Sen_sgRNA750</t>
  </si>
  <si>
    <t>CACCGCGTATGGGTCACAGTGAGTC</t>
  </si>
  <si>
    <t>AAACGACTCACTGTGACCCATACGC</t>
  </si>
  <si>
    <t>&gt;Fos_Sen_sgRNA751</t>
  </si>
  <si>
    <t>CACCGGTATGGGTCACAGTGAGTCA</t>
  </si>
  <si>
    <t>AAACTGACTCACTGTGACCCATACC</t>
  </si>
  <si>
    <t>&gt;Fos_Sen_sgRNA752</t>
  </si>
  <si>
    <t>CACCGaagTCGGTGAGTCAGAAGGT</t>
  </si>
  <si>
    <t>AAACACCTTCTGACTCACCGActtC</t>
  </si>
  <si>
    <t>&gt;Fos_Sen_sgRNA753</t>
  </si>
  <si>
    <t>CACCGaaggaagTCGGTGAGTCAGA</t>
  </si>
  <si>
    <t>AAACTCTGACTCACCGActtccttC</t>
  </si>
  <si>
    <t>&gt;Fos_Sen_sgRNA754</t>
  </si>
  <si>
    <t>CACCGatgtaaaaactgactcacaa</t>
  </si>
  <si>
    <t>AAACttgtgagtcagtttttacatC</t>
  </si>
  <si>
    <t>&gt;Fos_Sen_sgRNA755</t>
  </si>
  <si>
    <t>CACCGggacattctgactcagtctg</t>
  </si>
  <si>
    <t>AAACcagactgagtcagaatgtccC</t>
  </si>
  <si>
    <t>&gt;Fos_Sen_sgRNA756</t>
  </si>
  <si>
    <t>CACCGTGACACTGAGTCATgtctcc</t>
  </si>
  <si>
    <t>AAACggagacATGACTCAGTGTCAC</t>
  </si>
  <si>
    <t>&gt;Fos_Sen_sgRNA757</t>
  </si>
  <si>
    <t>CACCGagaatcctttctgactcacc</t>
  </si>
  <si>
    <t>AAACggtgagtcagaaaggattctC</t>
  </si>
  <si>
    <t>&gt;Fos_Sen_sgRNA758</t>
  </si>
  <si>
    <t>CACCGccagaccaggtgagtcagaa</t>
  </si>
  <si>
    <t>AAACttctgactcacctggtctggC</t>
  </si>
  <si>
    <t>&gt;Fos_Sen_sgRNA759</t>
  </si>
  <si>
    <t>CACCGTGGTGGCTGACTCATGCATG</t>
  </si>
  <si>
    <t>AAACCATGCATGAGTCAGCCACCAC</t>
  </si>
  <si>
    <t>&gt;Fos_Sen_sgRNA760</t>
  </si>
  <si>
    <t>CACCGAATGCTGGATGGTGACTCAG</t>
  </si>
  <si>
    <t>AAACCTGAGTCACCATCCAGCATTC</t>
  </si>
  <si>
    <t>&gt;Fos_Sen_sgRNA761</t>
  </si>
  <si>
    <t>CACCGCTCTCTCCATGACTCATTTT</t>
  </si>
  <si>
    <t>AAACAAAATGAGTCATGGAGAGAGC</t>
  </si>
  <si>
    <t>&gt;Fos_Sen_sgRNA762</t>
  </si>
  <si>
    <t>CACCGTCTCTCTCCATGACTCATTT</t>
  </si>
  <si>
    <t>AAACAAATGAGTCATGGAGAGAGAC</t>
  </si>
  <si>
    <t>&gt;Fos_Sen_sgRNA763</t>
  </si>
  <si>
    <t>CACCGCATTTACCCAAAATGAGTCA</t>
  </si>
  <si>
    <t>AAACTGACTCATTTTGGGTAAATGC</t>
  </si>
  <si>
    <t>&gt;Fos_Sen_sgRNA764</t>
  </si>
  <si>
    <t>CACCGCAGGTTACTGGGAGTGACTC</t>
  </si>
  <si>
    <t>AAACGAGTCACTCCCAGTAACCTGC</t>
  </si>
  <si>
    <t>&gt;Fos_Sen_sgRNA765</t>
  </si>
  <si>
    <t>CACCGgggaatcataatatgactca</t>
  </si>
  <si>
    <t>AAACtgagtcatattatgattcccC</t>
  </si>
  <si>
    <t>&gt;Fos_Sen_sgRNA766</t>
  </si>
  <si>
    <t>CACCGTACTGAGTTCTTTCTGAGTC</t>
  </si>
  <si>
    <t>AAACGACTCAGAAAGAACTCAGTAC</t>
  </si>
  <si>
    <t>&gt;Fos_Sen_sgRNA767</t>
  </si>
  <si>
    <t>CACCGAGTTCTTTCTGAGTCAGGCC</t>
  </si>
  <si>
    <t>AAACGGCCTGACTCAGAAAGAACTC</t>
  </si>
  <si>
    <t>&gt;Fos_Sen_sgRNA768</t>
  </si>
  <si>
    <t>CACCGGGGTGAGTGCAGATGACTCA</t>
  </si>
  <si>
    <t>AAACTGAGTCATCTGCACTCACCCC</t>
  </si>
  <si>
    <t>&gt;Fos_Sen_sgRNA769</t>
  </si>
  <si>
    <t>CACCGGTGAGGGTGACTCACTCCTC</t>
  </si>
  <si>
    <t>AAACGAGGAGTGAGTCACCCTCACC</t>
  </si>
  <si>
    <t>&gt;Fos_Sen_sgRNA770</t>
  </si>
  <si>
    <t>CACCGATGTTGCCGAAAGTATGTGA</t>
  </si>
  <si>
    <t>AAACTCACATACTTTCGGCAACATC</t>
  </si>
  <si>
    <t>&gt;Fos_Sen_sgRNA771</t>
  </si>
  <si>
    <t>CACCGtcctcttttgcattgagtca</t>
  </si>
  <si>
    <t>AAACtgactcaatgcaaaagaggaC</t>
  </si>
  <si>
    <t>&gt;Fos_Sen_sgRNA772</t>
  </si>
  <si>
    <t>CACCGTGGGAAATGACTCACAGATG</t>
  </si>
  <si>
    <t>AAACCATCTGTGAGTCATTTCCCAC</t>
  </si>
  <si>
    <t>&gt;Fos_Sen_sgRNA773</t>
  </si>
  <si>
    <t>CACCGTCATCTGTGAGTCATTTCCC</t>
  </si>
  <si>
    <t>AAACGGGAAATGACTCACAGATGAC</t>
  </si>
  <si>
    <t>&gt;Fos_Sen_sgRNA774</t>
  </si>
  <si>
    <t>CACCGACAGCATCTCTCTGACTCag</t>
  </si>
  <si>
    <t>AAACctGAGTCAGAGAGATGCTGTC</t>
  </si>
  <si>
    <t>&gt;Fos_Sen_sgRNA775</t>
  </si>
  <si>
    <t>CACCGaggctcctatgactcagctt</t>
  </si>
  <si>
    <t>AAACaagctgagtcataggagcctC</t>
  </si>
  <si>
    <t>&gt;Fos_Sen_sgRNA776</t>
  </si>
  <si>
    <t>CACCGcaggctcctatgactcagct</t>
  </si>
  <si>
    <t>AAACagctgagtcataggagcctgC</t>
  </si>
  <si>
    <t>&gt;Fos_Sen_sgRNA777</t>
  </si>
  <si>
    <t>CACCGttgttcccaagctgagtcat</t>
  </si>
  <si>
    <t>AAACatgactcagcttgggaacaaC</t>
  </si>
  <si>
    <t>&gt;Fos_Sen_sgRNA778</t>
  </si>
  <si>
    <t>CACCGactgtgttctgactcatctg</t>
  </si>
  <si>
    <t>AAACcagatgagtcagaacacagtC</t>
  </si>
  <si>
    <t>&gt;Fos_Sen_sgRNA779</t>
  </si>
  <si>
    <t>CACCGTACTAATCAGTGACTCAGCC</t>
  </si>
  <si>
    <t>AAACGGCTGAGTCACTGATTAGTAC</t>
  </si>
  <si>
    <t>&gt;Fos_Sen_sgRNA780</t>
  </si>
  <si>
    <t>CACCGGTCAGTCTGAGTCACCCCTG</t>
  </si>
  <si>
    <t>AAACCAGGGGTGACTCAGACTGACC</t>
  </si>
  <si>
    <t>&gt;Fos_Sen_sgRNA781</t>
  </si>
  <si>
    <t>CACCGAAGTGGGAATGAGTCATGAC</t>
  </si>
  <si>
    <t>AAACGTCATGACTCATTCCCACTTC</t>
  </si>
  <si>
    <t>&gt;Fos_Sen_sgRNA782</t>
  </si>
  <si>
    <t>CACCGCATGCGGTTGGCTTGACTCA</t>
  </si>
  <si>
    <t>AAACTGAGTCAAGCCAACCGCATGC</t>
  </si>
  <si>
    <t>&gt;Fos_Sen_sgRNA783</t>
  </si>
  <si>
    <t>CACCGcatgtgcaagtgactcattg</t>
  </si>
  <si>
    <t>AAACcaatgagtcacttgcacatgC</t>
  </si>
  <si>
    <t>&gt;Fos_Sen_sgRNA784</t>
  </si>
  <si>
    <t>CACCGCTTCAGGTCACATGAGTCAG</t>
  </si>
  <si>
    <t>AAACCTGACTCATGTGACCTGAAGC</t>
  </si>
  <si>
    <t>&gt;Fos_Sen_sgRNA785</t>
  </si>
  <si>
    <t>CACCGGTCTTCAGGTCACATGAGTC</t>
  </si>
  <si>
    <t>AAACGACTCATGTGACCTGAAGACC</t>
  </si>
  <si>
    <t>&gt;Fos_Sen_sgRNA786</t>
  </si>
  <si>
    <t>CACCGTCTTCAGGTCACATGAGTCA</t>
  </si>
  <si>
    <t>AAACTGACTCATGTGACCTGAAGAC</t>
  </si>
  <si>
    <t>&gt;Fos_Sen_sgRNA787</t>
  </si>
  <si>
    <t>CACCGTAGTGACACTGAATTGAGTC</t>
  </si>
  <si>
    <t>AAACGACTCAATTCAGTGTCACTAC</t>
  </si>
  <si>
    <t>&gt;Fos_Sen_sgRNA788</t>
  </si>
  <si>
    <t>CACCGCTTTCCACTGAGTCATTCTG</t>
  </si>
  <si>
    <t>AAACCAGAATGACTCAGTGGAAAGC</t>
  </si>
  <si>
    <t>&gt;Fos_Sen_sgRNA789</t>
  </si>
  <si>
    <t>CACCGCAGTCCTCAGAATGACTCAG</t>
  </si>
  <si>
    <t>AAACCTGAGTCATTCTGAGGACTGC</t>
  </si>
  <si>
    <t>&gt;Fos_Sen_sgRNA790</t>
  </si>
  <si>
    <t>CACCGCACTGCGTATGACTCAGTGT</t>
  </si>
  <si>
    <t>AAACACACTGAGTCATACGCAGTGC</t>
  </si>
  <si>
    <t>&gt;Fos_Sen_sgRNA791</t>
  </si>
  <si>
    <t>CACCGGCACCATGAGTCAGAGGGAG</t>
  </si>
  <si>
    <t>AAACCTCCCTCTGACTCATGGTGCC</t>
  </si>
  <si>
    <t>&gt;Fos_Sen_sgRNA792</t>
  </si>
  <si>
    <t>CACCGCTTTGAGCACCATGAGTCAG</t>
  </si>
  <si>
    <t>AAACCTGACTCATGGTGCTCAAAGC</t>
  </si>
  <si>
    <t>&gt;Fos_Sen_sgRNA793</t>
  </si>
  <si>
    <t>CACCGTTTGAGCACCATGAGTCAGA</t>
  </si>
  <si>
    <t>AAACTCTGACTCATGGTGCTCAAAC</t>
  </si>
  <si>
    <t>&gt;Fos_Sen_sgRNA794</t>
  </si>
  <si>
    <t>CACCGCTTCCTCTCCCTCTGACTCA</t>
  </si>
  <si>
    <t>AAACTGAGTCAGAGGGAGAGGAAGC</t>
  </si>
  <si>
    <t>&gt;Fos_Sen_sgRNA795</t>
  </si>
  <si>
    <t>CACCGGATCCATTCTGACTCAGAGC</t>
  </si>
  <si>
    <t>AAACGCTCTGAGTCAGAATGGATCC</t>
  </si>
  <si>
    <t>&gt;Fos_Sen_sgRNA796</t>
  </si>
  <si>
    <t>CACCGCTGCCTGCTCTGAGTCAGAA</t>
  </si>
  <si>
    <t>AAACTTCTGACTCAGAGCAGGCAGC</t>
  </si>
  <si>
    <t>&gt;Fos_Sen_sgRNA797</t>
  </si>
  <si>
    <t>CACCGCACTCCTGCCTGACTCATTC</t>
  </si>
  <si>
    <t>AAACGAATGAGTCAGGCAGGAGTGC</t>
  </si>
  <si>
    <t>&gt;Fos_Sen_sgRNA798</t>
  </si>
  <si>
    <t>CACCGGTGGCATCCCTGAATGAGTC</t>
  </si>
  <si>
    <t>AAACGACTCATTCAGGGATGCCACC</t>
  </si>
  <si>
    <t>&gt;Fos_Sen_sgRNA799</t>
  </si>
  <si>
    <t>CACCGCATCCCTGAATGAGTCAGGC</t>
  </si>
  <si>
    <t>AAACGCCTGACTCATTCAGGGATGC</t>
  </si>
  <si>
    <t>&gt;Fos_Sen_sgRNA800</t>
  </si>
  <si>
    <t>CACCGACTCCTGCCTGACTCATTCA</t>
  </si>
  <si>
    <t>AAACTGAATGAGTCAGGCAGGAGTC</t>
  </si>
  <si>
    <t>&gt;Fos_Sen_sgRNA801</t>
  </si>
  <si>
    <t>CACCGACCTTCTTAAAGTGACTCAC</t>
  </si>
  <si>
    <t>AAACGTGAGTCACTTTAAGAAGGTC</t>
  </si>
  <si>
    <t>&gt;Fos_Sen_sgRNA802</t>
  </si>
  <si>
    <t>CACCGACGATTGGTTTCTGACTCAC</t>
  </si>
  <si>
    <t>AAACGTGAGTCAGAAACCAATCGTC</t>
  </si>
  <si>
    <t>&gt;Fos_Sen_sgRNA803</t>
  </si>
  <si>
    <t>CACCGTCTTAAAGTGACTCACAGGA</t>
  </si>
  <si>
    <t>AAACTCCTGTGAGTCACTTTAAGAC</t>
  </si>
  <si>
    <t>&gt;Fos_Sen_sgRNA804</t>
  </si>
  <si>
    <t>CACCGccaatgaccatgagtcacag</t>
  </si>
  <si>
    <t>AAACctgtgactcatggtcattggC</t>
  </si>
  <si>
    <t>&gt;Fos_Sen_sgRNA805</t>
  </si>
  <si>
    <t>CACCGcaatgaccatgagtcacagc</t>
  </si>
  <si>
    <t>AAACgctgtgactcatggtcattgC</t>
  </si>
  <si>
    <t>&gt;Fos_Sen_sgRNA806</t>
  </si>
  <si>
    <t>CACCGatgtaacccgctgtgactca</t>
  </si>
  <si>
    <t>AAACtgagtcacagcgggttacatC</t>
  </si>
  <si>
    <t>&gt;Fos_Sen_sgRNA807</t>
  </si>
  <si>
    <t>CACCGCTTTCTATGAGTCATTATTC</t>
  </si>
  <si>
    <t>AAACGAATAATGACTCATAGAAAGC</t>
  </si>
  <si>
    <t>&gt;Fos_Sen_sgRNA808</t>
  </si>
  <si>
    <t>CACCGTCCAGCTGTGAGTCAGAGTC</t>
  </si>
  <si>
    <t>AAACGACTCTGACTCACAGCTGGAC</t>
  </si>
  <si>
    <t>&gt;Fos_Sen_sgRNA809</t>
  </si>
  <si>
    <t>CACCGGCCAGACTCTGACTCACAGC</t>
  </si>
  <si>
    <t>AAACGCTGTGAGTCAGAGTCTGGCC</t>
  </si>
  <si>
    <t>&gt;Fos_Sen_sgRNA810</t>
  </si>
  <si>
    <t>CACCGTTAGACACAGGCTGACTCAG</t>
  </si>
  <si>
    <t>AAACCTGAGTCAGCCTGTGTCTAAC</t>
  </si>
  <si>
    <t>&gt;Fos_Sen_sgRNA811</t>
  </si>
  <si>
    <t>CACCGAATTAGACACAGGCTGACTC</t>
  </si>
  <si>
    <t>AAACGAGTCAGCCTGTGTCTAATTC</t>
  </si>
  <si>
    <t>&gt;Fos_Sen_sgRNA812</t>
  </si>
  <si>
    <t>CACCGCACAGGCTGACTCAGGGGCC</t>
  </si>
  <si>
    <t>AAACGGCCCCTGAGTCAGCCTGTGC</t>
  </si>
  <si>
    <t>&gt;Fos_Sen_sgRNA813</t>
  </si>
  <si>
    <t>CACCGATTAGACACAGGCTGACTCA</t>
  </si>
  <si>
    <t>AAACTGAGTCAGCCTGTGTCTAATC</t>
  </si>
  <si>
    <t>&gt;Fos_Sen_sgRNA814</t>
  </si>
  <si>
    <t>CACCGACAGGCTGACTCAGGGGCCA</t>
  </si>
  <si>
    <t>AAACTGGCCCCTGAGTCAGCCTGTC</t>
  </si>
  <si>
    <t>&gt;Fos_Sen_sgRNA815</t>
  </si>
  <si>
    <t>CACCGATTTTACAGGAATGACTCAC</t>
  </si>
  <si>
    <t>AAACGTGAGTCATTCCTGTAAAATC</t>
  </si>
  <si>
    <t>&gt;Fos_Sen_sgRNA816</t>
  </si>
  <si>
    <t>CACCGATGAGACACTGAGTCATCAC</t>
  </si>
  <si>
    <t>AAACGTGATGACTCAGTGTCTCATC</t>
  </si>
  <si>
    <t>&gt;Fos_Sen_sgRNA817</t>
  </si>
  <si>
    <t>CACCGagacagagcttcttgactca</t>
  </si>
  <si>
    <t>AAACtgagtcaagaagctctgtctC</t>
  </si>
  <si>
    <t>&gt;Fos_Sen_sgRNA818</t>
  </si>
  <si>
    <t>CACCGattaaggagtattgactcac</t>
  </si>
  <si>
    <t>AAACgtgagtcaatactccttaatC</t>
  </si>
  <si>
    <t>&gt;Fos_Sen_sgRNA819</t>
  </si>
  <si>
    <t>CACCGtcctcaggaagctgactcac</t>
  </si>
  <si>
    <t>AAACgtgagtcagcttcctgaggaC</t>
  </si>
  <si>
    <t>&gt;Fos_Sen_sgRNA820</t>
  </si>
  <si>
    <t>CACCGaggaagctgactcacaggca</t>
  </si>
  <si>
    <t>AAACtgcctgtgagtcagcttcctC</t>
  </si>
  <si>
    <t>&gt;Fos_Sen_sgRNA821</t>
  </si>
  <si>
    <t>CACCGAGATAGTTGACTCACTGAAA</t>
  </si>
  <si>
    <t>AAACTTTCAGTGAGTCAACTATCTC</t>
  </si>
  <si>
    <t>&gt;Fos_Sen_sgRNA822</t>
  </si>
  <si>
    <t>CACCGGGCGCGATGACTCATTTATG</t>
  </si>
  <si>
    <t>AAACCATAAATGAGTCATCGCGCCC</t>
  </si>
  <si>
    <t>&gt;Fos_Sen_sgRNA823</t>
  </si>
  <si>
    <t>CACCGTTAGTAATTCAGCATGACTC</t>
  </si>
  <si>
    <t>AAACGAGTCATGCTGAATTACTAAC</t>
  </si>
  <si>
    <t>&gt;Fos_Sen_sgRNA824</t>
  </si>
  <si>
    <t>CACCGgaaaggacagtgtgactcag</t>
  </si>
  <si>
    <t>AAACctgagtcacactgtcctttcC</t>
  </si>
  <si>
    <t>&gt;Fos_Sen_sgRNA825</t>
  </si>
  <si>
    <t>CACCGtggaaaggacagtgtgactc</t>
  </si>
  <si>
    <t>AAACgagtcacactgtcctttccaC</t>
  </si>
  <si>
    <t>&gt;Fos_Sen_sgRNA826</t>
  </si>
  <si>
    <t>CACCGggaaaggacagtgtgactca</t>
  </si>
  <si>
    <t>AAACtgagtcacactgtcctttccC</t>
  </si>
  <si>
    <t>&gt;Fos_Sen_sgRNA827</t>
  </si>
  <si>
    <t>CACCGCTAAGGTGTGCATGTGACTC</t>
  </si>
  <si>
    <t>AAACGAGTCACATGCACACCTTAGC</t>
  </si>
  <si>
    <t>&gt;Fos_Sen_sgRNA828</t>
  </si>
  <si>
    <t>CACCGAGGAAGTGAGTCACACAGGC</t>
  </si>
  <si>
    <t>AAACGCCTGTGTGACTCACTTCCTC</t>
  </si>
  <si>
    <t>&gt;Fos_Sen_sgRNA829</t>
  </si>
  <si>
    <t>CACCGGAAAAGGAAGTGAGTCACAC</t>
  </si>
  <si>
    <t>AAACGTGTGACTCACTTCCTTTTCC</t>
  </si>
  <si>
    <t>&gt;Fos_Sen_sgRNA830</t>
  </si>
  <si>
    <t>CACCGTTGGGAAGTGACTCATCTTC</t>
  </si>
  <si>
    <t>AAACGAAGATGAGTCACTTCCCAAC</t>
  </si>
  <si>
    <t>&gt;Fos_Sen_sgRNA831</t>
  </si>
  <si>
    <t>CACCGTTAATGATCCATTCTGAGTC</t>
  </si>
  <si>
    <t>AAACGACTCAGAATGGATCATTAAC</t>
  </si>
  <si>
    <t>&gt;Fos_Sen_sgRNA832</t>
  </si>
  <si>
    <t>CACCGTAATGATCCATTCTGAGTCA</t>
  </si>
  <si>
    <t>AAACTGACTCAGAATGGATCATTAC</t>
  </si>
  <si>
    <t>&gt;Fos_Sen_sgRNA833</t>
  </si>
  <si>
    <t>CACCGAAGTTTTCCCTGACTCAGAA</t>
  </si>
  <si>
    <t>AAACTTCTGAGTCAGGGAAAACTTC</t>
  </si>
  <si>
    <t>&gt;Fos_Sen_sgRNA834</t>
  </si>
  <si>
    <t>CACCGttgttggtggaatgactcac</t>
  </si>
  <si>
    <t>AAACgtgagtcattccaccaacaaC</t>
  </si>
  <si>
    <t>&gt;Fos_Sen_sgRNA835</t>
  </si>
  <si>
    <t>CACCGGTGCATCTGACTCAGAAACT</t>
  </si>
  <si>
    <t>AAACAGTTTCTGAGTCAGATGCACC</t>
  </si>
  <si>
    <t>&gt;Fos_Sen_sgRNA836</t>
  </si>
  <si>
    <t>CACCGTAAGATTAAATCTGAGTCAT</t>
  </si>
  <si>
    <t>AAACATGACTCAGATTTAATCTTAC</t>
  </si>
  <si>
    <t>&gt;Fos_Sen_sgRNA837</t>
  </si>
  <si>
    <t>CACCGGATTAAATCTGAGTCATCGG</t>
  </si>
  <si>
    <t>AAACCCGATGACTCAGATTTAATCC</t>
  </si>
  <si>
    <t>&gt;Fos_Sen_sgRNA838</t>
  </si>
  <si>
    <t>CACCGCAGCAGAGTCATATTGAGTC</t>
  </si>
  <si>
    <t>AAACGACTCAATATGACTCTGCTGC</t>
  </si>
  <si>
    <t>&gt;Fos_Sen_sgRNA839</t>
  </si>
  <si>
    <t>CACCGAGCAGAGTCATATTGAGTCA</t>
  </si>
  <si>
    <t>AAACTGACTCAATATGACTCTGCTC</t>
  </si>
  <si>
    <t>&gt;Fos_Sen_sgRNA840</t>
  </si>
  <si>
    <t>CACCGcttgtgctgagtcagttcct</t>
  </si>
  <si>
    <t>AAACaggaactgactcagcacaagC</t>
  </si>
  <si>
    <t>vector</t>
  </si>
  <si>
    <t>FosP2T4</t>
  </si>
  <si>
    <t>FosP2T4TAM</t>
  </si>
  <si>
    <t>FosP3T4</t>
  </si>
  <si>
    <t>FosP3T4TAM</t>
  </si>
  <si>
    <t>Fos_Sen_sgRNA1</t>
  </si>
  <si>
    <t>Fos_Sen_sgRNA10</t>
  </si>
  <si>
    <t>Fos_Sen_sgRNA101</t>
  </si>
  <si>
    <t>Fos_Sen_sgRNA102</t>
  </si>
  <si>
    <t>Fos_Sen_sgRNA107</t>
  </si>
  <si>
    <t>Fos_Sen_sgRNA108</t>
  </si>
  <si>
    <t>Fos_Sen_sgRNA109</t>
  </si>
  <si>
    <t>Fos_Sen_sgRNA11</t>
  </si>
  <si>
    <t>Fos_Sen_sgRNA110</t>
  </si>
  <si>
    <t>Fos_Sen_sgRNA111</t>
  </si>
  <si>
    <t>Fos_Sen_sgRNA112</t>
  </si>
  <si>
    <t>Fos_Sen_sgRNA115</t>
  </si>
  <si>
    <t>Fos_Sen_sgRNA116</t>
  </si>
  <si>
    <t>Fos_Sen_sgRNA117</t>
  </si>
  <si>
    <t>Fos_Sen_sgRNA118</t>
  </si>
  <si>
    <t>Fos_Sen_sgRNA119</t>
  </si>
  <si>
    <t>Fos_Sen_sgRNA12</t>
  </si>
  <si>
    <t>Fos_Sen_sgRNA120</t>
  </si>
  <si>
    <t>Fos_Sen_sgRNA121</t>
  </si>
  <si>
    <t>Fos_Sen_sgRNA122</t>
  </si>
  <si>
    <t>Fos_Sen_sgRNA123</t>
  </si>
  <si>
    <t>Fos_Sen_sgRNA124</t>
  </si>
  <si>
    <t>Fos_Sen_sgRNA125</t>
  </si>
  <si>
    <t>Fos_Sen_sgRNA126</t>
  </si>
  <si>
    <t>Fos_Sen_sgRNA127</t>
  </si>
  <si>
    <t>Fos_Sen_sgRNA128</t>
  </si>
  <si>
    <t>Fos_Sen_sgRNA129</t>
  </si>
  <si>
    <t>Fos_Sen_sgRNA13</t>
  </si>
  <si>
    <t>Fos_Sen_sgRNA130</t>
  </si>
  <si>
    <t>Fos_Sen_sgRNA131</t>
  </si>
  <si>
    <t>Fos_Sen_sgRNA132</t>
  </si>
  <si>
    <t>Fos_Sen_sgRNA133</t>
  </si>
  <si>
    <t>Fos_Sen_sgRNA134</t>
  </si>
  <si>
    <t>Fos_Sen_sgRNA135</t>
  </si>
  <si>
    <t>Fos_Sen_sgRNA136</t>
  </si>
  <si>
    <t>Fos_Sen_sgRNA137</t>
  </si>
  <si>
    <t>Fos_Sen_sgRNA138</t>
  </si>
  <si>
    <t>Fos_Sen_sgRNA139</t>
  </si>
  <si>
    <t>Fos_Sen_sgRNA14</t>
  </si>
  <si>
    <t>Fos_Sen_sgRNA140</t>
  </si>
  <si>
    <t>Fos_Sen_sgRNA142</t>
  </si>
  <si>
    <t>Fos_Sen_sgRNA143</t>
  </si>
  <si>
    <t>Fos_Sen_sgRNA144</t>
  </si>
  <si>
    <t>Fos_Sen_sgRNA145</t>
  </si>
  <si>
    <t>Fos_Sen_sgRNA146</t>
  </si>
  <si>
    <t>Fos_Sen_sgRNA147</t>
  </si>
  <si>
    <t>Fos_Sen_sgRNA148</t>
  </si>
  <si>
    <t>Fos_Sen_sgRNA15</t>
  </si>
  <si>
    <t>Fos_Sen_sgRNA150</t>
  </si>
  <si>
    <t>Fos_Sen_sgRNA151</t>
  </si>
  <si>
    <t>Fos_Sen_sgRNA152</t>
  </si>
  <si>
    <t>Fos_Sen_sgRNA153</t>
  </si>
  <si>
    <t>Fos_Sen_sgRNA154</t>
  </si>
  <si>
    <t>Fos_Sen_sgRNA155</t>
  </si>
  <si>
    <t>Fos_Sen_sgRNA156</t>
  </si>
  <si>
    <t>Fos_Sen_sgRNA157</t>
  </si>
  <si>
    <t>Fos_Sen_sgRNA158</t>
  </si>
  <si>
    <t>Fos_Sen_sgRNA159</t>
  </si>
  <si>
    <t>Fos_Sen_sgRNA16</t>
  </si>
  <si>
    <t>Fos_Sen_sgRNA160</t>
  </si>
  <si>
    <t>Fos_Sen_sgRNA161</t>
  </si>
  <si>
    <t>Fos_Sen_sgRNA162</t>
  </si>
  <si>
    <t>Fos_Sen_sgRNA163</t>
  </si>
  <si>
    <t>Fos_Sen_sgRNA164</t>
  </si>
  <si>
    <t>Fos_Sen_sgRNA165</t>
  </si>
  <si>
    <t>Fos_Sen_sgRNA166</t>
  </si>
  <si>
    <t>Fos_Sen_sgRNA167</t>
  </si>
  <si>
    <t>Fos_Sen_sgRNA168</t>
  </si>
  <si>
    <t>Fos_Sen_sgRNA169</t>
  </si>
  <si>
    <t>Fos_Sen_sgRNA17</t>
  </si>
  <si>
    <t>Fos_Sen_sgRNA170</t>
  </si>
  <si>
    <t>Fos_Sen_sgRNA171</t>
  </si>
  <si>
    <t>Fos_Sen_sgRNA172</t>
  </si>
  <si>
    <t>Fos_Sen_sgRNA173</t>
  </si>
  <si>
    <t>Fos_Sen_sgRNA174</t>
  </si>
  <si>
    <t>Fos_Sen_sgRNA175</t>
  </si>
  <si>
    <t>Fos_Sen_sgRNA176</t>
  </si>
  <si>
    <t>Fos_Sen_sgRNA177</t>
  </si>
  <si>
    <t>Fos_Sen_sgRNA178</t>
  </si>
  <si>
    <t>Fos_Sen_sgRNA179</t>
  </si>
  <si>
    <t>Fos_Sen_sgRNA18</t>
  </si>
  <si>
    <t>Fos_Sen_sgRNA180</t>
  </si>
  <si>
    <t>Fos_Sen_sgRNA181</t>
  </si>
  <si>
    <t>Fos_Sen_sgRNA182</t>
  </si>
  <si>
    <t>Fos_Sen_sgRNA183</t>
  </si>
  <si>
    <t>Fos_Sen_sgRNA184</t>
  </si>
  <si>
    <t>Fos_Sen_sgRNA185</t>
  </si>
  <si>
    <t>Fos_Sen_sgRNA186</t>
  </si>
  <si>
    <t>Fos_Sen_sgRNA187</t>
  </si>
  <si>
    <t>Fos_Sen_sgRNA188</t>
  </si>
  <si>
    <t>Fos_Sen_sgRNA189</t>
  </si>
  <si>
    <t>Fos_Sen_sgRNA19</t>
  </si>
  <si>
    <t>Fos_Sen_sgRNA191</t>
  </si>
  <si>
    <t>Fos_Sen_sgRNA193</t>
  </si>
  <si>
    <t>Fos_Sen_sgRNA194</t>
  </si>
  <si>
    <t>Fos_Sen_sgRNA195</t>
  </si>
  <si>
    <t>Fos_Sen_sgRNA196</t>
  </si>
  <si>
    <t>Fos_Sen_sgRNA197</t>
  </si>
  <si>
    <t>Fos_Sen_sgRNA198</t>
  </si>
  <si>
    <t>Fos_Sen_sgRNA199</t>
  </si>
  <si>
    <t>Fos_Sen_sgRNA2</t>
  </si>
  <si>
    <t>Fos_Sen_sgRNA20</t>
  </si>
  <si>
    <t>Fos_Sen_sgRNA200</t>
  </si>
  <si>
    <t>Fos_Sen_sgRNA201</t>
  </si>
  <si>
    <t>Fos_Sen_sgRNA202</t>
  </si>
  <si>
    <t>Fos_Sen_sgRNA203</t>
  </si>
  <si>
    <t>Fos_Sen_sgRNA204</t>
  </si>
  <si>
    <t>Fos_Sen_sgRNA205</t>
  </si>
  <si>
    <t>Fos_Sen_sgRNA206</t>
  </si>
  <si>
    <t>Fos_Sen_sgRNA207</t>
  </si>
  <si>
    <t>Fos_Sen_sgRNA208</t>
  </si>
  <si>
    <t>Fos_Sen_sgRNA209</t>
  </si>
  <si>
    <t>Fos_Sen_sgRNA21</t>
  </si>
  <si>
    <t>Fos_Sen_sgRNA210</t>
  </si>
  <si>
    <t>Fos_Sen_sgRNA211</t>
  </si>
  <si>
    <t>Fos_Sen_sgRNA212</t>
  </si>
  <si>
    <t>Fos_Sen_sgRNA213</t>
  </si>
  <si>
    <t>Fos_Sen_sgRNA214</t>
  </si>
  <si>
    <t>Fos_Sen_sgRNA215</t>
  </si>
  <si>
    <t>Fos_Sen_sgRNA216</t>
  </si>
  <si>
    <t>Fos_Sen_sgRNA217</t>
  </si>
  <si>
    <t>Fos_Sen_sgRNA218</t>
  </si>
  <si>
    <t>Fos_Sen_sgRNA219</t>
  </si>
  <si>
    <t>Fos_Sen_sgRNA22</t>
  </si>
  <si>
    <t>Fos_Sen_sgRNA220</t>
  </si>
  <si>
    <t>Fos_Sen_sgRNA221</t>
  </si>
  <si>
    <t>Fos_Sen_sgRNA222</t>
  </si>
  <si>
    <t>Fos_Sen_sgRNA223</t>
  </si>
  <si>
    <t>Fos_Sen_sgRNA224</t>
  </si>
  <si>
    <t>Fos_Sen_sgRNA225</t>
  </si>
  <si>
    <t>Fos_Sen_sgRNA226</t>
  </si>
  <si>
    <t>Fos_Sen_sgRNA227</t>
  </si>
  <si>
    <t>Fos_Sen_sgRNA228</t>
  </si>
  <si>
    <t>Fos_Sen_sgRNA229</t>
  </si>
  <si>
    <t>Fos_Sen_sgRNA23</t>
  </si>
  <si>
    <t>Fos_Sen_sgRNA230</t>
  </si>
  <si>
    <t>Fos_Sen_sgRNA231</t>
  </si>
  <si>
    <t>Fos_Sen_sgRNA232</t>
  </si>
  <si>
    <t>Fos_Sen_sgRNA233</t>
  </si>
  <si>
    <t>Fos_Sen_sgRNA234</t>
  </si>
  <si>
    <t>Fos_Sen_sgRNA235</t>
  </si>
  <si>
    <t>Fos_Sen_sgRNA236</t>
  </si>
  <si>
    <t>Fos_Sen_sgRNA237</t>
  </si>
  <si>
    <t>Fos_Sen_sgRNA238</t>
  </si>
  <si>
    <t>Fos_Sen_sgRNA239</t>
  </si>
  <si>
    <t>Fos_Sen_sgRNA24</t>
  </si>
  <si>
    <t>Fos_Sen_sgRNA240</t>
  </si>
  <si>
    <t>Fos_Sen_sgRNA241</t>
  </si>
  <si>
    <t>Fos_Sen_sgRNA244</t>
  </si>
  <si>
    <t>Fos_Sen_sgRNA245</t>
  </si>
  <si>
    <t>Fos_Sen_sgRNA246</t>
  </si>
  <si>
    <t>Fos_Sen_sgRNA247</t>
  </si>
  <si>
    <t>Fos_Sen_sgRNA248</t>
  </si>
  <si>
    <t>Fos_Sen_sgRNA249</t>
  </si>
  <si>
    <t>Fos_Sen_sgRNA25</t>
  </si>
  <si>
    <t>Fos_Sen_sgRNA250</t>
  </si>
  <si>
    <t>Fos_Sen_sgRNA251</t>
  </si>
  <si>
    <t>Fos_Sen_sgRNA252</t>
  </si>
  <si>
    <t>Fos_Sen_sgRNA253</t>
  </si>
  <si>
    <t>Fos_Sen_sgRNA254</t>
  </si>
  <si>
    <t>Fos_Sen_sgRNA255</t>
  </si>
  <si>
    <t>Fos_Sen_sgRNA256</t>
  </si>
  <si>
    <t>Fos_Sen_sgRNA257</t>
  </si>
  <si>
    <t>Fos_Sen_sgRNA258</t>
  </si>
  <si>
    <t>Fos_Sen_sgRNA26</t>
  </si>
  <si>
    <t>Fos_Sen_sgRNA260</t>
  </si>
  <si>
    <t>Fos_Sen_sgRNA261</t>
  </si>
  <si>
    <t>Fos_Sen_sgRNA262</t>
  </si>
  <si>
    <t>Fos_Sen_sgRNA263</t>
  </si>
  <si>
    <t>Fos_Sen_sgRNA264</t>
  </si>
  <si>
    <t>Fos_Sen_sgRNA265</t>
  </si>
  <si>
    <t>Fos_Sen_sgRNA266</t>
  </si>
  <si>
    <t>Fos_Sen_sgRNA267</t>
  </si>
  <si>
    <t>Fos_Sen_sgRNA268</t>
  </si>
  <si>
    <t>Fos_Sen_sgRNA27</t>
  </si>
  <si>
    <t>Fos_Sen_sgRNA270</t>
  </si>
  <si>
    <t>Fos_Sen_sgRNA271</t>
  </si>
  <si>
    <t>Fos_Sen_sgRNA272</t>
  </si>
  <si>
    <t>Fos_Sen_sgRNA273</t>
  </si>
  <si>
    <t>Fos_Sen_sgRNA274</t>
  </si>
  <si>
    <t>Fos_Sen_sgRNA275</t>
  </si>
  <si>
    <t>Fos_Sen_sgRNA276</t>
  </si>
  <si>
    <t>Fos_Sen_sgRNA277</t>
  </si>
  <si>
    <t>Fos_Sen_sgRNA278</t>
  </si>
  <si>
    <t>Fos_Sen_sgRNA279</t>
  </si>
  <si>
    <t>Fos_Sen_sgRNA28</t>
  </si>
  <si>
    <t>Fos_Sen_sgRNA280</t>
  </si>
  <si>
    <t>Fos_Sen_sgRNA281</t>
  </si>
  <si>
    <t>Fos_Sen_sgRNA282</t>
  </si>
  <si>
    <t>Fos_Sen_sgRNA283</t>
  </si>
  <si>
    <t>Fos_Sen_sgRNA284</t>
  </si>
  <si>
    <t>Fos_Sen_sgRNA285</t>
  </si>
  <si>
    <t>Fos_Sen_sgRNA286</t>
  </si>
  <si>
    <t>Fos_Sen_sgRNA287</t>
  </si>
  <si>
    <t>Fos_Sen_sgRNA288</t>
  </si>
  <si>
    <t>Fos_Sen_sgRNA289</t>
  </si>
  <si>
    <t>Fos_Sen_sgRNA29</t>
  </si>
  <si>
    <t>Fos_Sen_sgRNA290</t>
  </si>
  <si>
    <t>Fos_Sen_sgRNA291</t>
  </si>
  <si>
    <t>Fos_Sen_sgRNA292</t>
  </si>
  <si>
    <t>Fos_Sen_sgRNA293</t>
  </si>
  <si>
    <t>Fos_Sen_sgRNA294</t>
  </si>
  <si>
    <t>Fos_Sen_sgRNA295</t>
  </si>
  <si>
    <t>Fos_Sen_sgRNA296</t>
  </si>
  <si>
    <t>Fos_Sen_sgRNA297</t>
  </si>
  <si>
    <t>Fos_Sen_sgRNA299</t>
  </si>
  <si>
    <t>Fos_Sen_sgRNA3</t>
  </si>
  <si>
    <t>Fos_Sen_sgRNA30</t>
  </si>
  <si>
    <t>Fos_Sen_sgRNA300</t>
  </si>
  <si>
    <t>Fos_Sen_sgRNA301</t>
  </si>
  <si>
    <t>Fos_Sen_sgRNA303</t>
  </si>
  <si>
    <t>Fos_Sen_sgRNA304</t>
  </si>
  <si>
    <t>Fos_Sen_sgRNA305</t>
  </si>
  <si>
    <t>Fos_Sen_sgRNA306</t>
  </si>
  <si>
    <t>Fos_Sen_sgRNA307</t>
  </si>
  <si>
    <t>Fos_Sen_sgRNA31</t>
  </si>
  <si>
    <t>Fos_Sen_sgRNA311</t>
  </si>
  <si>
    <t>Fos_Sen_sgRNA312</t>
  </si>
  <si>
    <t>Fos_Sen_sgRNA313</t>
  </si>
  <si>
    <t>Fos_Sen_sgRNA315</t>
  </si>
  <si>
    <t>Fos_Sen_sgRNA316</t>
  </si>
  <si>
    <t>Fos_Sen_sgRNA317</t>
  </si>
  <si>
    <t>Fos_Sen_sgRNA318</t>
  </si>
  <si>
    <t>Fos_Sen_sgRNA319</t>
  </si>
  <si>
    <t>Fos_Sen_sgRNA32</t>
  </si>
  <si>
    <t>Fos_Sen_sgRNA320</t>
  </si>
  <si>
    <t>Fos_Sen_sgRNA321</t>
  </si>
  <si>
    <t>Fos_Sen_sgRNA322</t>
  </si>
  <si>
    <t>Fos_Sen_sgRNA323</t>
  </si>
  <si>
    <t>Fos_Sen_sgRNA324</t>
  </si>
  <si>
    <t>Fos_Sen_sgRNA325</t>
  </si>
  <si>
    <t>Fos_Sen_sgRNA326</t>
  </si>
  <si>
    <t>Fos_Sen_sgRNA327</t>
  </si>
  <si>
    <t>Fos_Sen_sgRNA328</t>
  </si>
  <si>
    <t>Fos_Sen_sgRNA329</t>
  </si>
  <si>
    <t>Fos_Sen_sgRNA33</t>
  </si>
  <si>
    <t>Fos_Sen_sgRNA330</t>
  </si>
  <si>
    <t>Fos_Sen_sgRNA331</t>
  </si>
  <si>
    <t>Fos_Sen_sgRNA332</t>
  </si>
  <si>
    <t>Fos_Sen_sgRNA333</t>
  </si>
  <si>
    <t>Fos_Sen_sgRNA334</t>
  </si>
  <si>
    <t>Fos_Sen_sgRNA335</t>
  </si>
  <si>
    <t>Fos_Sen_sgRNA336</t>
  </si>
  <si>
    <t>Fos_Sen_sgRNA337</t>
  </si>
  <si>
    <t>Fos_Sen_sgRNA338</t>
  </si>
  <si>
    <t>Fos_Sen_sgRNA339</t>
  </si>
  <si>
    <t>Fos_Sen_sgRNA34</t>
  </si>
  <si>
    <t>Fos_Sen_sgRNA340</t>
  </si>
  <si>
    <t>Fos_Sen_sgRNA341</t>
  </si>
  <si>
    <t>Fos_Sen_sgRNA342</t>
  </si>
  <si>
    <t>Fos_Sen_sgRNA343</t>
  </si>
  <si>
    <t>Fos_Sen_sgRNA344</t>
  </si>
  <si>
    <t>Fos_Sen_sgRNA345</t>
  </si>
  <si>
    <t>Fos_Sen_sgRNA346</t>
  </si>
  <si>
    <t>Fos_Sen_sgRNA347</t>
  </si>
  <si>
    <t>Fos_Sen_sgRNA348</t>
  </si>
  <si>
    <t>Fos_Sen_sgRNA349</t>
  </si>
  <si>
    <t>Fos_Sen_sgRNA35</t>
  </si>
  <si>
    <t>Fos_Sen_sgRNA350</t>
  </si>
  <si>
    <t>Fos_Sen_sgRNA351</t>
  </si>
  <si>
    <t>Fos_Sen_sgRNA352</t>
  </si>
  <si>
    <t>Fos_Sen_sgRNA353</t>
  </si>
  <si>
    <t>Fos_Sen_sgRNA354</t>
  </si>
  <si>
    <t>Fos_Sen_sgRNA355</t>
  </si>
  <si>
    <t>Fos_Sen_sgRNA356</t>
  </si>
  <si>
    <t>Fos_Sen_sgRNA357</t>
  </si>
  <si>
    <t>Fos_Sen_sgRNA358</t>
  </si>
  <si>
    <t>Fos_Sen_sgRNA359</t>
  </si>
  <si>
    <t>Fos_Sen_sgRNA36</t>
  </si>
  <si>
    <t>Fos_Sen_sgRNA360</t>
  </si>
  <si>
    <t>Fos_Sen_sgRNA361</t>
  </si>
  <si>
    <t>Fos_Sen_sgRNA362</t>
  </si>
  <si>
    <t>Fos_Sen_sgRNA363</t>
  </si>
  <si>
    <t>Fos_Sen_sgRNA364</t>
  </si>
  <si>
    <t>Fos_Sen_sgRNA365</t>
  </si>
  <si>
    <t>Fos_Sen_sgRNA366</t>
  </si>
  <si>
    <t>Fos_Sen_sgRNA367</t>
  </si>
  <si>
    <t>Fos_Sen_sgRNA369</t>
  </si>
  <si>
    <t>Fos_Sen_sgRNA37</t>
  </si>
  <si>
    <t>Fos_Sen_sgRNA370</t>
  </si>
  <si>
    <t>Fos_Sen_sgRNA371</t>
  </si>
  <si>
    <t>Fos_Sen_sgRNA373</t>
  </si>
  <si>
    <t>Fos_Sen_sgRNA374</t>
  </si>
  <si>
    <t>Fos_Sen_sgRNA375</t>
  </si>
  <si>
    <t>Fos_Sen_sgRNA376</t>
  </si>
  <si>
    <t>Fos_Sen_sgRNA377</t>
  </si>
  <si>
    <t>Fos_Sen_sgRNA378</t>
  </si>
  <si>
    <t>Fos_Sen_sgRNA379</t>
  </si>
  <si>
    <t>Fos_Sen_sgRNA38</t>
  </si>
  <si>
    <t>Fos_Sen_sgRNA380</t>
  </si>
  <si>
    <t>Fos_Sen_sgRNA381</t>
  </si>
  <si>
    <t>Fos_Sen_sgRNA382</t>
  </si>
  <si>
    <t>Fos_Sen_sgRNA383</t>
  </si>
  <si>
    <t>Fos_Sen_sgRNA384</t>
  </si>
  <si>
    <t>Fos_Sen_sgRNA385</t>
  </si>
  <si>
    <t>Fos_Sen_sgRNA386</t>
  </si>
  <si>
    <t>Fos_Sen_sgRNA387</t>
  </si>
  <si>
    <t>Fos_Sen_sgRNA388</t>
  </si>
  <si>
    <t>Fos_Sen_sgRNA389</t>
  </si>
  <si>
    <t>Fos_Sen_sgRNA39</t>
  </si>
  <si>
    <t>Fos_Sen_sgRNA390</t>
  </si>
  <si>
    <t>Fos_Sen_sgRNA391</t>
  </si>
  <si>
    <t>Fos_Sen_sgRNA392</t>
  </si>
  <si>
    <t>Fos_Sen_sgRNA393</t>
  </si>
  <si>
    <t>Fos_Sen_sgRNA394</t>
  </si>
  <si>
    <t>Fos_Sen_sgRNA395</t>
  </si>
  <si>
    <t>Fos_Sen_sgRNA396</t>
  </si>
  <si>
    <t>Fos_Sen_sgRNA397</t>
  </si>
  <si>
    <t>Fos_Sen_sgRNA398</t>
  </si>
  <si>
    <t>Fos_Sen_sgRNA399</t>
  </si>
  <si>
    <t>Fos_Sen_sgRNA4</t>
  </si>
  <si>
    <t>Fos_Sen_sgRNA40</t>
  </si>
  <si>
    <t>Fos_Sen_sgRNA400</t>
  </si>
  <si>
    <t>Fos_Sen_sgRNA401</t>
  </si>
  <si>
    <t>Fos_Sen_sgRNA402</t>
  </si>
  <si>
    <t>Fos_Sen_sgRNA403</t>
  </si>
  <si>
    <t>Fos_Sen_sgRNA404</t>
  </si>
  <si>
    <t>Fos_Sen_sgRNA405</t>
  </si>
  <si>
    <t>Fos_Sen_sgRNA406</t>
  </si>
  <si>
    <t>Fos_Sen_sgRNA407</t>
  </si>
  <si>
    <t>Fos_Sen_sgRNA408</t>
  </si>
  <si>
    <t>Fos_Sen_sgRNA409</t>
  </si>
  <si>
    <t>Fos_Sen_sgRNA41</t>
  </si>
  <si>
    <t>Fos_Sen_sgRNA410</t>
  </si>
  <si>
    <t>Fos_Sen_sgRNA411</t>
  </si>
  <si>
    <t>Fos_Sen_sgRNA412</t>
  </si>
  <si>
    <t>Fos_Sen_sgRNA413</t>
  </si>
  <si>
    <t>Fos_Sen_sgRNA414</t>
  </si>
  <si>
    <t>Fos_Sen_sgRNA415</t>
  </si>
  <si>
    <t>Fos_Sen_sgRNA416</t>
  </si>
  <si>
    <t>Fos_Sen_sgRNA417</t>
  </si>
  <si>
    <t>Fos_Sen_sgRNA418</t>
  </si>
  <si>
    <t>Fos_Sen_sgRNA419</t>
  </si>
  <si>
    <t>Fos_Sen_sgRNA42</t>
  </si>
  <si>
    <t>Fos_Sen_sgRNA420</t>
  </si>
  <si>
    <t>Fos_Sen_sgRNA421</t>
  </si>
  <si>
    <t>Fos_Sen_sgRNA422</t>
  </si>
  <si>
    <t>Fos_Sen_sgRNA423</t>
  </si>
  <si>
    <t>Fos_Sen_sgRNA424</t>
  </si>
  <si>
    <t>Fos_Sen_sgRNA425</t>
  </si>
  <si>
    <t>Fos_Sen_sgRNA426</t>
  </si>
  <si>
    <t>Fos_Sen_sgRNA427</t>
  </si>
  <si>
    <t>Fos_Sen_sgRNA428</t>
  </si>
  <si>
    <t>Fos_Sen_sgRNA429</t>
  </si>
  <si>
    <t>Fos_Sen_sgRNA43</t>
  </si>
  <si>
    <t>Fos_Sen_sgRNA430</t>
  </si>
  <si>
    <t>Fos_Sen_sgRNA431</t>
  </si>
  <si>
    <t>Fos_Sen_sgRNA432</t>
  </si>
  <si>
    <t>Fos_Sen_sgRNA433</t>
  </si>
  <si>
    <t>Fos_Sen_sgRNA434</t>
  </si>
  <si>
    <t>Fos_Sen_sgRNA435</t>
  </si>
  <si>
    <t>Fos_Sen_sgRNA436</t>
  </si>
  <si>
    <t>Fos_Sen_sgRNA437</t>
  </si>
  <si>
    <t>Fos_Sen_sgRNA438</t>
  </si>
  <si>
    <t>Fos_Sen_sgRNA439</t>
  </si>
  <si>
    <t>Fos_Sen_sgRNA440</t>
  </si>
  <si>
    <t>Fos_Sen_sgRNA441</t>
  </si>
  <si>
    <t>Fos_Sen_sgRNA442</t>
  </si>
  <si>
    <t>Fos_Sen_sgRNA443</t>
  </si>
  <si>
    <t>Fos_Sen_sgRNA444</t>
  </si>
  <si>
    <t>Fos_Sen_sgRNA445</t>
  </si>
  <si>
    <t>Fos_Sen_sgRNA446</t>
  </si>
  <si>
    <t>Fos_Sen_sgRNA448</t>
  </si>
  <si>
    <t>Fos_Sen_sgRNA449</t>
  </si>
  <si>
    <t>Fos_Sen_sgRNA45</t>
  </si>
  <si>
    <t>Fos_Sen_sgRNA450</t>
  </si>
  <si>
    <t>Fos_Sen_sgRNA451</t>
  </si>
  <si>
    <t>Fos_Sen_sgRNA452</t>
  </si>
  <si>
    <t>Fos_Sen_sgRNA453</t>
  </si>
  <si>
    <t>Fos_Sen_sgRNA454</t>
  </si>
  <si>
    <t>Fos_Sen_sgRNA455</t>
  </si>
  <si>
    <t>Fos_Sen_sgRNA456</t>
  </si>
  <si>
    <t>Fos_Sen_sgRNA457</t>
  </si>
  <si>
    <t>Fos_Sen_sgRNA458</t>
  </si>
  <si>
    <t>Fos_Sen_sgRNA459</t>
  </si>
  <si>
    <t>Fos_Sen_sgRNA46</t>
  </si>
  <si>
    <t>Fos_Sen_sgRNA460</t>
  </si>
  <si>
    <t>Fos_Sen_sgRNA461</t>
  </si>
  <si>
    <t>Fos_Sen_sgRNA462</t>
  </si>
  <si>
    <t>Fos_Sen_sgRNA463</t>
  </si>
  <si>
    <t>Fos_Sen_sgRNA464</t>
  </si>
  <si>
    <t>Fos_Sen_sgRNA465</t>
  </si>
  <si>
    <t>Fos_Sen_sgRNA466</t>
  </si>
  <si>
    <t>Fos_Sen_sgRNA467</t>
  </si>
  <si>
    <t>Fos_Sen_sgRNA468</t>
  </si>
  <si>
    <t>Fos_Sen_sgRNA469</t>
  </si>
  <si>
    <t>Fos_Sen_sgRNA47</t>
  </si>
  <si>
    <t>Fos_Sen_sgRNA470</t>
  </si>
  <si>
    <t>Fos_Sen_sgRNA471</t>
  </si>
  <si>
    <t>Fos_Sen_sgRNA472</t>
  </si>
  <si>
    <t>Fos_Sen_sgRNA473</t>
  </si>
  <si>
    <t>Fos_Sen_sgRNA474</t>
  </si>
  <si>
    <t>Fos_Sen_sgRNA475</t>
  </si>
  <si>
    <t>Fos_Sen_sgRNA476</t>
  </si>
  <si>
    <t>Fos_Sen_sgRNA477</t>
  </si>
  <si>
    <t>Fos_Sen_sgRNA478</t>
  </si>
  <si>
    <t>Fos_Sen_sgRNA479</t>
  </si>
  <si>
    <t>Fos_Sen_sgRNA48</t>
  </si>
  <si>
    <t>Fos_Sen_sgRNA480</t>
  </si>
  <si>
    <t>Fos_Sen_sgRNA481</t>
  </si>
  <si>
    <t>Fos_Sen_sgRNA482</t>
  </si>
  <si>
    <t>Fos_Sen_sgRNA483</t>
  </si>
  <si>
    <t>Fos_Sen_sgRNA484</t>
  </si>
  <si>
    <t>Fos_Sen_sgRNA485</t>
  </si>
  <si>
    <t>Fos_Sen_sgRNA486</t>
  </si>
  <si>
    <t>Fos_Sen_sgRNA487</t>
  </si>
  <si>
    <t>Fos_Sen_sgRNA488</t>
  </si>
  <si>
    <t>Fos_Sen_sgRNA489</t>
  </si>
  <si>
    <t>Fos_Sen_sgRNA49</t>
  </si>
  <si>
    <t>Fos_Sen_sgRNA490</t>
  </si>
  <si>
    <t>Fos_Sen_sgRNA491</t>
  </si>
  <si>
    <t>Fos_Sen_sgRNA492</t>
  </si>
  <si>
    <t>Fos_Sen_sgRNA493</t>
  </si>
  <si>
    <t>Fos_Sen_sgRNA494</t>
  </si>
  <si>
    <t>Fos_Sen_sgRNA495</t>
  </si>
  <si>
    <t>Fos_Sen_sgRNA496</t>
  </si>
  <si>
    <t>Fos_Sen_sgRNA497</t>
  </si>
  <si>
    <t>Fos_Sen_sgRNA498</t>
  </si>
  <si>
    <t>Fos_Sen_sgRNA499</t>
  </si>
  <si>
    <t>Fos_Sen_sgRNA5</t>
  </si>
  <si>
    <t>Fos_Sen_sgRNA50</t>
  </si>
  <si>
    <t>Fos_Sen_sgRNA500</t>
  </si>
  <si>
    <t>Fos_Sen_sgRNA501</t>
  </si>
  <si>
    <t>Fos_Sen_sgRNA502</t>
  </si>
  <si>
    <t>Fos_Sen_sgRNA503</t>
  </si>
  <si>
    <t>Fos_Sen_sgRNA504</t>
  </si>
  <si>
    <t>Fos_Sen_sgRNA505</t>
  </si>
  <si>
    <t>Fos_Sen_sgRNA506</t>
  </si>
  <si>
    <t>Fos_Sen_sgRNA507</t>
  </si>
  <si>
    <t>Fos_Sen_sgRNA508</t>
  </si>
  <si>
    <t>Fos_Sen_sgRNA509</t>
  </si>
  <si>
    <t>Fos_Sen_sgRNA51</t>
  </si>
  <si>
    <t>Fos_Sen_sgRNA510</t>
  </si>
  <si>
    <t>Fos_Sen_sgRNA511</t>
  </si>
  <si>
    <t>Fos_Sen_sgRNA512</t>
  </si>
  <si>
    <t>Fos_Sen_sgRNA513</t>
  </si>
  <si>
    <t>Fos_Sen_sgRNA514</t>
  </si>
  <si>
    <t>Fos_Sen_sgRNA515</t>
  </si>
  <si>
    <t>Fos_Sen_sgRNA516</t>
  </si>
  <si>
    <t>Fos_Sen_sgRNA518</t>
  </si>
  <si>
    <t>Fos_Sen_sgRNA519</t>
  </si>
  <si>
    <t>Fos_Sen_sgRNA52</t>
  </si>
  <si>
    <t>Fos_Sen_sgRNA520</t>
  </si>
  <si>
    <t>Fos_Sen_sgRNA521</t>
  </si>
  <si>
    <t>Fos_Sen_sgRNA522</t>
  </si>
  <si>
    <t>Fos_Sen_sgRNA524</t>
  </si>
  <si>
    <t>Fos_Sen_sgRNA526</t>
  </si>
  <si>
    <t>Fos_Sen_sgRNA527</t>
  </si>
  <si>
    <t>Fos_Sen_sgRNA528</t>
  </si>
  <si>
    <t>Fos_Sen_sgRNA529</t>
  </si>
  <si>
    <t>Fos_Sen_sgRNA53</t>
  </si>
  <si>
    <t>Fos_Sen_sgRNA530</t>
  </si>
  <si>
    <t>Fos_Sen_sgRNA531</t>
  </si>
  <si>
    <t>Fos_Sen_sgRNA532</t>
  </si>
  <si>
    <t>Fos_Sen_sgRNA533</t>
  </si>
  <si>
    <t>Fos_Sen_sgRNA534</t>
  </si>
  <si>
    <t>Fos_Sen_sgRNA535</t>
  </si>
  <si>
    <t>Fos_Sen_sgRNA536</t>
  </si>
  <si>
    <t>Fos_Sen_sgRNA537</t>
  </si>
  <si>
    <t>Fos_Sen_sgRNA538</t>
  </si>
  <si>
    <t>Fos_Sen_sgRNA539</t>
  </si>
  <si>
    <t>Fos_Sen_sgRNA54</t>
  </si>
  <si>
    <t>Fos_Sen_sgRNA540</t>
  </si>
  <si>
    <t>Fos_Sen_sgRNA541</t>
  </si>
  <si>
    <t>Fos_Sen_sgRNA542</t>
  </si>
  <si>
    <t>Fos_Sen_sgRNA543</t>
  </si>
  <si>
    <t>Fos_Sen_sgRNA544</t>
  </si>
  <si>
    <t>Fos_Sen_sgRNA545</t>
  </si>
  <si>
    <t>Fos_Sen_sgRNA546</t>
  </si>
  <si>
    <t>Fos_Sen_sgRNA547</t>
  </si>
  <si>
    <t>Fos_Sen_sgRNA548</t>
  </si>
  <si>
    <t>Fos_Sen_sgRNA549</t>
  </si>
  <si>
    <t>Fos_Sen_sgRNA55</t>
  </si>
  <si>
    <t>Fos_Sen_sgRNA550</t>
  </si>
  <si>
    <t>Fos_Sen_sgRNA551</t>
  </si>
  <si>
    <t>Fos_Sen_sgRNA552</t>
  </si>
  <si>
    <t>Fos_Sen_sgRNA553</t>
  </si>
  <si>
    <t>Fos_Sen_sgRNA554</t>
  </si>
  <si>
    <t>Fos_Sen_sgRNA555</t>
  </si>
  <si>
    <t>Fos_Sen_sgRNA556</t>
  </si>
  <si>
    <t>Fos_Sen_sgRNA557</t>
  </si>
  <si>
    <t>Fos_Sen_sgRNA558</t>
  </si>
  <si>
    <t>Fos_Sen_sgRNA559</t>
  </si>
  <si>
    <t>Fos_Sen_sgRNA56</t>
  </si>
  <si>
    <t>Fos_Sen_sgRNA560</t>
  </si>
  <si>
    <t>Fos_Sen_sgRNA561</t>
  </si>
  <si>
    <t>Fos_Sen_sgRNA562</t>
  </si>
  <si>
    <t>Fos_Sen_sgRNA563</t>
  </si>
  <si>
    <t>Fos_Sen_sgRNA564</t>
  </si>
  <si>
    <t>Fos_Sen_sgRNA565</t>
  </si>
  <si>
    <t>Fos_Sen_sgRNA567</t>
  </si>
  <si>
    <t>Fos_Sen_sgRNA568</t>
  </si>
  <si>
    <t>Fos_Sen_sgRNA569</t>
  </si>
  <si>
    <t>Fos_Sen_sgRNA57</t>
  </si>
  <si>
    <t>Fos_Sen_sgRNA570</t>
  </si>
  <si>
    <t>Fos_Sen_sgRNA571</t>
  </si>
  <si>
    <t>Fos_Sen_sgRNA572</t>
  </si>
  <si>
    <t>Fos_Sen_sgRNA573</t>
  </si>
  <si>
    <t>Fos_Sen_sgRNA574</t>
  </si>
  <si>
    <t>Fos_Sen_sgRNA575</t>
  </si>
  <si>
    <t>Fos_Sen_sgRNA576</t>
  </si>
  <si>
    <t>Fos_Sen_sgRNA577</t>
  </si>
  <si>
    <t>Fos_Sen_sgRNA578</t>
  </si>
  <si>
    <t>Fos_Sen_sgRNA579</t>
  </si>
  <si>
    <t>Fos_Sen_sgRNA58</t>
  </si>
  <si>
    <t>Fos_Sen_sgRNA580</t>
  </si>
  <si>
    <t>Fos_Sen_sgRNA581</t>
  </si>
  <si>
    <t>Fos_Sen_sgRNA582</t>
  </si>
  <si>
    <t>Fos_Sen_sgRNA583</t>
  </si>
  <si>
    <t>Fos_Sen_sgRNA584</t>
  </si>
  <si>
    <t>Fos_Sen_sgRNA585</t>
  </si>
  <si>
    <t>Fos_Sen_sgRNA586</t>
  </si>
  <si>
    <t>Fos_Sen_sgRNA587</t>
  </si>
  <si>
    <t>Fos_Sen_sgRNA588</t>
  </si>
  <si>
    <t>Fos_Sen_sgRNA589</t>
  </si>
  <si>
    <t>Fos_Sen_sgRNA59</t>
  </si>
  <si>
    <t>Fos_Sen_sgRNA590</t>
  </si>
  <si>
    <t>Fos_Sen_sgRNA591</t>
  </si>
  <si>
    <t>Fos_Sen_sgRNA592</t>
  </si>
  <si>
    <t>Fos_Sen_sgRNA593</t>
  </si>
  <si>
    <t>Fos_Sen_sgRNA594</t>
  </si>
  <si>
    <t>Fos_Sen_sgRNA595</t>
  </si>
  <si>
    <t>Fos_Sen_sgRNA596</t>
  </si>
  <si>
    <t>Fos_Sen_sgRNA597</t>
  </si>
  <si>
    <t>Fos_Sen_sgRNA598</t>
  </si>
  <si>
    <t>Fos_Sen_sgRNA599</t>
  </si>
  <si>
    <t>Fos_Sen_sgRNA6</t>
  </si>
  <si>
    <t>Fos_Sen_sgRNA600</t>
  </si>
  <si>
    <t>Fos_Sen_sgRNA601</t>
  </si>
  <si>
    <t>Fos_Sen_sgRNA602</t>
  </si>
  <si>
    <t>Fos_Sen_sgRNA603</t>
  </si>
  <si>
    <t>Fos_Sen_sgRNA604</t>
  </si>
  <si>
    <t>Fos_Sen_sgRNA605</t>
  </si>
  <si>
    <t>Fos_Sen_sgRNA606</t>
  </si>
  <si>
    <t>Fos_Sen_sgRNA607</t>
  </si>
  <si>
    <t>Fos_Sen_sgRNA608</t>
  </si>
  <si>
    <t>Fos_Sen_sgRNA609</t>
  </si>
  <si>
    <t>Fos_Sen_sgRNA610</t>
  </si>
  <si>
    <t>Fos_Sen_sgRNA611</t>
  </si>
  <si>
    <t>Fos_Sen_sgRNA612</t>
  </si>
  <si>
    <t>Fos_Sen_sgRNA613</t>
  </si>
  <si>
    <t>Fos_Sen_sgRNA614</t>
  </si>
  <si>
    <t>Fos_Sen_sgRNA615</t>
  </si>
  <si>
    <t>Fos_Sen_sgRNA616</t>
  </si>
  <si>
    <t>Fos_Sen_sgRNA617</t>
  </si>
  <si>
    <t>Fos_Sen_sgRNA618</t>
  </si>
  <si>
    <t>Fos_Sen_sgRNA619</t>
  </si>
  <si>
    <t>Fos_Sen_sgRNA62</t>
  </si>
  <si>
    <t>Fos_Sen_sgRNA620</t>
  </si>
  <si>
    <t>Fos_Sen_sgRNA621</t>
  </si>
  <si>
    <t>Fos_Sen_sgRNA622</t>
  </si>
  <si>
    <t>Fos_Sen_sgRNA623</t>
  </si>
  <si>
    <t>Fos_Sen_sgRNA624</t>
  </si>
  <si>
    <t>Fos_Sen_sgRNA625</t>
  </si>
  <si>
    <t>Fos_Sen_sgRNA626</t>
  </si>
  <si>
    <t>Fos_Sen_sgRNA627</t>
  </si>
  <si>
    <t>Fos_Sen_sgRNA628</t>
  </si>
  <si>
    <t>Fos_Sen_sgRNA629</t>
  </si>
  <si>
    <t>Fos_Sen_sgRNA630</t>
  </si>
  <si>
    <t>Fos_Sen_sgRNA631</t>
  </si>
  <si>
    <t>Fos_Sen_sgRNA632</t>
  </si>
  <si>
    <t>Fos_Sen_sgRNA633</t>
  </si>
  <si>
    <t>Fos_Sen_sgRNA634</t>
  </si>
  <si>
    <t>Fos_Sen_sgRNA635</t>
  </si>
  <si>
    <t>Fos_Sen_sgRNA636</t>
  </si>
  <si>
    <t>Fos_Sen_sgRNA637</t>
  </si>
  <si>
    <t>Fos_Sen_sgRNA638</t>
  </si>
  <si>
    <t>Fos_Sen_sgRNA641</t>
  </si>
  <si>
    <t>Fos_Sen_sgRNA642</t>
  </si>
  <si>
    <t>Fos_Sen_sgRNA643</t>
  </si>
  <si>
    <t>Fos_Sen_sgRNA644</t>
  </si>
  <si>
    <t>Fos_Sen_sgRNA645</t>
  </si>
  <si>
    <t>Fos_Sen_sgRNA646</t>
  </si>
  <si>
    <t>Fos_Sen_sgRNA647</t>
  </si>
  <si>
    <t>Fos_Sen_sgRNA648</t>
  </si>
  <si>
    <t>Fos_Sen_sgRNA649</t>
  </si>
  <si>
    <t>Fos_Sen_sgRNA65</t>
  </si>
  <si>
    <t>Fos_Sen_sgRNA650</t>
  </si>
  <si>
    <t>Fos_Sen_sgRNA651</t>
  </si>
  <si>
    <t>Fos_Sen_sgRNA652</t>
  </si>
  <si>
    <t>Fos_Sen_sgRNA653</t>
  </si>
  <si>
    <t>Fos_Sen_sgRNA655</t>
  </si>
  <si>
    <t>Fos_Sen_sgRNA656</t>
  </si>
  <si>
    <t>Fos_Sen_sgRNA657</t>
  </si>
  <si>
    <t>Fos_Sen_sgRNA658</t>
  </si>
  <si>
    <t>Fos_Sen_sgRNA659</t>
  </si>
  <si>
    <t>Fos_Sen_sgRNA66</t>
  </si>
  <si>
    <t>Fos_Sen_sgRNA660</t>
  </si>
  <si>
    <t>Fos_Sen_sgRNA661</t>
  </si>
  <si>
    <t>Fos_Sen_sgRNA662</t>
  </si>
  <si>
    <t>Fos_Sen_sgRNA663</t>
  </si>
  <si>
    <t>Fos_Sen_sgRNA664</t>
  </si>
  <si>
    <t>Fos_Sen_sgRNA665</t>
  </si>
  <si>
    <t>Fos_Sen_sgRNA666</t>
  </si>
  <si>
    <t>Fos_Sen_sgRNA667</t>
  </si>
  <si>
    <t>Fos_Sen_sgRNA668</t>
  </si>
  <si>
    <t>Fos_Sen_sgRNA67</t>
  </si>
  <si>
    <t>Fos_Sen_sgRNA671</t>
  </si>
  <si>
    <t>Fos_Sen_sgRNA672</t>
  </si>
  <si>
    <t>Fos_Sen_sgRNA673</t>
  </si>
  <si>
    <t>Fos_Sen_sgRNA674</t>
  </si>
  <si>
    <t>Fos_Sen_sgRNA675</t>
  </si>
  <si>
    <t>Fos_Sen_sgRNA676</t>
  </si>
  <si>
    <t>Fos_Sen_sgRNA677</t>
  </si>
  <si>
    <t>Fos_Sen_sgRNA678</t>
  </si>
  <si>
    <t>Fos_Sen_sgRNA679</t>
  </si>
  <si>
    <t>Fos_Sen_sgRNA68</t>
  </si>
  <si>
    <t>Fos_Sen_sgRNA680</t>
  </si>
  <si>
    <t>Fos_Sen_sgRNA681</t>
  </si>
  <si>
    <t>Fos_Sen_sgRNA682</t>
  </si>
  <si>
    <t>Fos_Sen_sgRNA684</t>
  </si>
  <si>
    <t>Fos_Sen_sgRNA685</t>
  </si>
  <si>
    <t>Fos_Sen_sgRNA686</t>
  </si>
  <si>
    <t>Fos_Sen_sgRNA687</t>
  </si>
  <si>
    <t>Fos_Sen_sgRNA688</t>
  </si>
  <si>
    <t>Fos_Sen_sgRNA689</t>
  </si>
  <si>
    <t>Fos_Sen_sgRNA69</t>
  </si>
  <si>
    <t>Fos_Sen_sgRNA690</t>
  </si>
  <si>
    <t>Fos_Sen_sgRNA691</t>
  </si>
  <si>
    <t>Fos_Sen_sgRNA692</t>
  </si>
  <si>
    <t>Fos_Sen_sgRNA693</t>
  </si>
  <si>
    <t>Fos_Sen_sgRNA694</t>
  </si>
  <si>
    <t>Fos_Sen_sgRNA695</t>
  </si>
  <si>
    <t>Fos_Sen_sgRNA696</t>
  </si>
  <si>
    <t>Fos_Sen_sgRNA697</t>
  </si>
  <si>
    <t>Fos_Sen_sgRNA698</t>
  </si>
  <si>
    <t>Fos_Sen_sgRNA699</t>
  </si>
  <si>
    <t>Fos_Sen_sgRNA7</t>
  </si>
  <si>
    <t>Fos_Sen_sgRNA70</t>
  </si>
  <si>
    <t>Fos_Sen_sgRNA700</t>
  </si>
  <si>
    <t>Fos_Sen_sgRNA701</t>
  </si>
  <si>
    <t>Fos_Sen_sgRNA702</t>
  </si>
  <si>
    <t>Fos_Sen_sgRNA703</t>
  </si>
  <si>
    <t>Fos_Sen_sgRNA704</t>
  </si>
  <si>
    <t>Fos_Sen_sgRNA705</t>
  </si>
  <si>
    <t>Fos_Sen_sgRNA706</t>
  </si>
  <si>
    <t>Fos_Sen_sgRNA707</t>
  </si>
  <si>
    <t>Fos_Sen_sgRNA708</t>
  </si>
  <si>
    <t>Fos_Sen_sgRNA709</t>
  </si>
  <si>
    <t>Fos_Sen_sgRNA71</t>
  </si>
  <si>
    <t>Fos_Sen_sgRNA710</t>
  </si>
  <si>
    <t>Fos_Sen_sgRNA711</t>
  </si>
  <si>
    <t>Fos_Sen_sgRNA712</t>
  </si>
  <si>
    <t>Fos_Sen_sgRNA713</t>
  </si>
  <si>
    <t>Fos_Sen_sgRNA714</t>
  </si>
  <si>
    <t>Fos_Sen_sgRNA715</t>
  </si>
  <si>
    <t>Fos_Sen_sgRNA716</t>
  </si>
  <si>
    <t>Fos_Sen_sgRNA717</t>
  </si>
  <si>
    <t>Fos_Sen_sgRNA718</t>
  </si>
  <si>
    <t>Fos_Sen_sgRNA719</t>
  </si>
  <si>
    <t>Fos_Sen_sgRNA72</t>
  </si>
  <si>
    <t>Fos_Sen_sgRNA720</t>
  </si>
  <si>
    <t>Fos_Sen_sgRNA721</t>
  </si>
  <si>
    <t>Fos_Sen_sgRNA722</t>
  </si>
  <si>
    <t>Fos_Sen_sgRNA723</t>
  </si>
  <si>
    <t>Fos_Sen_sgRNA724</t>
  </si>
  <si>
    <t>Fos_Sen_sgRNA725</t>
  </si>
  <si>
    <t>Fos_Sen_sgRNA726</t>
  </si>
  <si>
    <t>Fos_Sen_sgRNA727</t>
  </si>
  <si>
    <t>Fos_Sen_sgRNA728</t>
  </si>
  <si>
    <t>Fos_Sen_sgRNA729</t>
  </si>
  <si>
    <t>Fos_Sen_sgRNA73</t>
  </si>
  <si>
    <t>Fos_Sen_sgRNA730</t>
  </si>
  <si>
    <t>Fos_Sen_sgRNA731</t>
  </si>
  <si>
    <t>Fos_Sen_sgRNA732</t>
  </si>
  <si>
    <t>Fos_Sen_sgRNA733</t>
  </si>
  <si>
    <t>Fos_Sen_sgRNA734</t>
  </si>
  <si>
    <t>Fos_Sen_sgRNA735</t>
  </si>
  <si>
    <t>Fos_Sen_sgRNA736</t>
  </si>
  <si>
    <t>Fos_Sen_sgRNA737</t>
  </si>
  <si>
    <t>Fos_Sen_sgRNA738</t>
  </si>
  <si>
    <t>Fos_Sen_sgRNA739</t>
  </si>
  <si>
    <t>Fos_Sen_sgRNA74</t>
  </si>
  <si>
    <t>Fos_Sen_sgRNA740</t>
  </si>
  <si>
    <t>Fos_Sen_sgRNA741</t>
  </si>
  <si>
    <t>Fos_Sen_sgRNA742</t>
  </si>
  <si>
    <t>Fos_Sen_sgRNA743</t>
  </si>
  <si>
    <t>Fos_Sen_sgRNA744</t>
  </si>
  <si>
    <t>Fos_Sen_sgRNA745</t>
  </si>
  <si>
    <t>Fos_Sen_sgRNA746</t>
  </si>
  <si>
    <t>Fos_Sen_sgRNA747</t>
  </si>
  <si>
    <t>Fos_Sen_sgRNA748</t>
  </si>
  <si>
    <t>Fos_Sen_sgRNA749</t>
  </si>
  <si>
    <t>Fos_Sen_sgRNA75</t>
  </si>
  <si>
    <t>Fos_Sen_sgRNA750</t>
  </si>
  <si>
    <t>Fos_Sen_sgRNA751</t>
  </si>
  <si>
    <t>Fos_Sen_sgRNA752</t>
  </si>
  <si>
    <t>Fos_Sen_sgRNA753</t>
  </si>
  <si>
    <t>Fos_Sen_sgRNA754</t>
  </si>
  <si>
    <t>Fos_Sen_sgRNA755</t>
  </si>
  <si>
    <t>Fos_Sen_sgRNA756</t>
  </si>
  <si>
    <t>Fos_Sen_sgRNA757</t>
  </si>
  <si>
    <t>Fos_Sen_sgRNA758</t>
  </si>
  <si>
    <t>Fos_Sen_sgRNA759</t>
  </si>
  <si>
    <t>Fos_Sen_sgRNA76</t>
  </si>
  <si>
    <t>Fos_Sen_sgRNA760</t>
  </si>
  <si>
    <t>Fos_Sen_sgRNA761</t>
  </si>
  <si>
    <t>Fos_Sen_sgRNA762</t>
  </si>
  <si>
    <t>Fos_Sen_sgRNA763</t>
  </si>
  <si>
    <t>Fos_Sen_sgRNA764</t>
  </si>
  <si>
    <t>Fos_Sen_sgRNA765</t>
  </si>
  <si>
    <t>Fos_Sen_sgRNA766</t>
  </si>
  <si>
    <t>Fos_Sen_sgRNA767</t>
  </si>
  <si>
    <t>Fos_Sen_sgRNA768</t>
  </si>
  <si>
    <t>Fos_Sen_sgRNA769</t>
  </si>
  <si>
    <t>Fos_Sen_sgRNA770</t>
  </si>
  <si>
    <t>Fos_Sen_sgRNA771</t>
  </si>
  <si>
    <t>Fos_Sen_sgRNA772</t>
  </si>
  <si>
    <t>Fos_Sen_sgRNA773</t>
  </si>
  <si>
    <t>Fos_Sen_sgRNA774</t>
  </si>
  <si>
    <t>Fos_Sen_sgRNA775</t>
  </si>
  <si>
    <t>Fos_Sen_sgRNA776</t>
  </si>
  <si>
    <t>Fos_Sen_sgRNA777</t>
  </si>
  <si>
    <t>Fos_Sen_sgRNA778</t>
  </si>
  <si>
    <t>Fos_Sen_sgRNA779</t>
  </si>
  <si>
    <t>Fos_Sen_sgRNA78</t>
  </si>
  <si>
    <t>Fos_Sen_sgRNA780</t>
  </si>
  <si>
    <t>Fos_Sen_sgRNA781</t>
  </si>
  <si>
    <t>Fos_Sen_sgRNA782</t>
  </si>
  <si>
    <t>Fos_Sen_sgRNA783</t>
  </si>
  <si>
    <t>Fos_Sen_sgRNA784</t>
  </si>
  <si>
    <t>Fos_Sen_sgRNA785</t>
  </si>
  <si>
    <t>Fos_Sen_sgRNA786</t>
  </si>
  <si>
    <t>Fos_Sen_sgRNA787</t>
  </si>
  <si>
    <t>Fos_Sen_sgRNA789</t>
  </si>
  <si>
    <t>Fos_Sen_sgRNA79</t>
  </si>
  <si>
    <t>Fos_Sen_sgRNA790</t>
  </si>
  <si>
    <t>Fos_Sen_sgRNA791</t>
  </si>
  <si>
    <t>Fos_Sen_sgRNA792</t>
  </si>
  <si>
    <t>Fos_Sen_sgRNA793</t>
  </si>
  <si>
    <t>Fos_Sen_sgRNA794</t>
  </si>
  <si>
    <t>Fos_Sen_sgRNA795</t>
  </si>
  <si>
    <t>Fos_Sen_sgRNA796</t>
  </si>
  <si>
    <t>Fos_Sen_sgRNA797</t>
  </si>
  <si>
    <t>Fos_Sen_sgRNA798</t>
  </si>
  <si>
    <t>Fos_Sen_sgRNA799</t>
  </si>
  <si>
    <t>Fos_Sen_sgRNA8</t>
  </si>
  <si>
    <t>Fos_Sen_sgRNA80</t>
  </si>
  <si>
    <t>Fos_Sen_sgRNA800</t>
  </si>
  <si>
    <t>Fos_Sen_sgRNA801</t>
  </si>
  <si>
    <t>Fos_Sen_sgRNA802</t>
  </si>
  <si>
    <t>Fos_Sen_sgRNA803</t>
  </si>
  <si>
    <t>Fos_Sen_sgRNA804</t>
  </si>
  <si>
    <t>Fos_Sen_sgRNA805</t>
  </si>
  <si>
    <t>Fos_Sen_sgRNA806</t>
  </si>
  <si>
    <t>Fos_Sen_sgRNA807</t>
  </si>
  <si>
    <t>Fos_Sen_sgRNA808</t>
  </si>
  <si>
    <t>Fos_Sen_sgRNA809</t>
  </si>
  <si>
    <t>Fos_Sen_sgRNA81</t>
  </si>
  <si>
    <t>Fos_Sen_sgRNA810</t>
  </si>
  <si>
    <t>Fos_Sen_sgRNA811</t>
  </si>
  <si>
    <t>Fos_Sen_sgRNA812</t>
  </si>
  <si>
    <t>Fos_Sen_sgRNA813</t>
  </si>
  <si>
    <t>Fos_Sen_sgRNA814</t>
  </si>
  <si>
    <t>Fos_Sen_sgRNA815</t>
  </si>
  <si>
    <t>Fos_Sen_sgRNA816</t>
  </si>
  <si>
    <t>Fos_Sen_sgRNA817</t>
  </si>
  <si>
    <t>Fos_Sen_sgRNA819</t>
  </si>
  <si>
    <t>Fos_Sen_sgRNA820</t>
  </si>
  <si>
    <t>Fos_Sen_sgRNA821</t>
  </si>
  <si>
    <t>Fos_Sen_sgRNA822</t>
  </si>
  <si>
    <t>Fos_Sen_sgRNA823</t>
  </si>
  <si>
    <t>Fos_Sen_sgRNA824</t>
  </si>
  <si>
    <t>Fos_Sen_sgRNA825</t>
  </si>
  <si>
    <t>Fos_Sen_sgRNA826</t>
  </si>
  <si>
    <t>Fos_Sen_sgRNA827</t>
  </si>
  <si>
    <t>Fos_Sen_sgRNA828</t>
  </si>
  <si>
    <t>Fos_Sen_sgRNA829</t>
  </si>
  <si>
    <t>Fos_Sen_sgRNA83</t>
  </si>
  <si>
    <t>Fos_Sen_sgRNA830</t>
  </si>
  <si>
    <t>Fos_Sen_sgRNA831</t>
  </si>
  <si>
    <t>Fos_Sen_sgRNA832</t>
  </si>
  <si>
    <t>Fos_Sen_sgRNA833</t>
  </si>
  <si>
    <t>Fos_Sen_sgRNA834</t>
  </si>
  <si>
    <t>Fos_Sen_sgRNA835</t>
  </si>
  <si>
    <t>Fos_Sen_sgRNA836</t>
  </si>
  <si>
    <t>Fos_Sen_sgRNA837</t>
  </si>
  <si>
    <t>Fos_Sen_sgRNA838</t>
  </si>
  <si>
    <t>Fos_Sen_sgRNA839</t>
  </si>
  <si>
    <t>Fos_Sen_sgRNA85</t>
  </si>
  <si>
    <t>Fos_Sen_sgRNA86</t>
  </si>
  <si>
    <t>Fos_Sen_sgRNA87</t>
  </si>
  <si>
    <t>Fos_Sen_sgRNA88</t>
  </si>
  <si>
    <t>Fos_Sen_sgRNA89</t>
  </si>
  <si>
    <t>Fos_Sen_sgRNA9</t>
  </si>
  <si>
    <t>Fos_Sen_sgRNA90</t>
  </si>
  <si>
    <t>Fos_Sen_sgRNA91</t>
  </si>
  <si>
    <t>Fos_Sen_sgRNA92</t>
  </si>
  <si>
    <t>Fos_Sen_sgRNA93</t>
  </si>
  <si>
    <t>Fos_Sen_sgRNA94</t>
  </si>
  <si>
    <t>Fos_Sen_sgRNA95</t>
  </si>
  <si>
    <t>Fos_Sen_sgRNA96</t>
  </si>
  <si>
    <t>Fos_Sen_sgRNA97</t>
  </si>
  <si>
    <t>Fos_Sen_sgRNA98</t>
  </si>
  <si>
    <t>Fos_Sen_sgRNA99</t>
  </si>
  <si>
    <t>sgRNA</t>
  </si>
  <si>
    <t>BJT4a</t>
  </si>
  <si>
    <t>BJTAMT4a</t>
  </si>
  <si>
    <t>BJT4b</t>
  </si>
  <si>
    <t>BJTAMT4b</t>
  </si>
  <si>
    <t>Fos_Sen_sgRNA63</t>
  </si>
  <si>
    <t>Fos_Sen_sgRNA840</t>
  </si>
  <si>
    <t>RT4tam_T4.a</t>
  </si>
  <si>
    <t>RT4tam_T4.b</t>
  </si>
  <si>
    <t>Mean</t>
  </si>
  <si>
    <t>Z</t>
  </si>
  <si>
    <t>F</t>
  </si>
  <si>
    <t>log(1.75,2)</t>
  </si>
  <si>
    <t>mean</t>
  </si>
  <si>
    <t>SD</t>
  </si>
  <si>
    <t>p1</t>
  </si>
  <si>
    <t>p2</t>
  </si>
  <si>
    <t>p3</t>
  </si>
  <si>
    <t>p4</t>
  </si>
  <si>
    <t>sgRNA-FOXF1-F</t>
  </si>
  <si>
    <t>CACCGTTGGACGGGCCGGACGACGC</t>
  </si>
  <si>
    <t>CRISPR</t>
  </si>
  <si>
    <t>sgRNA-FOXF1-R</t>
  </si>
  <si>
    <t>AAACGCGTCGTCCGGCCCGTCCAAC</t>
  </si>
  <si>
    <t>sgRNA-Fos-F</t>
  </si>
  <si>
    <t>CACCGAGAGAGGCTATCCCCGGCCG</t>
  </si>
  <si>
    <t>sgRNA-Fos-R</t>
  </si>
  <si>
    <t>AAACCGGCCGGGGATAGCCTCTCTC</t>
  </si>
  <si>
    <t>sgRNA-Jun-F</t>
  </si>
  <si>
    <t>CACCGCCGTCCGAGAGCGGACCTTA</t>
  </si>
  <si>
    <t>sgRNA-Jun-R</t>
  </si>
  <si>
    <t>AAACTAAGGTCCGCTCTCGGACGGC</t>
  </si>
  <si>
    <t>EnhAP1-OIS1_F</t>
  </si>
  <si>
    <t>GGGCCAGAAGTCTGAAGTCAAGT</t>
  </si>
  <si>
    <t>eRNA-qPCR</t>
  </si>
  <si>
    <t>EnhAP1-OIS1_R</t>
  </si>
  <si>
    <t>TGCATCCACAAGCCAGGGAAT</t>
  </si>
  <si>
    <t>FOXF1-qPCR_F</t>
  </si>
  <si>
    <t>TATCTGCACCAGAACAGCCACAAC</t>
  </si>
  <si>
    <t>qPCR</t>
  </si>
  <si>
    <t>FOXF1-qPCR_R</t>
  </si>
  <si>
    <t>ACTCCTTTCGGTCACACATGCT</t>
  </si>
  <si>
    <t>EnhAP1-OIS1_gDNA_F</t>
  </si>
  <si>
    <t>TGGCTGAATTCCTTGGTCCACGTA</t>
  </si>
  <si>
    <t>Genomic DNA PCR</t>
  </si>
  <si>
    <t>EnhAP1-OIS1_gDNA_R</t>
  </si>
  <si>
    <t>AGGCCACATGAAAACGGAAGCA</t>
  </si>
  <si>
    <t>GAPDH-QPCR</t>
  </si>
  <si>
    <t>AATCCCATCACCATCTTCCAG</t>
  </si>
  <si>
    <t>AAATGAGCCCCAGCCTTC</t>
  </si>
  <si>
    <t>CRISPR_BC1_p5_F</t>
  </si>
  <si>
    <t>ACACTCTTTCCCTACACGACGCTCTTCCGATCT</t>
  </si>
  <si>
    <t>CGTGAT</t>
  </si>
  <si>
    <t>GGCTTTATATATCTTGTGGAAAGGACG</t>
  </si>
  <si>
    <t>Sequencing Library</t>
  </si>
  <si>
    <t>CRISPR_BC2_p5_F</t>
  </si>
  <si>
    <t>ACATCG</t>
  </si>
  <si>
    <t>CRISPR_BC3_p5_F</t>
  </si>
  <si>
    <t>GCCTAA</t>
  </si>
  <si>
    <t>CRISPR_BC4_p5_F</t>
  </si>
  <si>
    <t>TGGTCA</t>
  </si>
  <si>
    <t>CRISPR_BC5_p5_F</t>
  </si>
  <si>
    <t>CACTGT</t>
  </si>
  <si>
    <t>CRISPR_BC6_p5_F</t>
  </si>
  <si>
    <t>ATTGGC</t>
  </si>
  <si>
    <t>CRISPR_BC7_p5_F</t>
  </si>
  <si>
    <t>GATCTG</t>
  </si>
  <si>
    <t>CRISPR_BC8_p5_F</t>
  </si>
  <si>
    <t>TCAAGT</t>
  </si>
  <si>
    <t>CRISPR_BC9_p5_F</t>
  </si>
  <si>
    <t>CTGATC</t>
  </si>
  <si>
    <t>CRISPR_pcr1_R</t>
  </si>
  <si>
    <t>GTGACTGGAGTTCAGACGTGTGCTCTTCCGATCTACTGACGGGCACCGGAGCCAATTCC</t>
  </si>
  <si>
    <t>#255_CRISPR_pcr2_p5_illuseq</t>
  </si>
  <si>
    <t>AATGATACGGCGACCACCGAGATCTACACTCTTTCCCTACACGACGCTCTTCCGATCT</t>
  </si>
  <si>
    <t>CRISPR_p7_illuseq_BC1</t>
  </si>
  <si>
    <t>CAAGCAGAAGACGGCATACGAGAT</t>
  </si>
  <si>
    <t>CGATGT</t>
  </si>
  <si>
    <t>GTGACTGGAGTTCAGACGTGTGCTCTTCCGATCT</t>
  </si>
  <si>
    <t>CRISPR_p7_illuseq_BC2</t>
  </si>
  <si>
    <t>TTAGGC</t>
  </si>
  <si>
    <t>EnhAP1-OIS1_mutant_1_F</t>
  </si>
  <si>
    <t>atcctgtgtgaggcgagagtggtgccacgggagggcctggagaacagct</t>
  </si>
  <si>
    <t>Mutagenesis</t>
  </si>
  <si>
    <t>EnhAP1-OIS1_mutant_1_R</t>
  </si>
  <si>
    <t>agctgttctccaggccctcccgtggcaccactctcgcctcacacaggat</t>
  </si>
  <si>
    <t>EnhAP1-OIS1_mutant_2_F</t>
  </si>
  <si>
    <t>ccctccctcttagtcactctcgcctcacac</t>
  </si>
  <si>
    <t>EnhAP1-OIS1_mutant_2_R</t>
  </si>
  <si>
    <t>gtgtgaggcgagagtgactaagagggaggg</t>
  </si>
  <si>
    <t>C1</t>
  </si>
  <si>
    <t>CTCGCCTCACACAGGATGCTTA</t>
  </si>
  <si>
    <t>3C</t>
  </si>
  <si>
    <t>C2</t>
  </si>
  <si>
    <t>CAGATTCAGGGTGATACGTGGAC</t>
  </si>
  <si>
    <t>N1</t>
  </si>
  <si>
    <t>CTCACATGCGTTTGTGTTTGTCT</t>
  </si>
  <si>
    <t>N2</t>
  </si>
  <si>
    <t>CTGTAAACGGCCAGATGGTA</t>
  </si>
  <si>
    <t>N3</t>
  </si>
  <si>
    <t>GCTCAGCTCCTGGCTGACA</t>
  </si>
  <si>
    <t>N4</t>
  </si>
  <si>
    <t>GCAATGTGGATGGGGCTCAG</t>
  </si>
  <si>
    <t>P1</t>
  </si>
  <si>
    <t>TTCGCCCACGCATAGCCAG</t>
  </si>
  <si>
    <t>P2</t>
  </si>
  <si>
    <t>AGGGCAACTGAACTACGTGTGA</t>
  </si>
  <si>
    <t>P3</t>
  </si>
  <si>
    <t>CACTAATGCACTCGTTGACACGG</t>
  </si>
  <si>
    <t>P4</t>
  </si>
  <si>
    <t>CAGCGAGTTCATGTTCGAGGA</t>
  </si>
  <si>
    <t>P5</t>
  </si>
  <si>
    <t>GTAGGTGTCCGGGAGGTGGTT</t>
  </si>
  <si>
    <t>P6</t>
  </si>
  <si>
    <t>CAACGTGGACGGCATGGC</t>
  </si>
  <si>
    <t>P7</t>
  </si>
  <si>
    <t>GGATCAGAAGTCCCTGAGCAGA</t>
  </si>
  <si>
    <t>P8</t>
  </si>
  <si>
    <t>CTGCTCCCGACATGATCGGT</t>
  </si>
  <si>
    <t>N1_N2_test_F</t>
    <phoneticPr fontId="10" type="noConversion"/>
  </si>
  <si>
    <t>CCCGACTTCATAGATGAGGTCAGA</t>
  </si>
  <si>
    <t>3C-template</t>
    <phoneticPr fontId="10" type="noConversion"/>
  </si>
  <si>
    <t>N1_N2_test_R</t>
    <phoneticPr fontId="10" type="noConversion"/>
  </si>
  <si>
    <t>CATGTTCGTGTCTCAGAGCCT</t>
  </si>
  <si>
    <t>N3_N4_test_F</t>
    <phoneticPr fontId="10" type="noConversion"/>
  </si>
  <si>
    <t>GACCTTGGGATGGAAGATCTTGT</t>
  </si>
  <si>
    <t>3C-template</t>
  </si>
  <si>
    <t>N3_N4_test_R</t>
    <phoneticPr fontId="10" type="noConversion"/>
  </si>
  <si>
    <t>GCATAGCAACTCGTTGAGTGTC</t>
  </si>
  <si>
    <t>FoxF1_test1F</t>
    <phoneticPr fontId="10" type="noConversion"/>
  </si>
  <si>
    <t>TGGAGCGGCGGTACCTATGATTAT</t>
  </si>
  <si>
    <t>FoxF1_test1R</t>
    <phoneticPr fontId="10" type="noConversion"/>
  </si>
  <si>
    <t>AAGAAGCTTCTCCAGAGAACAGGC</t>
  </si>
  <si>
    <t>FoxF1_test2F</t>
    <phoneticPr fontId="10" type="noConversion"/>
  </si>
  <si>
    <t>TGTGTCTTCCTCGGGGTCCATT</t>
  </si>
  <si>
    <t>FoxF1_test2R</t>
    <phoneticPr fontId="10" type="noConversion"/>
  </si>
  <si>
    <t>ATGGCCTGGGCATCTACTCCAAT</t>
  </si>
  <si>
    <t>EnhAP1_test_F</t>
    <phoneticPr fontId="10" type="noConversion"/>
  </si>
  <si>
    <t>AGGGCTGACTGTACAGCTGAGAA</t>
  </si>
  <si>
    <t>EnhAP1_test_R</t>
    <phoneticPr fontId="10" type="noConversion"/>
  </si>
  <si>
    <t>TGTCCACAGGCACATTGAACAC</t>
  </si>
  <si>
    <t>TableS1: OIS-responsive bidirectional transcriptional units</t>
  </si>
  <si>
    <t>Table S3: CRISPR screen analysis</t>
  </si>
  <si>
    <t>Table S4: Primer list</t>
  </si>
  <si>
    <t>ID</t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</si>
</sst>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6">
    <font>
      <sz val="11"/>
      <color theme="1"/>
      <name val="宋体"/>
      <family val="2"/>
      <charset val="177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1"/>
      <color theme="1"/>
      <name val="宋体"/>
      <family val="2"/>
      <charset val="177"/>
      <scheme val="minor"/>
    </font>
    <font>
      <sz val="18"/>
      <color theme="3"/>
      <name val="宋体"/>
      <family val="2"/>
      <charset val="177"/>
      <scheme val="major"/>
    </font>
    <font>
      <b/>
      <sz val="15"/>
      <color theme="3"/>
      <name val="宋体"/>
      <family val="2"/>
      <charset val="177"/>
      <scheme val="minor"/>
    </font>
    <font>
      <b/>
      <sz val="13"/>
      <color theme="3"/>
      <name val="宋体"/>
      <family val="2"/>
      <charset val="177"/>
      <scheme val="minor"/>
    </font>
    <font>
      <b/>
      <sz val="11"/>
      <color theme="3"/>
      <name val="宋体"/>
      <family val="2"/>
      <charset val="177"/>
      <scheme val="minor"/>
    </font>
    <font>
      <sz val="11"/>
      <color rgb="FF006100"/>
      <name val="宋体"/>
      <family val="2"/>
      <charset val="177"/>
      <scheme val="minor"/>
    </font>
    <font>
      <sz val="11"/>
      <color rgb="FF9C0006"/>
      <name val="宋体"/>
      <family val="2"/>
      <charset val="177"/>
      <scheme val="minor"/>
    </font>
    <font>
      <sz val="11"/>
      <color rgb="FF9C6500"/>
      <name val="宋体"/>
      <family val="2"/>
      <charset val="177"/>
      <scheme val="minor"/>
    </font>
    <font>
      <sz val="11"/>
      <color rgb="FF3F3F76"/>
      <name val="宋体"/>
      <family val="2"/>
      <charset val="177"/>
      <scheme val="minor"/>
    </font>
    <font>
      <b/>
      <sz val="11"/>
      <color rgb="FF3F3F3F"/>
      <name val="宋体"/>
      <family val="2"/>
      <charset val="177"/>
      <scheme val="minor"/>
    </font>
    <font>
      <b/>
      <sz val="11"/>
      <color rgb="FFFA7D00"/>
      <name val="宋体"/>
      <family val="2"/>
      <charset val="177"/>
      <scheme val="minor"/>
    </font>
    <font>
      <sz val="11"/>
      <color rgb="FFFA7D00"/>
      <name val="宋体"/>
      <family val="2"/>
      <charset val="177"/>
      <scheme val="minor"/>
    </font>
    <font>
      <b/>
      <sz val="11"/>
      <color theme="0"/>
      <name val="宋体"/>
      <family val="2"/>
      <charset val="177"/>
      <scheme val="minor"/>
    </font>
    <font>
      <sz val="11"/>
      <color rgb="FFFF0000"/>
      <name val="宋体"/>
      <family val="2"/>
      <charset val="177"/>
      <scheme val="minor"/>
    </font>
    <font>
      <i/>
      <sz val="11"/>
      <color rgb="FF7F7F7F"/>
      <name val="宋体"/>
      <family val="2"/>
      <charset val="177"/>
      <scheme val="minor"/>
    </font>
    <font>
      <b/>
      <sz val="11"/>
      <color theme="1"/>
      <name val="宋体"/>
      <family val="2"/>
      <charset val="177"/>
      <scheme val="minor"/>
    </font>
    <font>
      <sz val="11"/>
      <color theme="0"/>
      <name val="宋体"/>
      <family val="2"/>
      <charset val="177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2"/>
      <charset val="177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12"/>
      <color rgb="FF000000"/>
      <name val="宋体"/>
      <family val="2"/>
      <scheme val="minor"/>
    </font>
    <font>
      <sz val="12"/>
      <color theme="1"/>
      <name val="Cambria"/>
      <family val="1"/>
    </font>
    <font>
      <sz val="12"/>
      <name val="Arial"/>
      <family val="2"/>
    </font>
    <font>
      <sz val="12"/>
      <name val="宋体"/>
      <family val="2"/>
      <scheme val="minor"/>
    </font>
    <font>
      <sz val="12"/>
      <color theme="1"/>
      <name val="Arial"/>
      <family val="2"/>
    </font>
    <font>
      <sz val="13"/>
      <color rgb="FF000000"/>
      <name val="Arial"/>
      <family val="2"/>
    </font>
    <font>
      <sz val="12"/>
      <color rgb="FF000000"/>
      <name val="Courier"/>
      <family val="1"/>
    </font>
    <font>
      <sz val="12"/>
      <color rgb="FF000000"/>
      <name val="Arial"/>
      <family val="2"/>
    </font>
    <font>
      <sz val="12"/>
      <color theme="1"/>
      <name val="DengXian"/>
      <family val="4"/>
      <charset val="134"/>
    </font>
    <font>
      <sz val="12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E6FB"/>
        <bgColor indexed="64"/>
      </patternFill>
    </fill>
    <fill>
      <patternFill patternType="solid">
        <fgColor rgb="FFFEB8E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</cellStyleXfs>
  <cellXfs count="38">
    <xf numFmtId="0" fontId="0" fillId="0" borderId="0" xfId="0"/>
    <xf numFmtId="0" fontId="20" fillId="0" borderId="0" xfId="0" applyFont="1"/>
    <xf numFmtId="0" fontId="20" fillId="33" borderId="0" xfId="0" applyFont="1" applyFill="1"/>
    <xf numFmtId="0" fontId="20" fillId="34" borderId="0" xfId="0" applyFont="1" applyFill="1"/>
    <xf numFmtId="176" fontId="20" fillId="33" borderId="0" xfId="0" applyNumberFormat="1" applyFont="1" applyFill="1"/>
    <xf numFmtId="176" fontId="20" fillId="34" borderId="0" xfId="0" applyNumberFormat="1" applyFont="1" applyFill="1"/>
    <xf numFmtId="2" fontId="20" fillId="33" borderId="0" xfId="0" applyNumberFormat="1" applyFont="1" applyFill="1"/>
    <xf numFmtId="2" fontId="20" fillId="34" borderId="0" xfId="0" applyNumberFormat="1" applyFont="1" applyFill="1"/>
    <xf numFmtId="0" fontId="18" fillId="0" borderId="0" xfId="0" applyFont="1"/>
    <xf numFmtId="0" fontId="22" fillId="0" borderId="0" xfId="0" applyFont="1"/>
    <xf numFmtId="0" fontId="0" fillId="0" borderId="0" xfId="0" applyFill="1"/>
    <xf numFmtId="0" fontId="23" fillId="0" borderId="0" xfId="0" applyFont="1"/>
    <xf numFmtId="176" fontId="18" fillId="33" borderId="0" xfId="0" applyNumberFormat="1" applyFont="1" applyFill="1"/>
    <xf numFmtId="176" fontId="18" fillId="34" borderId="0" xfId="0" applyNumberFormat="1" applyFont="1" applyFill="1"/>
    <xf numFmtId="176" fontId="0" fillId="0" borderId="0" xfId="0" applyNumberFormat="1"/>
    <xf numFmtId="2" fontId="18" fillId="35" borderId="0" xfId="0" applyNumberFormat="1" applyFont="1" applyFill="1"/>
    <xf numFmtId="2" fontId="18" fillId="36" borderId="0" xfId="0" applyNumberFormat="1" applyFont="1" applyFill="1"/>
    <xf numFmtId="2" fontId="18" fillId="0" borderId="0" xfId="0" applyNumberFormat="1" applyFont="1"/>
    <xf numFmtId="2" fontId="0" fillId="0" borderId="0" xfId="0" applyNumberFormat="1"/>
    <xf numFmtId="2" fontId="0" fillId="0" borderId="0" xfId="0" applyNumberFormat="1" applyFill="1"/>
    <xf numFmtId="0" fontId="2" fillId="0" borderId="0" xfId="42"/>
    <xf numFmtId="0" fontId="24" fillId="0" borderId="0" xfId="42" applyFont="1"/>
    <xf numFmtId="0" fontId="25" fillId="0" borderId="0" xfId="42" applyFont="1"/>
    <xf numFmtId="0" fontId="26" fillId="0" borderId="0" xfId="42" applyFont="1"/>
    <xf numFmtId="0" fontId="27" fillId="0" borderId="0" xfId="42" applyFont="1"/>
    <xf numFmtId="0" fontId="2" fillId="0" borderId="0" xfId="42" applyAlignment="1">
      <alignment horizontal="left"/>
    </xf>
    <xf numFmtId="0" fontId="28" fillId="0" borderId="0" xfId="42" applyFont="1"/>
    <xf numFmtId="0" fontId="29" fillId="0" borderId="0" xfId="42" applyFont="1"/>
    <xf numFmtId="0" fontId="30" fillId="0" borderId="0" xfId="42" applyFont="1"/>
    <xf numFmtId="0" fontId="30" fillId="0" borderId="0" xfId="42" applyFont="1" applyAlignment="1">
      <alignment vertical="center"/>
    </xf>
    <xf numFmtId="0" fontId="31" fillId="0" borderId="0" xfId="42" applyFont="1"/>
    <xf numFmtId="0" fontId="32" fillId="0" borderId="0" xfId="42" applyFont="1"/>
    <xf numFmtId="0" fontId="33" fillId="0" borderId="0" xfId="0" applyFont="1"/>
    <xf numFmtId="0" fontId="1" fillId="0" borderId="0" xfId="42" applyFont="1"/>
    <xf numFmtId="0" fontId="16" fillId="37" borderId="0" xfId="0" applyFont="1" applyFill="1"/>
    <xf numFmtId="176" fontId="0" fillId="37" borderId="0" xfId="0" applyNumberFormat="1" applyFill="1"/>
    <xf numFmtId="176" fontId="35" fillId="37" borderId="0" xfId="0" applyNumberFormat="1" applyFont="1" applyFill="1"/>
    <xf numFmtId="0" fontId="33" fillId="0" borderId="0" xfId="0" applyFont="1" applyAlignment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Normal 2" xfId="42" xr:uid="{00000000-0005-0000-0000-000025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23"/>
  <sheetViews>
    <sheetView zoomScale="10" zoomScaleNormal="10" workbookViewId="0">
      <pane ySplit="2" topLeftCell="A1474" activePane="bottomLeft" state="frozen"/>
      <selection pane="bottomLeft" activeCell="G2" sqref="G2"/>
    </sheetView>
  </sheetViews>
  <sheetFormatPr defaultColWidth="8.77734375" defaultRowHeight="14.4"/>
  <cols>
    <col min="1" max="1" width="32.21875" customWidth="1"/>
    <col min="2" max="2" width="22.109375" customWidth="1"/>
    <col min="3" max="3" width="23.33203125" customWidth="1"/>
    <col min="4" max="4" width="7" customWidth="1"/>
    <col min="5" max="5" width="10.44140625" customWidth="1"/>
    <col min="6" max="7" width="11.77734375" customWidth="1"/>
    <col min="11" max="11" width="25" customWidth="1"/>
    <col min="14" max="15" width="8.77734375" customWidth="1"/>
  </cols>
  <sheetData>
    <row r="1" spans="1:19" s="37" customFormat="1" ht="15.6">
      <c r="A1" s="37" t="s">
        <v>14905</v>
      </c>
      <c r="G1" s="37">
        <f>MIN(G3:G1823)</f>
        <v>0</v>
      </c>
    </row>
    <row r="2" spans="1:19" s="1" customFormat="1">
      <c r="A2" s="1" t="s">
        <v>6026</v>
      </c>
      <c r="B2" s="2" t="s">
        <v>6027</v>
      </c>
      <c r="C2" s="3" t="s">
        <v>6028</v>
      </c>
      <c r="D2" s="1" t="s">
        <v>0</v>
      </c>
      <c r="E2" s="1" t="s">
        <v>1</v>
      </c>
      <c r="F2" s="1" t="s">
        <v>2</v>
      </c>
      <c r="G2" s="1">
        <f>MAX(G3:G1891)</f>
        <v>1197</v>
      </c>
      <c r="H2" s="1" t="s">
        <v>3</v>
      </c>
      <c r="I2" s="1" t="s">
        <v>4</v>
      </c>
      <c r="J2" s="1" t="s">
        <v>3</v>
      </c>
      <c r="K2" s="1" t="s">
        <v>5</v>
      </c>
      <c r="L2" s="4" t="s">
        <v>6029</v>
      </c>
      <c r="M2" s="5" t="s">
        <v>6030</v>
      </c>
      <c r="N2" s="1" t="s">
        <v>6</v>
      </c>
      <c r="O2" s="6" t="s">
        <v>6031</v>
      </c>
      <c r="P2" s="6" t="s">
        <v>6032</v>
      </c>
      <c r="Q2" s="7" t="s">
        <v>6036</v>
      </c>
      <c r="R2" s="7" t="s">
        <v>6037</v>
      </c>
      <c r="S2" s="1" t="s">
        <v>11437</v>
      </c>
    </row>
    <row r="3" spans="1:19">
      <c r="A3" t="s">
        <v>8</v>
      </c>
      <c r="B3" t="s">
        <v>9</v>
      </c>
      <c r="C3" t="s">
        <v>10</v>
      </c>
      <c r="D3" t="s">
        <v>11</v>
      </c>
      <c r="E3">
        <v>159894525</v>
      </c>
      <c r="F3">
        <v>159895424</v>
      </c>
      <c r="G3">
        <f>F3-E3</f>
        <v>899</v>
      </c>
      <c r="H3">
        <v>45760</v>
      </c>
      <c r="I3" t="s">
        <v>12</v>
      </c>
      <c r="J3">
        <v>0</v>
      </c>
      <c r="K3" t="s">
        <v>13</v>
      </c>
      <c r="L3">
        <v>3</v>
      </c>
      <c r="M3">
        <v>1.2</v>
      </c>
      <c r="N3">
        <v>1</v>
      </c>
      <c r="O3">
        <v>8.76</v>
      </c>
      <c r="P3">
        <v>9.6</v>
      </c>
      <c r="Q3">
        <v>3.46</v>
      </c>
      <c r="R3">
        <v>3.37</v>
      </c>
      <c r="S3">
        <f t="shared" ref="S3:S66" si="0">ABS(H3)</f>
        <v>45760</v>
      </c>
    </row>
    <row r="4" spans="1:19">
      <c r="A4" t="s">
        <v>14</v>
      </c>
      <c r="B4" t="s">
        <v>15</v>
      </c>
      <c r="C4" t="s">
        <v>16</v>
      </c>
      <c r="D4" t="s">
        <v>17</v>
      </c>
      <c r="E4">
        <v>30790551</v>
      </c>
      <c r="F4">
        <v>30791238</v>
      </c>
      <c r="G4">
        <f t="shared" ref="G4:G66" si="1">F4-E4</f>
        <v>687</v>
      </c>
      <c r="H4">
        <v>-856</v>
      </c>
      <c r="I4" t="s">
        <v>18</v>
      </c>
      <c r="J4">
        <v>514</v>
      </c>
      <c r="K4" t="s">
        <v>19</v>
      </c>
      <c r="L4">
        <v>0.5</v>
      </c>
      <c r="M4">
        <v>0.3</v>
      </c>
      <c r="N4">
        <v>1</v>
      </c>
      <c r="O4">
        <v>7.31</v>
      </c>
      <c r="P4">
        <v>6.74</v>
      </c>
      <c r="Q4">
        <v>2.97</v>
      </c>
      <c r="R4">
        <v>2.81</v>
      </c>
      <c r="S4">
        <f t="shared" si="0"/>
        <v>856</v>
      </c>
    </row>
    <row r="5" spans="1:19">
      <c r="A5" t="s">
        <v>20</v>
      </c>
      <c r="B5" t="s">
        <v>15</v>
      </c>
      <c r="C5" t="s">
        <v>21</v>
      </c>
      <c r="D5" t="s">
        <v>26</v>
      </c>
      <c r="E5">
        <v>34642223</v>
      </c>
      <c r="F5">
        <v>34642723</v>
      </c>
      <c r="G5">
        <f t="shared" si="1"/>
        <v>500</v>
      </c>
      <c r="H5">
        <v>1349</v>
      </c>
      <c r="I5" t="s">
        <v>18</v>
      </c>
      <c r="J5">
        <v>-1096</v>
      </c>
      <c r="K5" t="s">
        <v>22</v>
      </c>
      <c r="L5">
        <v>0.5</v>
      </c>
      <c r="M5">
        <v>0.1</v>
      </c>
      <c r="N5">
        <v>1</v>
      </c>
      <c r="O5">
        <v>7.31</v>
      </c>
      <c r="P5">
        <v>6.74</v>
      </c>
      <c r="Q5">
        <v>2.7</v>
      </c>
      <c r="R5">
        <v>2.86</v>
      </c>
      <c r="S5">
        <f t="shared" si="0"/>
        <v>1349</v>
      </c>
    </row>
    <row r="6" spans="1:19">
      <c r="A6" t="s">
        <v>23</v>
      </c>
      <c r="B6" t="s">
        <v>24</v>
      </c>
      <c r="C6" t="s">
        <v>25</v>
      </c>
      <c r="D6" t="s">
        <v>34</v>
      </c>
      <c r="E6">
        <v>39511897</v>
      </c>
      <c r="F6">
        <v>39512385</v>
      </c>
      <c r="G6">
        <f t="shared" si="1"/>
        <v>488</v>
      </c>
      <c r="H6">
        <v>-114</v>
      </c>
      <c r="I6" t="s">
        <v>27</v>
      </c>
      <c r="J6">
        <v>0</v>
      </c>
      <c r="K6" t="s">
        <v>28</v>
      </c>
      <c r="L6">
        <v>1.2</v>
      </c>
      <c r="M6">
        <v>0.1</v>
      </c>
      <c r="N6">
        <v>1</v>
      </c>
      <c r="O6">
        <v>6.87</v>
      </c>
      <c r="P6">
        <v>6.92</v>
      </c>
      <c r="Q6">
        <v>2.11</v>
      </c>
      <c r="R6">
        <v>1.51</v>
      </c>
      <c r="S6">
        <f t="shared" si="0"/>
        <v>114</v>
      </c>
    </row>
    <row r="7" spans="1:19">
      <c r="A7" t="s">
        <v>29</v>
      </c>
      <c r="B7" t="s">
        <v>24</v>
      </c>
      <c r="C7" t="s">
        <v>25</v>
      </c>
      <c r="D7" t="s">
        <v>40</v>
      </c>
      <c r="E7">
        <v>98704946</v>
      </c>
      <c r="F7">
        <v>98705446</v>
      </c>
      <c r="G7">
        <f t="shared" si="1"/>
        <v>500</v>
      </c>
      <c r="H7">
        <v>-10</v>
      </c>
      <c r="I7" t="s">
        <v>27</v>
      </c>
      <c r="J7">
        <v>0</v>
      </c>
      <c r="K7" t="s">
        <v>30</v>
      </c>
      <c r="L7">
        <v>1.2</v>
      </c>
      <c r="M7">
        <v>0.1</v>
      </c>
      <c r="N7">
        <v>0</v>
      </c>
      <c r="O7">
        <v>6.87</v>
      </c>
      <c r="P7">
        <v>6.92</v>
      </c>
      <c r="Q7">
        <v>2.11</v>
      </c>
      <c r="R7">
        <v>1.51</v>
      </c>
      <c r="S7">
        <f t="shared" si="0"/>
        <v>10</v>
      </c>
    </row>
    <row r="8" spans="1:19">
      <c r="A8" t="s">
        <v>31</v>
      </c>
      <c r="B8" t="s">
        <v>32</v>
      </c>
      <c r="C8" t="s">
        <v>33</v>
      </c>
      <c r="D8" t="s">
        <v>49</v>
      </c>
      <c r="E8">
        <v>93107042</v>
      </c>
      <c r="F8">
        <v>93107542</v>
      </c>
      <c r="G8">
        <f t="shared" si="1"/>
        <v>500</v>
      </c>
      <c r="H8">
        <v>-18687</v>
      </c>
      <c r="I8" t="s">
        <v>35</v>
      </c>
      <c r="J8">
        <v>15259</v>
      </c>
      <c r="K8" t="s">
        <v>36</v>
      </c>
      <c r="L8">
        <v>0.4</v>
      </c>
      <c r="M8">
        <v>0.3</v>
      </c>
      <c r="N8">
        <v>1</v>
      </c>
      <c r="O8">
        <v>6.3</v>
      </c>
      <c r="P8">
        <v>6.32</v>
      </c>
      <c r="Q8">
        <v>3.41</v>
      </c>
      <c r="R8">
        <v>3.47</v>
      </c>
      <c r="S8">
        <f t="shared" si="0"/>
        <v>18687</v>
      </c>
    </row>
    <row r="9" spans="1:19">
      <c r="A9" t="s">
        <v>43</v>
      </c>
      <c r="B9" t="s">
        <v>38</v>
      </c>
      <c r="C9" t="s">
        <v>44</v>
      </c>
      <c r="D9" t="s">
        <v>67</v>
      </c>
      <c r="E9">
        <v>43311113</v>
      </c>
      <c r="F9">
        <v>43311613</v>
      </c>
      <c r="G9">
        <f t="shared" si="1"/>
        <v>500</v>
      </c>
      <c r="H9">
        <v>-84663</v>
      </c>
      <c r="I9" t="s">
        <v>41</v>
      </c>
      <c r="J9">
        <v>786</v>
      </c>
      <c r="K9" t="s">
        <v>45</v>
      </c>
      <c r="L9">
        <v>5.4</v>
      </c>
      <c r="M9">
        <v>0.3</v>
      </c>
      <c r="N9">
        <v>1</v>
      </c>
      <c r="O9">
        <v>5.92</v>
      </c>
      <c r="P9">
        <v>5.48</v>
      </c>
      <c r="Q9">
        <v>3.69</v>
      </c>
      <c r="R9">
        <v>3.42</v>
      </c>
      <c r="S9">
        <f t="shared" si="0"/>
        <v>84663</v>
      </c>
    </row>
    <row r="10" spans="1:19">
      <c r="A10" t="s">
        <v>37</v>
      </c>
      <c r="B10" t="s">
        <v>38</v>
      </c>
      <c r="C10" t="s">
        <v>39</v>
      </c>
      <c r="D10" t="s">
        <v>88</v>
      </c>
      <c r="E10">
        <v>120056829</v>
      </c>
      <c r="F10">
        <v>120057458</v>
      </c>
      <c r="G10">
        <f t="shared" si="1"/>
        <v>629</v>
      </c>
      <c r="H10">
        <v>-79413</v>
      </c>
      <c r="I10" t="s">
        <v>41</v>
      </c>
      <c r="J10">
        <v>0</v>
      </c>
      <c r="K10" t="s">
        <v>42</v>
      </c>
      <c r="L10">
        <v>5.4</v>
      </c>
      <c r="M10">
        <v>0.9</v>
      </c>
      <c r="N10">
        <v>1</v>
      </c>
      <c r="O10">
        <v>5.92</v>
      </c>
      <c r="P10">
        <v>5.48</v>
      </c>
      <c r="Q10">
        <v>4.58</v>
      </c>
      <c r="R10">
        <v>3.97</v>
      </c>
      <c r="S10">
        <f t="shared" si="0"/>
        <v>79413</v>
      </c>
    </row>
    <row r="11" spans="1:19">
      <c r="A11" t="s">
        <v>52</v>
      </c>
      <c r="B11" t="s">
        <v>47</v>
      </c>
      <c r="C11" t="s">
        <v>48</v>
      </c>
      <c r="D11" t="s">
        <v>94</v>
      </c>
      <c r="E11">
        <v>55605808</v>
      </c>
      <c r="F11">
        <v>55606515</v>
      </c>
      <c r="G11">
        <f t="shared" si="1"/>
        <v>707</v>
      </c>
      <c r="H11">
        <v>-62803</v>
      </c>
      <c r="I11" t="s">
        <v>50</v>
      </c>
      <c r="J11">
        <v>62501</v>
      </c>
      <c r="K11" t="s">
        <v>51</v>
      </c>
      <c r="L11">
        <v>0.4</v>
      </c>
      <c r="M11">
        <v>0.7</v>
      </c>
      <c r="N11">
        <v>0</v>
      </c>
      <c r="O11">
        <v>5.88</v>
      </c>
      <c r="P11">
        <v>4.79</v>
      </c>
      <c r="Q11">
        <v>3.22</v>
      </c>
      <c r="R11">
        <v>2.91</v>
      </c>
      <c r="S11">
        <f t="shared" si="0"/>
        <v>62803</v>
      </c>
    </row>
    <row r="12" spans="1:19">
      <c r="A12" t="s">
        <v>46</v>
      </c>
      <c r="B12" t="s">
        <v>47</v>
      </c>
      <c r="C12" t="s">
        <v>48</v>
      </c>
      <c r="D12" t="s">
        <v>112</v>
      </c>
      <c r="E12">
        <v>38422195</v>
      </c>
      <c r="F12">
        <v>38423000</v>
      </c>
      <c r="G12">
        <f t="shared" si="1"/>
        <v>805</v>
      </c>
      <c r="H12">
        <v>-60849</v>
      </c>
      <c r="I12" t="s">
        <v>50</v>
      </c>
      <c r="J12">
        <v>60547</v>
      </c>
      <c r="K12" t="s">
        <v>51</v>
      </c>
      <c r="L12">
        <v>0.4</v>
      </c>
      <c r="M12">
        <v>0.7</v>
      </c>
      <c r="N12">
        <v>1</v>
      </c>
      <c r="O12">
        <v>5.88</v>
      </c>
      <c r="P12">
        <v>4.79</v>
      </c>
      <c r="Q12">
        <v>3.22</v>
      </c>
      <c r="R12">
        <v>2.91</v>
      </c>
      <c r="S12">
        <f t="shared" si="0"/>
        <v>60849</v>
      </c>
    </row>
    <row r="13" spans="1:19">
      <c r="A13" t="s">
        <v>62</v>
      </c>
      <c r="B13" t="s">
        <v>54</v>
      </c>
      <c r="C13" t="s">
        <v>63</v>
      </c>
      <c r="D13" t="s">
        <v>125</v>
      </c>
      <c r="E13">
        <v>89554449</v>
      </c>
      <c r="F13">
        <v>89554949</v>
      </c>
      <c r="G13">
        <f t="shared" si="1"/>
        <v>500</v>
      </c>
      <c r="H13">
        <v>2725</v>
      </c>
      <c r="I13" t="s">
        <v>27</v>
      </c>
      <c r="J13">
        <v>-2474</v>
      </c>
      <c r="K13" t="s">
        <v>56</v>
      </c>
      <c r="L13">
        <v>0.6</v>
      </c>
      <c r="M13">
        <v>0.9</v>
      </c>
      <c r="N13">
        <v>1</v>
      </c>
      <c r="O13">
        <v>5.86</v>
      </c>
      <c r="P13">
        <v>5.29</v>
      </c>
      <c r="Q13">
        <v>2.39</v>
      </c>
      <c r="R13">
        <v>1.91</v>
      </c>
      <c r="S13">
        <f t="shared" si="0"/>
        <v>2725</v>
      </c>
    </row>
    <row r="14" spans="1:19">
      <c r="A14" t="s">
        <v>59</v>
      </c>
      <c r="B14" t="s">
        <v>54</v>
      </c>
      <c r="C14" t="s">
        <v>60</v>
      </c>
      <c r="D14" t="s">
        <v>153</v>
      </c>
      <c r="E14">
        <v>23618885</v>
      </c>
      <c r="F14">
        <v>23619654</v>
      </c>
      <c r="G14">
        <f t="shared" si="1"/>
        <v>769</v>
      </c>
      <c r="H14">
        <v>-1138</v>
      </c>
      <c r="I14" t="s">
        <v>27</v>
      </c>
      <c r="J14">
        <v>440</v>
      </c>
      <c r="K14" t="s">
        <v>61</v>
      </c>
      <c r="L14">
        <v>0.6</v>
      </c>
      <c r="M14">
        <v>0.1</v>
      </c>
      <c r="N14">
        <v>0</v>
      </c>
      <c r="O14">
        <v>5.86</v>
      </c>
      <c r="P14">
        <v>5.29</v>
      </c>
      <c r="Q14">
        <v>3.22</v>
      </c>
      <c r="R14">
        <v>3.27</v>
      </c>
      <c r="S14">
        <f t="shared" si="0"/>
        <v>1138</v>
      </c>
    </row>
    <row r="15" spans="1:19">
      <c r="A15" t="s">
        <v>57</v>
      </c>
      <c r="B15" t="s">
        <v>54</v>
      </c>
      <c r="C15" t="s">
        <v>58</v>
      </c>
      <c r="D15" t="s">
        <v>198</v>
      </c>
      <c r="E15">
        <v>3907130</v>
      </c>
      <c r="F15">
        <v>3907630</v>
      </c>
      <c r="G15">
        <f t="shared" si="1"/>
        <v>500</v>
      </c>
      <c r="H15">
        <v>12961</v>
      </c>
      <c r="I15" t="s">
        <v>27</v>
      </c>
      <c r="J15">
        <v>-12710</v>
      </c>
      <c r="K15" t="s">
        <v>56</v>
      </c>
      <c r="L15">
        <v>0.6</v>
      </c>
      <c r="M15">
        <v>0.6</v>
      </c>
      <c r="N15">
        <v>1</v>
      </c>
      <c r="O15">
        <v>5.86</v>
      </c>
      <c r="P15">
        <v>5.29</v>
      </c>
      <c r="Q15">
        <v>3.51</v>
      </c>
      <c r="R15">
        <v>3.33</v>
      </c>
      <c r="S15">
        <f t="shared" si="0"/>
        <v>12961</v>
      </c>
    </row>
    <row r="16" spans="1:19">
      <c r="A16" t="s">
        <v>53</v>
      </c>
      <c r="B16" t="s">
        <v>54</v>
      </c>
      <c r="C16" t="s">
        <v>55</v>
      </c>
      <c r="D16" t="s">
        <v>230</v>
      </c>
      <c r="E16">
        <v>69164100</v>
      </c>
      <c r="F16">
        <v>69164635</v>
      </c>
      <c r="G16">
        <f t="shared" si="1"/>
        <v>535</v>
      </c>
      <c r="H16">
        <v>11242</v>
      </c>
      <c r="I16" t="s">
        <v>27</v>
      </c>
      <c r="J16">
        <v>-10991</v>
      </c>
      <c r="K16" t="s">
        <v>56</v>
      </c>
      <c r="L16">
        <v>0.6</v>
      </c>
      <c r="M16">
        <v>3</v>
      </c>
      <c r="N16">
        <v>1</v>
      </c>
      <c r="O16">
        <v>5.86</v>
      </c>
      <c r="P16">
        <v>5.29</v>
      </c>
      <c r="Q16">
        <v>3.58</v>
      </c>
      <c r="R16">
        <v>3.86</v>
      </c>
      <c r="S16">
        <f t="shared" si="0"/>
        <v>11242</v>
      </c>
    </row>
    <row r="17" spans="1:19">
      <c r="A17" t="s">
        <v>64</v>
      </c>
      <c r="B17" t="s">
        <v>65</v>
      </c>
      <c r="C17" t="s">
        <v>66</v>
      </c>
      <c r="D17" t="s">
        <v>224</v>
      </c>
      <c r="E17">
        <v>41655934</v>
      </c>
      <c r="F17">
        <v>41656567</v>
      </c>
      <c r="G17">
        <f t="shared" si="1"/>
        <v>633</v>
      </c>
      <c r="H17">
        <v>1099</v>
      </c>
      <c r="I17" t="s">
        <v>68</v>
      </c>
      <c r="J17">
        <v>-7</v>
      </c>
      <c r="K17" t="s">
        <v>69</v>
      </c>
      <c r="L17">
        <v>0.5</v>
      </c>
      <c r="M17">
        <v>0.5</v>
      </c>
      <c r="N17">
        <v>1</v>
      </c>
      <c r="O17">
        <v>5.84</v>
      </c>
      <c r="P17">
        <v>6.66</v>
      </c>
      <c r="Q17">
        <v>3.27</v>
      </c>
      <c r="R17">
        <v>2.29</v>
      </c>
      <c r="S17">
        <f t="shared" si="0"/>
        <v>1099</v>
      </c>
    </row>
    <row r="18" spans="1:19">
      <c r="A18" t="s">
        <v>70</v>
      </c>
      <c r="B18" t="s">
        <v>65</v>
      </c>
      <c r="C18" t="s">
        <v>71</v>
      </c>
      <c r="D18" t="s">
        <v>240</v>
      </c>
      <c r="E18">
        <v>113267994</v>
      </c>
      <c r="F18">
        <v>113268494</v>
      </c>
      <c r="G18">
        <f t="shared" si="1"/>
        <v>500</v>
      </c>
      <c r="H18">
        <v>-425</v>
      </c>
      <c r="I18" t="s">
        <v>68</v>
      </c>
      <c r="J18">
        <v>177</v>
      </c>
      <c r="K18" t="s">
        <v>72</v>
      </c>
      <c r="L18">
        <v>0.5</v>
      </c>
      <c r="M18">
        <v>0.1</v>
      </c>
      <c r="N18">
        <v>1</v>
      </c>
      <c r="O18">
        <v>5.84</v>
      </c>
      <c r="P18">
        <v>6.66</v>
      </c>
      <c r="Q18">
        <v>2.62</v>
      </c>
      <c r="R18">
        <v>2.89</v>
      </c>
      <c r="S18">
        <f t="shared" si="0"/>
        <v>425</v>
      </c>
    </row>
    <row r="19" spans="1:19">
      <c r="A19" t="s">
        <v>73</v>
      </c>
      <c r="B19" t="s">
        <v>65</v>
      </c>
      <c r="C19" t="s">
        <v>71</v>
      </c>
      <c r="D19" t="s">
        <v>308</v>
      </c>
      <c r="E19">
        <v>118899313</v>
      </c>
      <c r="F19">
        <v>118899813</v>
      </c>
      <c r="G19">
        <f t="shared" si="1"/>
        <v>500</v>
      </c>
      <c r="H19">
        <v>33</v>
      </c>
      <c r="I19" t="s">
        <v>68</v>
      </c>
      <c r="J19">
        <v>0</v>
      </c>
      <c r="K19" t="s">
        <v>74</v>
      </c>
      <c r="L19">
        <v>0.5</v>
      </c>
      <c r="M19">
        <v>0.1</v>
      </c>
      <c r="N19">
        <v>0</v>
      </c>
      <c r="O19">
        <v>5.84</v>
      </c>
      <c r="P19">
        <v>6.66</v>
      </c>
      <c r="Q19">
        <v>2.62</v>
      </c>
      <c r="R19">
        <v>2.89</v>
      </c>
      <c r="S19">
        <f t="shared" si="0"/>
        <v>33</v>
      </c>
    </row>
    <row r="20" spans="1:19">
      <c r="A20" t="s">
        <v>78</v>
      </c>
      <c r="B20" t="s">
        <v>76</v>
      </c>
      <c r="C20" t="s">
        <v>79</v>
      </c>
      <c r="D20" t="s">
        <v>398</v>
      </c>
      <c r="E20">
        <v>107909032</v>
      </c>
      <c r="F20">
        <v>107909532</v>
      </c>
      <c r="G20">
        <f t="shared" si="1"/>
        <v>500</v>
      </c>
      <c r="H20">
        <v>-30246</v>
      </c>
      <c r="I20" t="s">
        <v>35</v>
      </c>
      <c r="J20">
        <v>3694</v>
      </c>
      <c r="K20" t="s">
        <v>36</v>
      </c>
      <c r="L20">
        <v>1.1000000000000001</v>
      </c>
      <c r="M20">
        <v>0.1</v>
      </c>
      <c r="N20">
        <v>0</v>
      </c>
      <c r="O20">
        <v>5.51</v>
      </c>
      <c r="P20">
        <v>5.79</v>
      </c>
      <c r="Q20">
        <v>1.57</v>
      </c>
      <c r="R20">
        <v>1.78</v>
      </c>
      <c r="S20">
        <f t="shared" si="0"/>
        <v>30246</v>
      </c>
    </row>
    <row r="21" spans="1:19">
      <c r="A21" t="s">
        <v>75</v>
      </c>
      <c r="B21" t="s">
        <v>76</v>
      </c>
      <c r="C21" t="s">
        <v>77</v>
      </c>
      <c r="D21" t="s">
        <v>479</v>
      </c>
      <c r="E21">
        <v>69433271</v>
      </c>
      <c r="F21">
        <v>69433771</v>
      </c>
      <c r="G21">
        <f t="shared" si="1"/>
        <v>500</v>
      </c>
      <c r="H21">
        <v>-26979</v>
      </c>
      <c r="I21" t="s">
        <v>35</v>
      </c>
      <c r="J21">
        <v>6790</v>
      </c>
      <c r="K21" t="s">
        <v>36</v>
      </c>
      <c r="L21">
        <v>1.1000000000000001</v>
      </c>
      <c r="M21">
        <v>0.3</v>
      </c>
      <c r="N21">
        <v>1</v>
      </c>
      <c r="O21">
        <v>5.51</v>
      </c>
      <c r="P21">
        <v>5.79</v>
      </c>
      <c r="Q21">
        <v>3.43</v>
      </c>
      <c r="R21">
        <v>3.41</v>
      </c>
      <c r="S21">
        <f t="shared" si="0"/>
        <v>26979</v>
      </c>
    </row>
    <row r="22" spans="1:19">
      <c r="A22" t="s">
        <v>80</v>
      </c>
      <c r="B22" t="s">
        <v>81</v>
      </c>
      <c r="C22" t="s">
        <v>82</v>
      </c>
      <c r="D22" t="s">
        <v>749</v>
      </c>
      <c r="E22">
        <v>24831793</v>
      </c>
      <c r="F22">
        <v>24832293</v>
      </c>
      <c r="G22">
        <f t="shared" si="1"/>
        <v>500</v>
      </c>
      <c r="H22">
        <v>-156255</v>
      </c>
      <c r="I22" t="s">
        <v>83</v>
      </c>
      <c r="J22">
        <v>39002</v>
      </c>
      <c r="K22" t="s">
        <v>84</v>
      </c>
      <c r="L22">
        <v>3.8</v>
      </c>
      <c r="M22">
        <v>0.2</v>
      </c>
      <c r="N22">
        <v>0</v>
      </c>
      <c r="O22">
        <v>5.47</v>
      </c>
      <c r="P22">
        <v>5.35</v>
      </c>
      <c r="Q22">
        <v>2.84</v>
      </c>
      <c r="R22">
        <v>2.89</v>
      </c>
      <c r="S22">
        <f t="shared" si="0"/>
        <v>156255</v>
      </c>
    </row>
    <row r="23" spans="1:19">
      <c r="A23" t="s">
        <v>85</v>
      </c>
      <c r="B23" t="s">
        <v>86</v>
      </c>
      <c r="C23" t="s">
        <v>87</v>
      </c>
      <c r="D23" t="s">
        <v>1171</v>
      </c>
      <c r="E23">
        <v>45361527</v>
      </c>
      <c r="F23">
        <v>45362027</v>
      </c>
      <c r="G23">
        <f t="shared" si="1"/>
        <v>500</v>
      </c>
      <c r="H23">
        <v>205</v>
      </c>
      <c r="I23" t="s">
        <v>89</v>
      </c>
      <c r="J23">
        <v>0</v>
      </c>
      <c r="K23" t="s">
        <v>90</v>
      </c>
      <c r="L23">
        <v>0.2</v>
      </c>
      <c r="M23">
        <v>0.2</v>
      </c>
      <c r="N23">
        <v>1</v>
      </c>
      <c r="O23">
        <v>5.19</v>
      </c>
      <c r="P23">
        <v>5.15</v>
      </c>
      <c r="Q23">
        <v>1.85</v>
      </c>
      <c r="R23">
        <v>2.11</v>
      </c>
      <c r="S23">
        <f t="shared" si="0"/>
        <v>205</v>
      </c>
    </row>
    <row r="24" spans="1:19">
      <c r="A24" t="s">
        <v>91</v>
      </c>
      <c r="B24" t="s">
        <v>92</v>
      </c>
      <c r="C24" t="s">
        <v>93</v>
      </c>
      <c r="D24" t="s">
        <v>1209</v>
      </c>
      <c r="E24">
        <v>73131861</v>
      </c>
      <c r="F24">
        <v>73132361</v>
      </c>
      <c r="G24">
        <f t="shared" si="1"/>
        <v>500</v>
      </c>
      <c r="H24">
        <v>235237</v>
      </c>
      <c r="I24" t="s">
        <v>95</v>
      </c>
      <c r="J24">
        <v>23332</v>
      </c>
      <c r="K24" t="s">
        <v>96</v>
      </c>
      <c r="L24">
        <v>0.4</v>
      </c>
      <c r="M24">
        <v>0.4</v>
      </c>
      <c r="N24">
        <v>1</v>
      </c>
      <c r="O24">
        <v>5.15</v>
      </c>
      <c r="P24">
        <v>5.22</v>
      </c>
      <c r="Q24">
        <v>3.67</v>
      </c>
      <c r="R24">
        <v>3.49</v>
      </c>
      <c r="S24">
        <f t="shared" si="0"/>
        <v>235237</v>
      </c>
    </row>
    <row r="25" spans="1:19">
      <c r="A25" t="s">
        <v>97</v>
      </c>
      <c r="B25" t="s">
        <v>98</v>
      </c>
      <c r="C25" t="s">
        <v>99</v>
      </c>
      <c r="D25" t="s">
        <v>2291</v>
      </c>
      <c r="E25">
        <v>42636105</v>
      </c>
      <c r="F25">
        <v>42637018</v>
      </c>
      <c r="G25">
        <f t="shared" si="1"/>
        <v>913</v>
      </c>
      <c r="H25">
        <v>54690</v>
      </c>
      <c r="I25" t="s">
        <v>100</v>
      </c>
      <c r="J25">
        <v>27651</v>
      </c>
      <c r="K25" t="s">
        <v>101</v>
      </c>
      <c r="L25">
        <v>0.7</v>
      </c>
      <c r="M25">
        <v>0.7</v>
      </c>
      <c r="N25">
        <v>1</v>
      </c>
      <c r="O25">
        <v>5.14</v>
      </c>
      <c r="P25">
        <v>5.31</v>
      </c>
      <c r="Q25">
        <v>5.28</v>
      </c>
      <c r="R25">
        <v>5.27</v>
      </c>
      <c r="S25">
        <f t="shared" si="0"/>
        <v>54690</v>
      </c>
    </row>
    <row r="26" spans="1:19">
      <c r="A26" t="s">
        <v>102</v>
      </c>
      <c r="B26" t="s">
        <v>98</v>
      </c>
      <c r="C26" t="s">
        <v>99</v>
      </c>
      <c r="D26" t="s">
        <v>2897</v>
      </c>
      <c r="E26">
        <v>14602483</v>
      </c>
      <c r="F26">
        <v>14603058</v>
      </c>
      <c r="G26">
        <f t="shared" si="1"/>
        <v>575</v>
      </c>
      <c r="H26">
        <v>52896</v>
      </c>
      <c r="I26" t="s">
        <v>100</v>
      </c>
      <c r="J26">
        <v>25857</v>
      </c>
      <c r="K26" t="s">
        <v>101</v>
      </c>
      <c r="L26">
        <v>0.7</v>
      </c>
      <c r="M26">
        <v>0.7</v>
      </c>
      <c r="N26">
        <v>0</v>
      </c>
      <c r="O26">
        <v>5.14</v>
      </c>
      <c r="P26">
        <v>5.31</v>
      </c>
      <c r="Q26">
        <v>5.28</v>
      </c>
      <c r="R26">
        <v>5.27</v>
      </c>
      <c r="S26">
        <f t="shared" si="0"/>
        <v>52896</v>
      </c>
    </row>
    <row r="27" spans="1:19">
      <c r="A27" t="s">
        <v>103</v>
      </c>
      <c r="B27" t="s">
        <v>104</v>
      </c>
      <c r="C27" t="s">
        <v>105</v>
      </c>
      <c r="D27" t="s">
        <v>8217</v>
      </c>
      <c r="E27">
        <v>86544</v>
      </c>
      <c r="F27">
        <v>87007</v>
      </c>
      <c r="G27">
        <f t="shared" si="1"/>
        <v>463</v>
      </c>
      <c r="H27">
        <v>38664</v>
      </c>
      <c r="I27" t="s">
        <v>27</v>
      </c>
      <c r="J27">
        <v>27933</v>
      </c>
      <c r="K27" t="s">
        <v>106</v>
      </c>
      <c r="L27">
        <v>1.3</v>
      </c>
      <c r="M27">
        <v>0.4</v>
      </c>
      <c r="N27">
        <v>1</v>
      </c>
      <c r="O27">
        <v>5.05</v>
      </c>
      <c r="P27">
        <v>4.84</v>
      </c>
      <c r="Q27">
        <v>3.1</v>
      </c>
      <c r="R27">
        <v>2.79</v>
      </c>
      <c r="S27">
        <f t="shared" si="0"/>
        <v>38664</v>
      </c>
    </row>
    <row r="28" spans="1:19">
      <c r="A28" t="s">
        <v>107</v>
      </c>
      <c r="B28" t="s">
        <v>104</v>
      </c>
      <c r="C28" t="s">
        <v>108</v>
      </c>
      <c r="D28" t="s">
        <v>11192</v>
      </c>
      <c r="E28">
        <v>51921</v>
      </c>
      <c r="F28">
        <v>53082</v>
      </c>
      <c r="G28">
        <f t="shared" si="1"/>
        <v>1161</v>
      </c>
      <c r="H28">
        <v>38692</v>
      </c>
      <c r="I28" t="s">
        <v>27</v>
      </c>
      <c r="J28">
        <v>28033</v>
      </c>
      <c r="K28" t="s">
        <v>106</v>
      </c>
      <c r="L28">
        <v>1.3</v>
      </c>
      <c r="M28">
        <v>0.3</v>
      </c>
      <c r="N28">
        <v>1</v>
      </c>
      <c r="O28">
        <v>5.05</v>
      </c>
      <c r="P28">
        <v>4.84</v>
      </c>
      <c r="Q28">
        <v>2.61</v>
      </c>
      <c r="R28">
        <v>2.91</v>
      </c>
      <c r="S28">
        <f t="shared" si="0"/>
        <v>38692</v>
      </c>
    </row>
    <row r="29" spans="1:19">
      <c r="A29" t="s">
        <v>109</v>
      </c>
      <c r="B29" t="s">
        <v>110</v>
      </c>
      <c r="C29" t="s">
        <v>111</v>
      </c>
      <c r="G29">
        <f t="shared" si="1"/>
        <v>0</v>
      </c>
      <c r="H29">
        <v>-121929</v>
      </c>
      <c r="I29" t="s">
        <v>113</v>
      </c>
      <c r="J29">
        <v>-57311</v>
      </c>
      <c r="K29" t="s">
        <v>114</v>
      </c>
      <c r="L29">
        <v>1.5</v>
      </c>
      <c r="M29">
        <v>1.1000000000000001</v>
      </c>
      <c r="N29">
        <v>1</v>
      </c>
      <c r="O29">
        <v>5</v>
      </c>
      <c r="P29">
        <v>4.5199999999999996</v>
      </c>
      <c r="Q29">
        <v>4.1100000000000003</v>
      </c>
      <c r="R29">
        <v>4.41</v>
      </c>
      <c r="S29">
        <f t="shared" si="0"/>
        <v>121929</v>
      </c>
    </row>
    <row r="30" spans="1:19">
      <c r="A30" t="s">
        <v>120</v>
      </c>
      <c r="B30" t="s">
        <v>116</v>
      </c>
      <c r="C30" t="s">
        <v>121</v>
      </c>
      <c r="D30" t="s">
        <v>17</v>
      </c>
      <c r="E30">
        <v>30792849</v>
      </c>
      <c r="F30">
        <v>30793349</v>
      </c>
      <c r="G30">
        <f t="shared" si="1"/>
        <v>500</v>
      </c>
      <c r="H30">
        <v>31163</v>
      </c>
      <c r="I30" t="s">
        <v>118</v>
      </c>
      <c r="J30">
        <v>-6862</v>
      </c>
      <c r="K30" t="s">
        <v>119</v>
      </c>
      <c r="L30">
        <v>0.3</v>
      </c>
      <c r="M30">
        <v>0.4</v>
      </c>
      <c r="N30">
        <v>1</v>
      </c>
      <c r="O30">
        <v>4.97</v>
      </c>
      <c r="P30">
        <v>5</v>
      </c>
      <c r="Q30">
        <v>3.59</v>
      </c>
      <c r="R30">
        <v>3.5</v>
      </c>
      <c r="S30">
        <f t="shared" si="0"/>
        <v>31163</v>
      </c>
    </row>
    <row r="31" spans="1:19">
      <c r="A31" t="s">
        <v>115</v>
      </c>
      <c r="B31" t="s">
        <v>116</v>
      </c>
      <c r="C31" t="s">
        <v>117</v>
      </c>
      <c r="D31" t="s">
        <v>26</v>
      </c>
      <c r="E31">
        <v>34643489</v>
      </c>
      <c r="F31">
        <v>34643989</v>
      </c>
      <c r="G31">
        <f t="shared" si="1"/>
        <v>500</v>
      </c>
      <c r="H31">
        <v>24602</v>
      </c>
      <c r="I31" t="s">
        <v>118</v>
      </c>
      <c r="J31">
        <v>-55</v>
      </c>
      <c r="K31" t="s">
        <v>119</v>
      </c>
      <c r="L31">
        <v>0.3</v>
      </c>
      <c r="M31">
        <v>1</v>
      </c>
      <c r="N31">
        <v>1</v>
      </c>
      <c r="O31">
        <v>4.97</v>
      </c>
      <c r="P31">
        <v>5</v>
      </c>
      <c r="Q31">
        <v>4.38</v>
      </c>
      <c r="R31">
        <v>4.34</v>
      </c>
      <c r="S31">
        <f t="shared" si="0"/>
        <v>24602</v>
      </c>
    </row>
    <row r="32" spans="1:19">
      <c r="A32" t="s">
        <v>128</v>
      </c>
      <c r="B32" t="s">
        <v>123</v>
      </c>
      <c r="C32" t="s">
        <v>129</v>
      </c>
      <c r="D32" t="s">
        <v>40</v>
      </c>
      <c r="E32">
        <v>98699673</v>
      </c>
      <c r="F32">
        <v>98700220</v>
      </c>
      <c r="G32">
        <f t="shared" si="1"/>
        <v>547</v>
      </c>
      <c r="H32">
        <v>190249</v>
      </c>
      <c r="I32" t="s">
        <v>126</v>
      </c>
      <c r="J32">
        <v>121114</v>
      </c>
      <c r="K32" t="s">
        <v>127</v>
      </c>
      <c r="L32">
        <v>0.8</v>
      </c>
      <c r="M32">
        <v>0.5</v>
      </c>
      <c r="N32">
        <v>1</v>
      </c>
      <c r="O32">
        <v>4.9000000000000004</v>
      </c>
      <c r="P32">
        <v>4.8899999999999997</v>
      </c>
      <c r="Q32">
        <v>3.36</v>
      </c>
      <c r="R32">
        <v>4.0199999999999996</v>
      </c>
      <c r="S32">
        <f t="shared" si="0"/>
        <v>190249</v>
      </c>
    </row>
    <row r="33" spans="1:19">
      <c r="A33" t="s">
        <v>130</v>
      </c>
      <c r="B33" t="s">
        <v>123</v>
      </c>
      <c r="C33" t="s">
        <v>129</v>
      </c>
      <c r="D33" t="s">
        <v>49</v>
      </c>
      <c r="E33">
        <v>93108996</v>
      </c>
      <c r="F33">
        <v>93109496</v>
      </c>
      <c r="G33">
        <f t="shared" si="1"/>
        <v>500</v>
      </c>
      <c r="H33">
        <v>188208</v>
      </c>
      <c r="I33" t="s">
        <v>126</v>
      </c>
      <c r="J33">
        <v>119073</v>
      </c>
      <c r="K33" t="s">
        <v>127</v>
      </c>
      <c r="L33">
        <v>0.8</v>
      </c>
      <c r="M33">
        <v>0.5</v>
      </c>
      <c r="N33">
        <v>1</v>
      </c>
      <c r="O33">
        <v>4.9000000000000004</v>
      </c>
      <c r="P33">
        <v>4.8899999999999997</v>
      </c>
      <c r="Q33">
        <v>3.36</v>
      </c>
      <c r="R33">
        <v>4.0199999999999996</v>
      </c>
      <c r="S33">
        <f t="shared" si="0"/>
        <v>188208</v>
      </c>
    </row>
    <row r="34" spans="1:19">
      <c r="A34" t="s">
        <v>122</v>
      </c>
      <c r="B34" t="s">
        <v>123</v>
      </c>
      <c r="C34" t="s">
        <v>124</v>
      </c>
      <c r="D34" t="s">
        <v>26</v>
      </c>
      <c r="E34">
        <v>34666648</v>
      </c>
      <c r="F34">
        <v>34667148</v>
      </c>
      <c r="G34">
        <f t="shared" si="1"/>
        <v>500</v>
      </c>
      <c r="H34">
        <v>190322</v>
      </c>
      <c r="I34" t="s">
        <v>126</v>
      </c>
      <c r="J34">
        <v>121014</v>
      </c>
      <c r="K34" t="s">
        <v>127</v>
      </c>
      <c r="L34">
        <v>0.8</v>
      </c>
      <c r="M34">
        <v>1</v>
      </c>
      <c r="N34">
        <v>1</v>
      </c>
      <c r="O34">
        <v>4.9000000000000004</v>
      </c>
      <c r="P34">
        <v>4.8899999999999997</v>
      </c>
      <c r="Q34">
        <v>4.25</v>
      </c>
      <c r="R34">
        <v>4.3899999999999997</v>
      </c>
      <c r="S34">
        <f t="shared" si="0"/>
        <v>190322</v>
      </c>
    </row>
    <row r="35" spans="1:19">
      <c r="A35" t="s">
        <v>131</v>
      </c>
      <c r="B35" t="s">
        <v>132</v>
      </c>
      <c r="C35" t="s">
        <v>133</v>
      </c>
      <c r="D35" t="s">
        <v>26</v>
      </c>
      <c r="E35">
        <v>34662785</v>
      </c>
      <c r="F35">
        <v>34663285</v>
      </c>
      <c r="G35">
        <f t="shared" si="1"/>
        <v>500</v>
      </c>
      <c r="H35">
        <v>5206</v>
      </c>
      <c r="I35" t="s">
        <v>118</v>
      </c>
      <c r="J35">
        <v>-4995</v>
      </c>
      <c r="K35" t="s">
        <v>134</v>
      </c>
      <c r="L35">
        <v>1.5</v>
      </c>
      <c r="M35">
        <v>0.3</v>
      </c>
      <c r="N35">
        <v>1</v>
      </c>
      <c r="O35">
        <v>4.9000000000000004</v>
      </c>
      <c r="P35">
        <v>5.05</v>
      </c>
      <c r="Q35">
        <v>2.62</v>
      </c>
      <c r="R35">
        <v>2.48</v>
      </c>
      <c r="S35">
        <f t="shared" si="0"/>
        <v>5206</v>
      </c>
    </row>
    <row r="36" spans="1:19">
      <c r="A36" t="s">
        <v>135</v>
      </c>
      <c r="B36" t="s">
        <v>136</v>
      </c>
      <c r="C36" t="s">
        <v>137</v>
      </c>
      <c r="D36" t="s">
        <v>26</v>
      </c>
      <c r="E36">
        <v>34676884</v>
      </c>
      <c r="F36">
        <v>34677384</v>
      </c>
      <c r="G36">
        <f t="shared" si="1"/>
        <v>500</v>
      </c>
      <c r="H36">
        <v>9056</v>
      </c>
      <c r="I36" t="s">
        <v>138</v>
      </c>
      <c r="J36">
        <v>-8790</v>
      </c>
      <c r="K36" t="s">
        <v>139</v>
      </c>
      <c r="L36">
        <v>0.4</v>
      </c>
      <c r="M36">
        <v>0.2</v>
      </c>
      <c r="N36">
        <v>1</v>
      </c>
      <c r="O36">
        <v>4.83</v>
      </c>
      <c r="P36">
        <v>4.2</v>
      </c>
      <c r="Q36">
        <v>1.54</v>
      </c>
      <c r="R36">
        <v>1.61</v>
      </c>
      <c r="S36">
        <f t="shared" si="0"/>
        <v>9056</v>
      </c>
    </row>
    <row r="37" spans="1:19">
      <c r="A37" t="s">
        <v>145</v>
      </c>
      <c r="B37" t="s">
        <v>141</v>
      </c>
      <c r="C37" t="s">
        <v>142</v>
      </c>
      <c r="D37" t="s">
        <v>26</v>
      </c>
      <c r="E37">
        <v>34675165</v>
      </c>
      <c r="F37">
        <v>34675665</v>
      </c>
      <c r="G37">
        <f t="shared" si="1"/>
        <v>500</v>
      </c>
      <c r="H37">
        <v>1051</v>
      </c>
      <c r="I37" t="s">
        <v>143</v>
      </c>
      <c r="J37">
        <v>-875</v>
      </c>
      <c r="K37" t="s">
        <v>144</v>
      </c>
      <c r="L37">
        <v>1</v>
      </c>
      <c r="M37">
        <v>0</v>
      </c>
      <c r="N37">
        <v>1</v>
      </c>
      <c r="O37">
        <v>4.7699999999999996</v>
      </c>
      <c r="P37">
        <v>4.4000000000000004</v>
      </c>
      <c r="Q37">
        <v>1.1499999999999999</v>
      </c>
      <c r="R37">
        <v>1.08</v>
      </c>
      <c r="S37">
        <f t="shared" si="0"/>
        <v>1051</v>
      </c>
    </row>
    <row r="38" spans="1:19">
      <c r="A38" t="s">
        <v>140</v>
      </c>
      <c r="B38" t="s">
        <v>141</v>
      </c>
      <c r="C38" t="s">
        <v>142</v>
      </c>
      <c r="D38" t="s">
        <v>67</v>
      </c>
      <c r="E38">
        <v>43308318</v>
      </c>
      <c r="F38">
        <v>43308818</v>
      </c>
      <c r="G38">
        <f t="shared" si="1"/>
        <v>500</v>
      </c>
      <c r="H38">
        <v>-131</v>
      </c>
      <c r="I38" t="s">
        <v>143</v>
      </c>
      <c r="J38">
        <v>0</v>
      </c>
      <c r="K38" t="s">
        <v>144</v>
      </c>
      <c r="L38">
        <v>1</v>
      </c>
      <c r="M38">
        <v>0</v>
      </c>
      <c r="N38">
        <v>1</v>
      </c>
      <c r="O38">
        <v>4.7699999999999996</v>
      </c>
      <c r="P38">
        <v>4.4000000000000004</v>
      </c>
      <c r="Q38">
        <v>1.1499999999999999</v>
      </c>
      <c r="R38">
        <v>1.08</v>
      </c>
      <c r="S38">
        <f t="shared" si="0"/>
        <v>131</v>
      </c>
    </row>
    <row r="39" spans="1:19">
      <c r="A39" t="s">
        <v>146</v>
      </c>
      <c r="B39" t="s">
        <v>141</v>
      </c>
      <c r="C39" t="s">
        <v>147</v>
      </c>
      <c r="D39" t="s">
        <v>67</v>
      </c>
      <c r="E39">
        <v>43303943</v>
      </c>
      <c r="F39">
        <v>43304443</v>
      </c>
      <c r="G39">
        <f t="shared" si="1"/>
        <v>500</v>
      </c>
      <c r="H39">
        <v>-11184</v>
      </c>
      <c r="I39" t="s">
        <v>148</v>
      </c>
      <c r="J39">
        <v>-1371</v>
      </c>
      <c r="K39" t="s">
        <v>149</v>
      </c>
      <c r="L39">
        <v>1</v>
      </c>
      <c r="M39">
        <v>0.2</v>
      </c>
      <c r="N39">
        <v>1</v>
      </c>
      <c r="O39">
        <v>4.7699999999999996</v>
      </c>
      <c r="P39">
        <v>4.4000000000000004</v>
      </c>
      <c r="Q39">
        <v>1.08</v>
      </c>
      <c r="R39">
        <v>1.49</v>
      </c>
      <c r="S39">
        <f t="shared" si="0"/>
        <v>11184</v>
      </c>
    </row>
    <row r="40" spans="1:19">
      <c r="A40" t="s">
        <v>150</v>
      </c>
      <c r="B40" t="s">
        <v>151</v>
      </c>
      <c r="C40" t="s">
        <v>152</v>
      </c>
      <c r="D40" t="s">
        <v>34</v>
      </c>
      <c r="E40">
        <v>39523450</v>
      </c>
      <c r="F40">
        <v>39523950</v>
      </c>
      <c r="G40">
        <f t="shared" si="1"/>
        <v>500</v>
      </c>
      <c r="H40">
        <v>-78819</v>
      </c>
      <c r="I40" t="s">
        <v>154</v>
      </c>
      <c r="J40">
        <v>6505</v>
      </c>
      <c r="K40" t="s">
        <v>155</v>
      </c>
      <c r="L40">
        <v>5.2</v>
      </c>
      <c r="M40">
        <v>3.5</v>
      </c>
      <c r="N40">
        <v>1</v>
      </c>
      <c r="O40">
        <v>4.74</v>
      </c>
      <c r="P40">
        <v>4.0999999999999996</v>
      </c>
      <c r="Q40">
        <v>4.0599999999999996</v>
      </c>
      <c r="R40">
        <v>2.71</v>
      </c>
      <c r="S40">
        <f t="shared" si="0"/>
        <v>78819</v>
      </c>
    </row>
    <row r="41" spans="1:19">
      <c r="A41" t="s">
        <v>162</v>
      </c>
      <c r="B41" t="s">
        <v>157</v>
      </c>
      <c r="C41" t="s">
        <v>163</v>
      </c>
      <c r="D41" t="s">
        <v>34</v>
      </c>
      <c r="E41">
        <v>39520013</v>
      </c>
      <c r="F41">
        <v>39520854</v>
      </c>
      <c r="G41">
        <f t="shared" si="1"/>
        <v>841</v>
      </c>
      <c r="H41">
        <v>409728</v>
      </c>
      <c r="I41" t="s">
        <v>159</v>
      </c>
      <c r="J41">
        <v>9013</v>
      </c>
      <c r="K41" t="s">
        <v>160</v>
      </c>
      <c r="L41">
        <v>5.7</v>
      </c>
      <c r="M41">
        <v>0.1</v>
      </c>
      <c r="N41">
        <v>1</v>
      </c>
      <c r="O41">
        <v>4.6500000000000004</v>
      </c>
      <c r="P41">
        <v>4.88</v>
      </c>
      <c r="Q41">
        <v>1.59</v>
      </c>
      <c r="R41">
        <v>1.22</v>
      </c>
      <c r="S41">
        <f t="shared" si="0"/>
        <v>409728</v>
      </c>
    </row>
    <row r="42" spans="1:19">
      <c r="A42" t="s">
        <v>156</v>
      </c>
      <c r="B42" t="s">
        <v>157</v>
      </c>
      <c r="C42" t="s">
        <v>158</v>
      </c>
      <c r="D42" t="s">
        <v>26</v>
      </c>
      <c r="E42">
        <v>130942409</v>
      </c>
      <c r="F42">
        <v>130942909</v>
      </c>
      <c r="G42">
        <f t="shared" si="1"/>
        <v>500</v>
      </c>
      <c r="H42">
        <v>414420</v>
      </c>
      <c r="I42" t="s">
        <v>159</v>
      </c>
      <c r="J42">
        <v>13705</v>
      </c>
      <c r="K42" t="s">
        <v>160</v>
      </c>
      <c r="L42">
        <v>5.7</v>
      </c>
      <c r="M42">
        <v>0.7</v>
      </c>
      <c r="N42">
        <v>1</v>
      </c>
      <c r="O42">
        <v>4.6500000000000004</v>
      </c>
      <c r="P42">
        <v>4.88</v>
      </c>
      <c r="Q42">
        <v>2.95</v>
      </c>
      <c r="R42">
        <v>3.28</v>
      </c>
      <c r="S42">
        <f t="shared" si="0"/>
        <v>414420</v>
      </c>
    </row>
    <row r="43" spans="1:19">
      <c r="A43" t="s">
        <v>161</v>
      </c>
      <c r="B43" t="s">
        <v>157</v>
      </c>
      <c r="C43" t="s">
        <v>158</v>
      </c>
      <c r="D43" t="s">
        <v>40</v>
      </c>
      <c r="E43">
        <v>54907132</v>
      </c>
      <c r="F43">
        <v>54907632</v>
      </c>
      <c r="G43">
        <f t="shared" si="1"/>
        <v>500</v>
      </c>
      <c r="H43">
        <v>412975</v>
      </c>
      <c r="I43" t="s">
        <v>159</v>
      </c>
      <c r="J43">
        <v>12260</v>
      </c>
      <c r="K43" t="s">
        <v>160</v>
      </c>
      <c r="L43">
        <v>5.7</v>
      </c>
      <c r="M43">
        <v>0.7</v>
      </c>
      <c r="N43">
        <v>1</v>
      </c>
      <c r="O43">
        <v>4.6500000000000004</v>
      </c>
      <c r="P43">
        <v>4.88</v>
      </c>
      <c r="Q43">
        <v>2.95</v>
      </c>
      <c r="R43">
        <v>3.28</v>
      </c>
      <c r="S43">
        <f t="shared" si="0"/>
        <v>412975</v>
      </c>
    </row>
    <row r="44" spans="1:19">
      <c r="A44" t="s">
        <v>169</v>
      </c>
      <c r="B44" t="s">
        <v>165</v>
      </c>
      <c r="C44" t="s">
        <v>170</v>
      </c>
      <c r="D44" t="s">
        <v>40</v>
      </c>
      <c r="E44">
        <v>54908926</v>
      </c>
      <c r="F44">
        <v>54909426</v>
      </c>
      <c r="G44">
        <f t="shared" si="1"/>
        <v>500</v>
      </c>
      <c r="H44">
        <v>-83834</v>
      </c>
      <c r="I44" t="s">
        <v>167</v>
      </c>
      <c r="J44">
        <v>-83698</v>
      </c>
      <c r="K44" t="s">
        <v>168</v>
      </c>
      <c r="L44">
        <v>0.4</v>
      </c>
      <c r="M44">
        <v>0.1</v>
      </c>
      <c r="N44">
        <v>1</v>
      </c>
      <c r="O44">
        <v>4.6399999999999997</v>
      </c>
      <c r="P44">
        <v>4.6500000000000004</v>
      </c>
      <c r="Q44">
        <v>1.78</v>
      </c>
      <c r="R44">
        <v>2.14</v>
      </c>
      <c r="S44">
        <f t="shared" si="0"/>
        <v>83834</v>
      </c>
    </row>
    <row r="45" spans="1:19">
      <c r="A45" t="s">
        <v>164</v>
      </c>
      <c r="B45" t="s">
        <v>165</v>
      </c>
      <c r="C45" t="s">
        <v>166</v>
      </c>
      <c r="D45" t="s">
        <v>26</v>
      </c>
      <c r="E45">
        <v>34702459</v>
      </c>
      <c r="F45">
        <v>34703215</v>
      </c>
      <c r="G45">
        <f t="shared" si="1"/>
        <v>756</v>
      </c>
      <c r="H45">
        <v>-80668</v>
      </c>
      <c r="I45" t="s">
        <v>167</v>
      </c>
      <c r="J45">
        <v>-80451</v>
      </c>
      <c r="K45" t="s">
        <v>168</v>
      </c>
      <c r="L45">
        <v>0.4</v>
      </c>
      <c r="M45">
        <v>0.3</v>
      </c>
      <c r="N45">
        <v>1</v>
      </c>
      <c r="O45">
        <v>4.6399999999999997</v>
      </c>
      <c r="P45">
        <v>4.6500000000000004</v>
      </c>
      <c r="Q45">
        <v>2.0499999999999998</v>
      </c>
      <c r="R45">
        <v>2.14</v>
      </c>
      <c r="S45">
        <f t="shared" si="0"/>
        <v>80668</v>
      </c>
    </row>
    <row r="46" spans="1:19">
      <c r="A46" t="s">
        <v>175</v>
      </c>
      <c r="B46" t="s">
        <v>172</v>
      </c>
      <c r="C46" t="s">
        <v>173</v>
      </c>
      <c r="D46" t="s">
        <v>26</v>
      </c>
      <c r="E46">
        <v>34702615</v>
      </c>
      <c r="F46">
        <v>34703115</v>
      </c>
      <c r="G46">
        <f t="shared" si="1"/>
        <v>500</v>
      </c>
      <c r="H46">
        <v>259448</v>
      </c>
      <c r="I46" t="s">
        <v>95</v>
      </c>
      <c r="J46">
        <v>-6557</v>
      </c>
      <c r="K46" t="s">
        <v>174</v>
      </c>
      <c r="L46">
        <v>0.5</v>
      </c>
      <c r="M46">
        <v>0.1</v>
      </c>
      <c r="N46">
        <v>0</v>
      </c>
      <c r="O46">
        <v>4.63</v>
      </c>
      <c r="P46">
        <v>4.88</v>
      </c>
      <c r="Q46">
        <v>2.82</v>
      </c>
      <c r="R46">
        <v>2.7</v>
      </c>
      <c r="S46">
        <f t="shared" si="0"/>
        <v>259448</v>
      </c>
    </row>
    <row r="47" spans="1:19">
      <c r="A47" t="s">
        <v>171</v>
      </c>
      <c r="B47" t="s">
        <v>172</v>
      </c>
      <c r="C47" t="s">
        <v>173</v>
      </c>
      <c r="D47" t="s">
        <v>34</v>
      </c>
      <c r="E47">
        <v>39675341</v>
      </c>
      <c r="F47">
        <v>39675841</v>
      </c>
      <c r="G47">
        <f t="shared" si="1"/>
        <v>500</v>
      </c>
      <c r="H47">
        <v>258249</v>
      </c>
      <c r="I47" t="s">
        <v>95</v>
      </c>
      <c r="J47">
        <v>-7756</v>
      </c>
      <c r="K47" t="s">
        <v>174</v>
      </c>
      <c r="L47">
        <v>0.5</v>
      </c>
      <c r="M47">
        <v>0.1</v>
      </c>
      <c r="N47">
        <v>1</v>
      </c>
      <c r="O47">
        <v>4.63</v>
      </c>
      <c r="P47">
        <v>4.88</v>
      </c>
      <c r="Q47">
        <v>2.82</v>
      </c>
      <c r="R47">
        <v>2.7</v>
      </c>
      <c r="S47">
        <f t="shared" si="0"/>
        <v>258249</v>
      </c>
    </row>
    <row r="48" spans="1:19">
      <c r="A48" t="s">
        <v>181</v>
      </c>
      <c r="B48" t="s">
        <v>177</v>
      </c>
      <c r="C48" t="s">
        <v>178</v>
      </c>
      <c r="D48" t="s">
        <v>34</v>
      </c>
      <c r="E48">
        <v>39668534</v>
      </c>
      <c r="F48">
        <v>39669527</v>
      </c>
      <c r="G48">
        <f t="shared" si="1"/>
        <v>993</v>
      </c>
      <c r="H48">
        <v>-27371</v>
      </c>
      <c r="I48" t="s">
        <v>179</v>
      </c>
      <c r="J48">
        <v>27123</v>
      </c>
      <c r="K48" t="s">
        <v>180</v>
      </c>
      <c r="L48">
        <v>0.8</v>
      </c>
      <c r="M48">
        <v>0.1</v>
      </c>
      <c r="N48">
        <v>0</v>
      </c>
      <c r="O48">
        <v>4.54</v>
      </c>
      <c r="P48">
        <v>4.59</v>
      </c>
      <c r="Q48">
        <v>3.43</v>
      </c>
      <c r="R48">
        <v>3.18</v>
      </c>
      <c r="S48">
        <f t="shared" si="0"/>
        <v>27371</v>
      </c>
    </row>
    <row r="49" spans="1:19">
      <c r="A49" t="s">
        <v>176</v>
      </c>
      <c r="B49" t="s">
        <v>177</v>
      </c>
      <c r="C49" t="s">
        <v>178</v>
      </c>
      <c r="D49" t="s">
        <v>125</v>
      </c>
      <c r="E49">
        <v>89556490</v>
      </c>
      <c r="F49">
        <v>89556990</v>
      </c>
      <c r="G49">
        <f t="shared" si="1"/>
        <v>500</v>
      </c>
      <c r="H49">
        <v>-25531</v>
      </c>
      <c r="I49" t="s">
        <v>179</v>
      </c>
      <c r="J49">
        <v>25283</v>
      </c>
      <c r="K49" t="s">
        <v>180</v>
      </c>
      <c r="L49">
        <v>0.8</v>
      </c>
      <c r="M49">
        <v>0.1</v>
      </c>
      <c r="N49">
        <v>1</v>
      </c>
      <c r="O49">
        <v>4.54</v>
      </c>
      <c r="P49">
        <v>4.59</v>
      </c>
      <c r="Q49">
        <v>3.43</v>
      </c>
      <c r="R49">
        <v>3.18</v>
      </c>
      <c r="S49">
        <f t="shared" si="0"/>
        <v>25531</v>
      </c>
    </row>
    <row r="50" spans="1:19">
      <c r="A50" t="s">
        <v>186</v>
      </c>
      <c r="B50" t="s">
        <v>183</v>
      </c>
      <c r="C50" t="s">
        <v>187</v>
      </c>
      <c r="D50" t="s">
        <v>125</v>
      </c>
      <c r="E50">
        <v>89554204</v>
      </c>
      <c r="F50">
        <v>89555049</v>
      </c>
      <c r="G50">
        <f t="shared" si="1"/>
        <v>845</v>
      </c>
      <c r="H50">
        <v>283064</v>
      </c>
      <c r="I50" t="s">
        <v>126</v>
      </c>
      <c r="J50">
        <v>-40100</v>
      </c>
      <c r="K50" t="s">
        <v>185</v>
      </c>
      <c r="L50">
        <v>0.9</v>
      </c>
      <c r="M50">
        <v>0.2</v>
      </c>
      <c r="N50">
        <v>1</v>
      </c>
      <c r="O50">
        <v>4.53</v>
      </c>
      <c r="P50">
        <v>4.5599999999999996</v>
      </c>
      <c r="Q50">
        <v>2.9</v>
      </c>
      <c r="R50">
        <v>2.93</v>
      </c>
      <c r="S50">
        <f t="shared" si="0"/>
        <v>283064</v>
      </c>
    </row>
    <row r="51" spans="1:19">
      <c r="A51" t="s">
        <v>188</v>
      </c>
      <c r="B51" t="s">
        <v>183</v>
      </c>
      <c r="C51" t="s">
        <v>187</v>
      </c>
      <c r="D51" t="s">
        <v>34</v>
      </c>
      <c r="E51">
        <v>39649167</v>
      </c>
      <c r="F51">
        <v>39650101</v>
      </c>
      <c r="G51">
        <f t="shared" si="1"/>
        <v>934</v>
      </c>
      <c r="H51">
        <v>281365</v>
      </c>
      <c r="I51" t="s">
        <v>126</v>
      </c>
      <c r="J51">
        <v>-41799</v>
      </c>
      <c r="K51" t="s">
        <v>185</v>
      </c>
      <c r="L51">
        <v>0.9</v>
      </c>
      <c r="M51">
        <v>0.2</v>
      </c>
      <c r="N51">
        <v>0</v>
      </c>
      <c r="O51">
        <v>4.53</v>
      </c>
      <c r="P51">
        <v>4.5599999999999996</v>
      </c>
      <c r="Q51">
        <v>2.9</v>
      </c>
      <c r="R51">
        <v>2.93</v>
      </c>
      <c r="S51">
        <f t="shared" si="0"/>
        <v>281365</v>
      </c>
    </row>
    <row r="52" spans="1:19">
      <c r="A52" t="s">
        <v>182</v>
      </c>
      <c r="B52" t="s">
        <v>183</v>
      </c>
      <c r="C52" t="s">
        <v>184</v>
      </c>
      <c r="D52" t="s">
        <v>26</v>
      </c>
      <c r="E52">
        <v>15145274</v>
      </c>
      <c r="F52">
        <v>15145804</v>
      </c>
      <c r="G52">
        <f t="shared" si="1"/>
        <v>530</v>
      </c>
      <c r="H52">
        <v>283168</v>
      </c>
      <c r="I52" t="s">
        <v>126</v>
      </c>
      <c r="J52">
        <v>-39792</v>
      </c>
      <c r="K52" t="s">
        <v>185</v>
      </c>
      <c r="L52">
        <v>0.9</v>
      </c>
      <c r="M52">
        <v>0.5</v>
      </c>
      <c r="N52">
        <v>1</v>
      </c>
      <c r="O52">
        <v>4.53</v>
      </c>
      <c r="P52">
        <v>4.5599999999999996</v>
      </c>
      <c r="Q52">
        <v>3.1</v>
      </c>
      <c r="R52">
        <v>3.77</v>
      </c>
      <c r="S52">
        <f t="shared" si="0"/>
        <v>283168</v>
      </c>
    </row>
    <row r="53" spans="1:19">
      <c r="A53" t="s">
        <v>189</v>
      </c>
      <c r="B53" t="s">
        <v>190</v>
      </c>
      <c r="C53" t="s">
        <v>191</v>
      </c>
      <c r="D53" t="s">
        <v>11</v>
      </c>
      <c r="E53">
        <v>76115633</v>
      </c>
      <c r="F53">
        <v>76116133</v>
      </c>
      <c r="G53">
        <f t="shared" si="1"/>
        <v>500</v>
      </c>
      <c r="H53">
        <v>216249</v>
      </c>
      <c r="I53" t="s">
        <v>192</v>
      </c>
      <c r="J53">
        <v>-90674</v>
      </c>
      <c r="K53" t="s">
        <v>193</v>
      </c>
      <c r="L53">
        <v>1.5</v>
      </c>
      <c r="M53">
        <v>0.2</v>
      </c>
      <c r="N53">
        <v>1</v>
      </c>
      <c r="O53">
        <v>4.4800000000000004</v>
      </c>
      <c r="P53">
        <v>3.05</v>
      </c>
      <c r="Q53">
        <v>4.09</v>
      </c>
      <c r="R53">
        <v>3.53</v>
      </c>
      <c r="S53">
        <f t="shared" si="0"/>
        <v>216249</v>
      </c>
    </row>
    <row r="54" spans="1:19">
      <c r="A54" t="s">
        <v>194</v>
      </c>
      <c r="B54" t="s">
        <v>190</v>
      </c>
      <c r="C54" t="s">
        <v>191</v>
      </c>
      <c r="D54" t="s">
        <v>11</v>
      </c>
      <c r="E54">
        <v>76114420</v>
      </c>
      <c r="F54">
        <v>76114920</v>
      </c>
      <c r="G54">
        <f t="shared" si="1"/>
        <v>500</v>
      </c>
      <c r="H54">
        <v>215004</v>
      </c>
      <c r="I54" t="s">
        <v>192</v>
      </c>
      <c r="J54">
        <v>-91919</v>
      </c>
      <c r="K54" t="s">
        <v>193</v>
      </c>
      <c r="L54">
        <v>1.5</v>
      </c>
      <c r="M54">
        <v>0.2</v>
      </c>
      <c r="N54">
        <v>1</v>
      </c>
      <c r="O54">
        <v>4.4800000000000004</v>
      </c>
      <c r="P54">
        <v>3.05</v>
      </c>
      <c r="Q54">
        <v>4.09</v>
      </c>
      <c r="R54">
        <v>3.53</v>
      </c>
      <c r="S54">
        <f t="shared" si="0"/>
        <v>215004</v>
      </c>
    </row>
    <row r="55" spans="1:19">
      <c r="A55" t="s">
        <v>195</v>
      </c>
      <c r="B55" t="s">
        <v>196</v>
      </c>
      <c r="C55" t="s">
        <v>197</v>
      </c>
      <c r="D55" t="s">
        <v>11</v>
      </c>
      <c r="E55">
        <v>76134391</v>
      </c>
      <c r="F55">
        <v>76134891</v>
      </c>
      <c r="G55">
        <f t="shared" si="1"/>
        <v>500</v>
      </c>
      <c r="H55">
        <v>29809</v>
      </c>
      <c r="I55" t="s">
        <v>199</v>
      </c>
      <c r="J55">
        <v>-8488</v>
      </c>
      <c r="K55" t="s">
        <v>200</v>
      </c>
      <c r="L55">
        <v>1</v>
      </c>
      <c r="M55">
        <v>0.9</v>
      </c>
      <c r="N55">
        <v>1</v>
      </c>
      <c r="O55">
        <v>4.43</v>
      </c>
      <c r="P55">
        <v>4.62</v>
      </c>
      <c r="Q55">
        <v>2.12</v>
      </c>
      <c r="R55">
        <v>1.92</v>
      </c>
      <c r="S55">
        <f t="shared" si="0"/>
        <v>29809</v>
      </c>
    </row>
    <row r="56" spans="1:19">
      <c r="A56" t="s">
        <v>208</v>
      </c>
      <c r="B56" t="s">
        <v>202</v>
      </c>
      <c r="C56" t="s">
        <v>207</v>
      </c>
      <c r="D56" t="s">
        <v>153</v>
      </c>
      <c r="E56">
        <v>52312027</v>
      </c>
      <c r="F56">
        <v>52312527</v>
      </c>
      <c r="G56">
        <f t="shared" si="1"/>
        <v>500</v>
      </c>
      <c r="H56">
        <v>-2333</v>
      </c>
      <c r="I56" t="s">
        <v>204</v>
      </c>
      <c r="J56">
        <v>0</v>
      </c>
      <c r="K56" t="s">
        <v>209</v>
      </c>
      <c r="L56">
        <v>4.9000000000000004</v>
      </c>
      <c r="M56">
        <v>0.3</v>
      </c>
      <c r="N56">
        <v>0</v>
      </c>
      <c r="O56">
        <v>4.3899999999999997</v>
      </c>
      <c r="P56">
        <v>4</v>
      </c>
      <c r="Q56">
        <v>2.94</v>
      </c>
      <c r="R56">
        <v>2.82</v>
      </c>
      <c r="S56">
        <f t="shared" si="0"/>
        <v>2333</v>
      </c>
    </row>
    <row r="57" spans="1:19">
      <c r="A57" t="s">
        <v>206</v>
      </c>
      <c r="B57" t="s">
        <v>202</v>
      </c>
      <c r="C57" t="s">
        <v>207</v>
      </c>
      <c r="D57" t="s">
        <v>153</v>
      </c>
      <c r="E57">
        <v>52307335</v>
      </c>
      <c r="F57">
        <v>52307835</v>
      </c>
      <c r="G57">
        <f t="shared" si="1"/>
        <v>500</v>
      </c>
      <c r="H57">
        <v>-73</v>
      </c>
      <c r="I57" t="s">
        <v>204</v>
      </c>
      <c r="J57">
        <v>0</v>
      </c>
      <c r="K57" t="s">
        <v>205</v>
      </c>
      <c r="L57">
        <v>4.9000000000000004</v>
      </c>
      <c r="M57">
        <v>0.3</v>
      </c>
      <c r="N57">
        <v>0</v>
      </c>
      <c r="O57">
        <v>4.3899999999999997</v>
      </c>
      <c r="P57">
        <v>4</v>
      </c>
      <c r="Q57">
        <v>2.94</v>
      </c>
      <c r="R57">
        <v>2.82</v>
      </c>
      <c r="S57">
        <f t="shared" si="0"/>
        <v>73</v>
      </c>
    </row>
    <row r="58" spans="1:19">
      <c r="A58" t="s">
        <v>201</v>
      </c>
      <c r="B58" t="s">
        <v>202</v>
      </c>
      <c r="C58" t="s">
        <v>203</v>
      </c>
      <c r="D58" t="s">
        <v>153</v>
      </c>
      <c r="E58">
        <v>52308780</v>
      </c>
      <c r="F58">
        <v>52309280</v>
      </c>
      <c r="G58">
        <f t="shared" si="1"/>
        <v>500</v>
      </c>
      <c r="H58">
        <v>24</v>
      </c>
      <c r="I58" t="s">
        <v>204</v>
      </c>
      <c r="J58">
        <v>0</v>
      </c>
      <c r="K58" t="s">
        <v>205</v>
      </c>
      <c r="L58">
        <v>4.9000000000000004</v>
      </c>
      <c r="M58">
        <v>7.4</v>
      </c>
      <c r="N58">
        <v>0</v>
      </c>
      <c r="O58">
        <v>4.3899999999999997</v>
      </c>
      <c r="P58">
        <v>4</v>
      </c>
      <c r="Q58">
        <v>3.44</v>
      </c>
      <c r="R58">
        <v>3.34</v>
      </c>
      <c r="S58">
        <f t="shared" si="0"/>
        <v>24</v>
      </c>
    </row>
    <row r="59" spans="1:19">
      <c r="A59" t="s">
        <v>214</v>
      </c>
      <c r="B59" t="s">
        <v>211</v>
      </c>
      <c r="C59" t="s">
        <v>215</v>
      </c>
      <c r="D59" t="s">
        <v>88</v>
      </c>
      <c r="E59">
        <v>164618360</v>
      </c>
      <c r="F59">
        <v>164618860</v>
      </c>
      <c r="G59">
        <f t="shared" si="1"/>
        <v>500</v>
      </c>
      <c r="H59">
        <v>-2036</v>
      </c>
      <c r="I59" t="s">
        <v>100</v>
      </c>
      <c r="J59">
        <v>-1786</v>
      </c>
      <c r="K59" t="s">
        <v>213</v>
      </c>
      <c r="L59">
        <v>0.6</v>
      </c>
      <c r="M59">
        <v>0.2</v>
      </c>
      <c r="N59">
        <v>1</v>
      </c>
      <c r="O59">
        <v>4.3899999999999997</v>
      </c>
      <c r="P59">
        <v>4.55</v>
      </c>
      <c r="Q59">
        <v>3.02</v>
      </c>
      <c r="R59">
        <v>2.91</v>
      </c>
      <c r="S59">
        <f t="shared" si="0"/>
        <v>2036</v>
      </c>
    </row>
    <row r="60" spans="1:19">
      <c r="A60" t="s">
        <v>210</v>
      </c>
      <c r="B60" t="s">
        <v>211</v>
      </c>
      <c r="C60" t="s">
        <v>212</v>
      </c>
      <c r="D60" t="s">
        <v>88</v>
      </c>
      <c r="E60">
        <v>164615113</v>
      </c>
      <c r="F60">
        <v>164615776</v>
      </c>
      <c r="G60">
        <f t="shared" si="1"/>
        <v>663</v>
      </c>
      <c r="H60">
        <v>1072</v>
      </c>
      <c r="I60" t="s">
        <v>100</v>
      </c>
      <c r="J60">
        <v>863</v>
      </c>
      <c r="K60" t="s">
        <v>213</v>
      </c>
      <c r="L60">
        <v>0.6</v>
      </c>
      <c r="M60">
        <v>0.9</v>
      </c>
      <c r="N60">
        <v>1</v>
      </c>
      <c r="O60">
        <v>4.3899999999999997</v>
      </c>
      <c r="P60">
        <v>4.55</v>
      </c>
      <c r="Q60">
        <v>4.54</v>
      </c>
      <c r="R60">
        <v>4.6900000000000004</v>
      </c>
      <c r="S60">
        <f t="shared" si="0"/>
        <v>1072</v>
      </c>
    </row>
    <row r="61" spans="1:19">
      <c r="A61" t="s">
        <v>216</v>
      </c>
      <c r="B61" t="s">
        <v>217</v>
      </c>
      <c r="C61" t="s">
        <v>218</v>
      </c>
      <c r="D61" t="s">
        <v>94</v>
      </c>
      <c r="E61">
        <v>55581700</v>
      </c>
      <c r="F61">
        <v>55582200</v>
      </c>
      <c r="G61">
        <f t="shared" si="1"/>
        <v>500</v>
      </c>
      <c r="H61">
        <v>-7561</v>
      </c>
      <c r="I61" t="s">
        <v>219</v>
      </c>
      <c r="J61">
        <v>-7490</v>
      </c>
      <c r="K61" t="s">
        <v>220</v>
      </c>
      <c r="L61">
        <v>0.6</v>
      </c>
      <c r="M61">
        <v>0.6</v>
      </c>
      <c r="N61">
        <v>1</v>
      </c>
      <c r="O61">
        <v>4.38</v>
      </c>
      <c r="P61">
        <v>3.78</v>
      </c>
      <c r="Q61">
        <v>2.83</v>
      </c>
      <c r="R61">
        <v>2.91</v>
      </c>
      <c r="S61">
        <f t="shared" si="0"/>
        <v>7561</v>
      </c>
    </row>
    <row r="62" spans="1:19">
      <c r="A62" t="s">
        <v>227</v>
      </c>
      <c r="B62" t="s">
        <v>228</v>
      </c>
      <c r="C62" t="s">
        <v>229</v>
      </c>
      <c r="D62" t="s">
        <v>94</v>
      </c>
      <c r="E62">
        <v>55582899</v>
      </c>
      <c r="F62">
        <v>55583399</v>
      </c>
      <c r="G62">
        <f t="shared" si="1"/>
        <v>500</v>
      </c>
      <c r="H62">
        <v>15645</v>
      </c>
      <c r="I62" t="s">
        <v>231</v>
      </c>
      <c r="J62">
        <v>15378</v>
      </c>
      <c r="K62" t="s">
        <v>232</v>
      </c>
      <c r="L62">
        <v>0.6</v>
      </c>
      <c r="M62">
        <v>0.3</v>
      </c>
      <c r="N62">
        <v>0</v>
      </c>
      <c r="O62">
        <v>4.3600000000000003</v>
      </c>
      <c r="P62">
        <v>3.96</v>
      </c>
      <c r="Q62">
        <v>3.92</v>
      </c>
      <c r="R62">
        <v>3.88</v>
      </c>
      <c r="S62">
        <f t="shared" si="0"/>
        <v>15645</v>
      </c>
    </row>
    <row r="63" spans="1:19">
      <c r="A63" t="s">
        <v>221</v>
      </c>
      <c r="B63" t="s">
        <v>222</v>
      </c>
      <c r="C63" t="s">
        <v>223</v>
      </c>
      <c r="D63" t="s">
        <v>40</v>
      </c>
      <c r="E63">
        <v>16188534</v>
      </c>
      <c r="F63">
        <v>16189034</v>
      </c>
      <c r="G63">
        <f t="shared" si="1"/>
        <v>500</v>
      </c>
      <c r="H63">
        <v>-32488</v>
      </c>
      <c r="I63" t="s">
        <v>225</v>
      </c>
      <c r="J63">
        <v>422</v>
      </c>
      <c r="K63" t="s">
        <v>226</v>
      </c>
      <c r="L63">
        <v>0.7</v>
      </c>
      <c r="M63">
        <v>1.7</v>
      </c>
      <c r="N63">
        <v>1</v>
      </c>
      <c r="O63">
        <v>4.3600000000000003</v>
      </c>
      <c r="P63">
        <v>4.16</v>
      </c>
      <c r="Q63">
        <v>5.19</v>
      </c>
      <c r="R63">
        <v>5.35</v>
      </c>
      <c r="S63">
        <f t="shared" si="0"/>
        <v>32488</v>
      </c>
    </row>
    <row r="64" spans="1:19">
      <c r="A64" t="s">
        <v>233</v>
      </c>
      <c r="B64" t="s">
        <v>234</v>
      </c>
      <c r="C64" t="s">
        <v>235</v>
      </c>
      <c r="D64" t="s">
        <v>40</v>
      </c>
      <c r="E64">
        <v>16190374</v>
      </c>
      <c r="F64">
        <v>16190874</v>
      </c>
      <c r="G64">
        <f t="shared" si="1"/>
        <v>500</v>
      </c>
      <c r="H64">
        <v>51534</v>
      </c>
      <c r="I64" t="s">
        <v>118</v>
      </c>
      <c r="J64">
        <v>9066</v>
      </c>
      <c r="K64" t="s">
        <v>236</v>
      </c>
      <c r="L64">
        <v>2.4</v>
      </c>
      <c r="M64">
        <v>1.8</v>
      </c>
      <c r="N64">
        <v>1</v>
      </c>
      <c r="O64">
        <v>4.3499999999999996</v>
      </c>
      <c r="P64">
        <v>4.47</v>
      </c>
      <c r="Q64">
        <v>5.58</v>
      </c>
      <c r="R64">
        <v>5.6</v>
      </c>
      <c r="S64">
        <f t="shared" si="0"/>
        <v>51534</v>
      </c>
    </row>
    <row r="65" spans="1:19">
      <c r="A65" t="s">
        <v>237</v>
      </c>
      <c r="B65" t="s">
        <v>238</v>
      </c>
      <c r="C65" t="s">
        <v>239</v>
      </c>
      <c r="D65" t="s">
        <v>125</v>
      </c>
      <c r="E65">
        <v>89461634</v>
      </c>
      <c r="F65">
        <v>89462134</v>
      </c>
      <c r="G65">
        <f t="shared" si="1"/>
        <v>500</v>
      </c>
      <c r="H65">
        <v>5046</v>
      </c>
      <c r="I65" t="s">
        <v>241</v>
      </c>
      <c r="J65">
        <v>-4953</v>
      </c>
      <c r="K65" t="s">
        <v>242</v>
      </c>
      <c r="L65">
        <v>0.2</v>
      </c>
      <c r="M65">
        <v>0.5</v>
      </c>
      <c r="N65">
        <v>0</v>
      </c>
      <c r="O65">
        <v>4.33</v>
      </c>
      <c r="P65">
        <v>4.75</v>
      </c>
      <c r="Q65">
        <v>5.56</v>
      </c>
      <c r="R65">
        <v>5.87</v>
      </c>
      <c r="S65">
        <f t="shared" si="0"/>
        <v>5046</v>
      </c>
    </row>
    <row r="66" spans="1:19">
      <c r="A66" t="s">
        <v>243</v>
      </c>
      <c r="B66" t="s">
        <v>244</v>
      </c>
      <c r="C66" t="s">
        <v>245</v>
      </c>
      <c r="D66" t="s">
        <v>125</v>
      </c>
      <c r="E66">
        <v>89463333</v>
      </c>
      <c r="F66">
        <v>89463833</v>
      </c>
      <c r="G66">
        <f t="shared" si="1"/>
        <v>500</v>
      </c>
      <c r="H66">
        <v>-164557</v>
      </c>
      <c r="I66" t="s">
        <v>246</v>
      </c>
      <c r="J66">
        <v>26362</v>
      </c>
      <c r="K66" t="s">
        <v>247</v>
      </c>
      <c r="L66">
        <v>0.9</v>
      </c>
      <c r="M66">
        <v>0.5</v>
      </c>
      <c r="N66">
        <v>1</v>
      </c>
      <c r="O66">
        <v>4.3099999999999996</v>
      </c>
      <c r="P66">
        <v>4.21</v>
      </c>
      <c r="Q66">
        <v>5.49</v>
      </c>
      <c r="R66">
        <v>5.47</v>
      </c>
      <c r="S66">
        <f t="shared" si="0"/>
        <v>164557</v>
      </c>
    </row>
    <row r="67" spans="1:19">
      <c r="A67" t="s">
        <v>253</v>
      </c>
      <c r="B67" t="s">
        <v>249</v>
      </c>
      <c r="C67" t="s">
        <v>250</v>
      </c>
      <c r="D67" t="s">
        <v>125</v>
      </c>
      <c r="E67">
        <v>89461326</v>
      </c>
      <c r="F67">
        <v>89462234</v>
      </c>
      <c r="G67">
        <f t="shared" ref="G67:G130" si="2">F67-E67</f>
        <v>908</v>
      </c>
      <c r="H67">
        <v>378934</v>
      </c>
      <c r="I67" t="s">
        <v>251</v>
      </c>
      <c r="J67">
        <v>48560</v>
      </c>
      <c r="K67" t="s">
        <v>252</v>
      </c>
      <c r="L67">
        <v>0.8</v>
      </c>
      <c r="M67">
        <v>0</v>
      </c>
      <c r="N67">
        <v>0</v>
      </c>
      <c r="O67">
        <v>4.3</v>
      </c>
      <c r="P67">
        <v>3.88</v>
      </c>
      <c r="Q67">
        <v>2.73</v>
      </c>
      <c r="R67">
        <v>2.11</v>
      </c>
      <c r="S67">
        <f t="shared" ref="S67:S130" si="3">ABS(H67)</f>
        <v>378934</v>
      </c>
    </row>
    <row r="68" spans="1:19">
      <c r="A68" t="s">
        <v>248</v>
      </c>
      <c r="B68" t="s">
        <v>249</v>
      </c>
      <c r="C68" t="s">
        <v>250</v>
      </c>
      <c r="D68" t="s">
        <v>125</v>
      </c>
      <c r="E68">
        <v>76208995</v>
      </c>
      <c r="F68">
        <v>76209495</v>
      </c>
      <c r="G68">
        <f t="shared" si="2"/>
        <v>500</v>
      </c>
      <c r="H68">
        <v>376926</v>
      </c>
      <c r="I68" t="s">
        <v>251</v>
      </c>
      <c r="J68">
        <v>50568</v>
      </c>
      <c r="K68" t="s">
        <v>252</v>
      </c>
      <c r="L68">
        <v>0.8</v>
      </c>
      <c r="M68">
        <v>0</v>
      </c>
      <c r="N68">
        <v>1</v>
      </c>
      <c r="O68">
        <v>4.3</v>
      </c>
      <c r="P68">
        <v>3.88</v>
      </c>
      <c r="Q68">
        <v>2.73</v>
      </c>
      <c r="R68">
        <v>2.11</v>
      </c>
      <c r="S68">
        <f t="shared" si="3"/>
        <v>376926</v>
      </c>
    </row>
    <row r="69" spans="1:19">
      <c r="A69" t="s">
        <v>254</v>
      </c>
      <c r="B69" t="s">
        <v>255</v>
      </c>
      <c r="C69" t="s">
        <v>256</v>
      </c>
      <c r="D69" t="s">
        <v>125</v>
      </c>
      <c r="E69">
        <v>76210240</v>
      </c>
      <c r="F69">
        <v>76210740</v>
      </c>
      <c r="G69">
        <f t="shared" si="2"/>
        <v>500</v>
      </c>
      <c r="H69">
        <v>-90</v>
      </c>
      <c r="I69" t="s">
        <v>179</v>
      </c>
      <c r="J69">
        <v>0</v>
      </c>
      <c r="K69" t="s">
        <v>180</v>
      </c>
      <c r="L69">
        <v>0.8</v>
      </c>
      <c r="M69">
        <v>0.1</v>
      </c>
      <c r="N69">
        <v>1</v>
      </c>
      <c r="O69">
        <v>4.28</v>
      </c>
      <c r="P69">
        <v>4.42</v>
      </c>
      <c r="Q69">
        <v>1.78</v>
      </c>
      <c r="R69">
        <v>1.26</v>
      </c>
      <c r="S69">
        <f t="shared" si="3"/>
        <v>90</v>
      </c>
    </row>
    <row r="70" spans="1:19">
      <c r="A70" t="s">
        <v>257</v>
      </c>
      <c r="B70" t="s">
        <v>258</v>
      </c>
      <c r="C70" t="s">
        <v>259</v>
      </c>
      <c r="D70" t="s">
        <v>153</v>
      </c>
      <c r="E70">
        <v>29210350</v>
      </c>
      <c r="F70">
        <v>29210850</v>
      </c>
      <c r="G70">
        <f t="shared" si="2"/>
        <v>500</v>
      </c>
      <c r="H70">
        <v>314031</v>
      </c>
      <c r="I70" t="s">
        <v>260</v>
      </c>
      <c r="J70">
        <v>-15230</v>
      </c>
      <c r="K70" t="s">
        <v>261</v>
      </c>
      <c r="L70">
        <v>1.1000000000000001</v>
      </c>
      <c r="M70">
        <v>1.6</v>
      </c>
      <c r="N70">
        <v>1</v>
      </c>
      <c r="O70">
        <v>4.2699999999999996</v>
      </c>
      <c r="P70">
        <v>4.32</v>
      </c>
      <c r="Q70">
        <v>2.87</v>
      </c>
      <c r="R70">
        <v>2.36</v>
      </c>
      <c r="S70">
        <f t="shared" si="3"/>
        <v>314031</v>
      </c>
    </row>
    <row r="71" spans="1:19">
      <c r="A71" t="s">
        <v>262</v>
      </c>
      <c r="B71" t="s">
        <v>263</v>
      </c>
      <c r="C71" t="s">
        <v>264</v>
      </c>
      <c r="D71" t="s">
        <v>153</v>
      </c>
      <c r="E71">
        <v>29208090</v>
      </c>
      <c r="F71">
        <v>29208590</v>
      </c>
      <c r="G71">
        <f t="shared" si="2"/>
        <v>500</v>
      </c>
      <c r="H71">
        <v>226685</v>
      </c>
      <c r="I71" t="s">
        <v>95</v>
      </c>
      <c r="J71">
        <v>14884</v>
      </c>
      <c r="K71" t="s">
        <v>96</v>
      </c>
      <c r="L71">
        <v>0.4</v>
      </c>
      <c r="M71">
        <v>0.4</v>
      </c>
      <c r="N71">
        <v>1</v>
      </c>
      <c r="O71">
        <v>4.2699999999999996</v>
      </c>
      <c r="P71">
        <v>4.47</v>
      </c>
      <c r="Q71">
        <v>4.13</v>
      </c>
      <c r="R71">
        <v>3.82</v>
      </c>
      <c r="S71">
        <f t="shared" si="3"/>
        <v>226685</v>
      </c>
    </row>
    <row r="72" spans="1:19">
      <c r="A72" t="s">
        <v>265</v>
      </c>
      <c r="B72" t="s">
        <v>263</v>
      </c>
      <c r="C72" t="s">
        <v>264</v>
      </c>
      <c r="D72" t="s">
        <v>153</v>
      </c>
      <c r="E72">
        <v>29207796</v>
      </c>
      <c r="F72">
        <v>29208690</v>
      </c>
      <c r="G72">
        <f t="shared" si="2"/>
        <v>894</v>
      </c>
      <c r="H72">
        <v>225120</v>
      </c>
      <c r="I72" t="s">
        <v>95</v>
      </c>
      <c r="J72">
        <v>13319</v>
      </c>
      <c r="K72" t="s">
        <v>96</v>
      </c>
      <c r="L72">
        <v>0.4</v>
      </c>
      <c r="M72">
        <v>0.4</v>
      </c>
      <c r="N72">
        <v>1</v>
      </c>
      <c r="O72">
        <v>4.2699999999999996</v>
      </c>
      <c r="P72">
        <v>4.47</v>
      </c>
      <c r="Q72">
        <v>4.13</v>
      </c>
      <c r="R72">
        <v>3.82</v>
      </c>
      <c r="S72">
        <f t="shared" si="3"/>
        <v>225120</v>
      </c>
    </row>
    <row r="73" spans="1:19">
      <c r="A73" t="s">
        <v>266</v>
      </c>
      <c r="B73" t="s">
        <v>267</v>
      </c>
      <c r="C73" t="s">
        <v>268</v>
      </c>
      <c r="D73" t="s">
        <v>40</v>
      </c>
      <c r="E73">
        <v>55002901</v>
      </c>
      <c r="F73">
        <v>55003401</v>
      </c>
      <c r="G73">
        <f t="shared" si="2"/>
        <v>500</v>
      </c>
      <c r="H73">
        <v>593622</v>
      </c>
      <c r="I73" t="s">
        <v>269</v>
      </c>
      <c r="J73">
        <v>11002</v>
      </c>
      <c r="K73" t="s">
        <v>270</v>
      </c>
      <c r="L73">
        <v>0.2</v>
      </c>
      <c r="M73">
        <v>0.1</v>
      </c>
      <c r="N73">
        <v>1</v>
      </c>
      <c r="O73">
        <v>4.26</v>
      </c>
      <c r="P73">
        <v>4.1900000000000004</v>
      </c>
      <c r="Q73">
        <v>2.4500000000000002</v>
      </c>
      <c r="R73">
        <v>2.89</v>
      </c>
      <c r="S73">
        <f t="shared" si="3"/>
        <v>593622</v>
      </c>
    </row>
    <row r="74" spans="1:19">
      <c r="A74" t="s">
        <v>271</v>
      </c>
      <c r="B74" t="s">
        <v>267</v>
      </c>
      <c r="C74" t="s">
        <v>268</v>
      </c>
      <c r="D74" t="s">
        <v>40</v>
      </c>
      <c r="E74">
        <v>54999833</v>
      </c>
      <c r="F74">
        <v>55000253</v>
      </c>
      <c r="G74">
        <f t="shared" si="2"/>
        <v>420</v>
      </c>
      <c r="H74">
        <v>591910</v>
      </c>
      <c r="I74" t="s">
        <v>269</v>
      </c>
      <c r="J74">
        <v>9290</v>
      </c>
      <c r="K74" t="s">
        <v>270</v>
      </c>
      <c r="L74">
        <v>0.2</v>
      </c>
      <c r="M74">
        <v>0.1</v>
      </c>
      <c r="N74">
        <v>1</v>
      </c>
      <c r="O74">
        <v>4.26</v>
      </c>
      <c r="P74">
        <v>4.1900000000000004</v>
      </c>
      <c r="Q74">
        <v>2.4500000000000002</v>
      </c>
      <c r="R74">
        <v>2.89</v>
      </c>
      <c r="S74">
        <f t="shared" si="3"/>
        <v>591910</v>
      </c>
    </row>
    <row r="75" spans="1:19">
      <c r="A75" t="s">
        <v>272</v>
      </c>
      <c r="B75" t="s">
        <v>273</v>
      </c>
      <c r="C75" t="s">
        <v>274</v>
      </c>
      <c r="D75" t="s">
        <v>49</v>
      </c>
      <c r="E75">
        <v>49820487</v>
      </c>
      <c r="F75">
        <v>49820987</v>
      </c>
      <c r="G75">
        <f t="shared" si="2"/>
        <v>500</v>
      </c>
      <c r="H75">
        <v>-246099</v>
      </c>
      <c r="I75" t="s">
        <v>275</v>
      </c>
      <c r="J75">
        <v>-594</v>
      </c>
      <c r="K75" t="s">
        <v>276</v>
      </c>
      <c r="L75">
        <v>0.5</v>
      </c>
      <c r="M75">
        <v>0.2</v>
      </c>
      <c r="N75">
        <v>0</v>
      </c>
      <c r="O75">
        <v>4.26</v>
      </c>
      <c r="P75">
        <v>4.26</v>
      </c>
      <c r="Q75">
        <v>3.52</v>
      </c>
      <c r="R75">
        <v>3.77</v>
      </c>
      <c r="S75">
        <f t="shared" si="3"/>
        <v>246099</v>
      </c>
    </row>
    <row r="76" spans="1:19">
      <c r="A76" t="s">
        <v>280</v>
      </c>
      <c r="B76" t="s">
        <v>278</v>
      </c>
      <c r="C76" t="s">
        <v>281</v>
      </c>
      <c r="D76" t="s">
        <v>34</v>
      </c>
      <c r="E76">
        <v>39695703</v>
      </c>
      <c r="F76">
        <v>39696221</v>
      </c>
      <c r="G76">
        <f t="shared" si="2"/>
        <v>518</v>
      </c>
      <c r="H76">
        <v>288809</v>
      </c>
      <c r="I76" t="s">
        <v>260</v>
      </c>
      <c r="J76">
        <v>9468</v>
      </c>
      <c r="K76" t="s">
        <v>261</v>
      </c>
      <c r="L76">
        <v>0.9</v>
      </c>
      <c r="M76">
        <v>0.2</v>
      </c>
      <c r="N76">
        <v>0</v>
      </c>
      <c r="O76">
        <v>4.25</v>
      </c>
      <c r="P76">
        <v>5.29</v>
      </c>
      <c r="Q76">
        <v>2.59</v>
      </c>
      <c r="R76">
        <v>2.82</v>
      </c>
      <c r="S76">
        <f t="shared" si="3"/>
        <v>288809</v>
      </c>
    </row>
    <row r="77" spans="1:19">
      <c r="A77" t="s">
        <v>277</v>
      </c>
      <c r="B77" t="s">
        <v>278</v>
      </c>
      <c r="C77" t="s">
        <v>279</v>
      </c>
      <c r="D77" t="s">
        <v>26</v>
      </c>
      <c r="E77">
        <v>131614713</v>
      </c>
      <c r="F77">
        <v>131615171</v>
      </c>
      <c r="G77">
        <f t="shared" si="2"/>
        <v>458</v>
      </c>
      <c r="H77">
        <v>284925</v>
      </c>
      <c r="I77" t="s">
        <v>260</v>
      </c>
      <c r="J77">
        <v>13359</v>
      </c>
      <c r="K77" t="s">
        <v>261</v>
      </c>
      <c r="L77">
        <v>0.9</v>
      </c>
      <c r="M77">
        <v>0.5</v>
      </c>
      <c r="N77">
        <v>1</v>
      </c>
      <c r="O77">
        <v>4.25</v>
      </c>
      <c r="P77">
        <v>5.29</v>
      </c>
      <c r="Q77">
        <v>4.57</v>
      </c>
      <c r="R77">
        <v>4.55</v>
      </c>
      <c r="S77">
        <f t="shared" si="3"/>
        <v>284925</v>
      </c>
    </row>
    <row r="78" spans="1:19">
      <c r="A78" t="s">
        <v>286</v>
      </c>
      <c r="B78" t="s">
        <v>283</v>
      </c>
      <c r="C78" t="s">
        <v>284</v>
      </c>
      <c r="D78" t="s">
        <v>40</v>
      </c>
      <c r="E78">
        <v>115721040</v>
      </c>
      <c r="F78">
        <v>115721540</v>
      </c>
      <c r="G78">
        <f t="shared" si="2"/>
        <v>500</v>
      </c>
      <c r="H78">
        <v>-3456</v>
      </c>
      <c r="I78" t="s">
        <v>138</v>
      </c>
      <c r="J78">
        <v>3208</v>
      </c>
      <c r="K78" t="s">
        <v>285</v>
      </c>
      <c r="L78">
        <v>0.2</v>
      </c>
      <c r="M78">
        <v>0.2</v>
      </c>
      <c r="N78">
        <v>0</v>
      </c>
      <c r="O78">
        <v>4.24</v>
      </c>
      <c r="P78">
        <v>4.1500000000000004</v>
      </c>
      <c r="Q78">
        <v>2.61</v>
      </c>
      <c r="R78">
        <v>2.63</v>
      </c>
      <c r="S78">
        <f t="shared" si="3"/>
        <v>3456</v>
      </c>
    </row>
    <row r="79" spans="1:19">
      <c r="A79" t="s">
        <v>282</v>
      </c>
      <c r="B79" t="s">
        <v>283</v>
      </c>
      <c r="C79" t="s">
        <v>284</v>
      </c>
      <c r="D79" t="s">
        <v>40</v>
      </c>
      <c r="E79">
        <v>115719032</v>
      </c>
      <c r="F79">
        <v>115719532</v>
      </c>
      <c r="G79">
        <f t="shared" si="2"/>
        <v>500</v>
      </c>
      <c r="H79">
        <v>-2078</v>
      </c>
      <c r="I79" t="s">
        <v>138</v>
      </c>
      <c r="J79">
        <v>1830</v>
      </c>
      <c r="K79" t="s">
        <v>285</v>
      </c>
      <c r="L79">
        <v>0.2</v>
      </c>
      <c r="M79">
        <v>0.2</v>
      </c>
      <c r="N79">
        <v>1</v>
      </c>
      <c r="O79">
        <v>4.24</v>
      </c>
      <c r="P79">
        <v>4.1500000000000004</v>
      </c>
      <c r="Q79">
        <v>2.61</v>
      </c>
      <c r="R79">
        <v>2.63</v>
      </c>
      <c r="S79">
        <f t="shared" si="3"/>
        <v>2078</v>
      </c>
    </row>
    <row r="80" spans="1:19">
      <c r="A80" t="s">
        <v>293</v>
      </c>
      <c r="B80" t="s">
        <v>288</v>
      </c>
      <c r="C80" t="s">
        <v>294</v>
      </c>
      <c r="D80" t="s">
        <v>40</v>
      </c>
      <c r="E80">
        <v>16215862</v>
      </c>
      <c r="F80">
        <v>16216268</v>
      </c>
      <c r="G80">
        <f t="shared" si="2"/>
        <v>406</v>
      </c>
      <c r="H80">
        <v>146801</v>
      </c>
      <c r="I80" t="s">
        <v>246</v>
      </c>
      <c r="J80">
        <v>-73357</v>
      </c>
      <c r="K80" t="s">
        <v>290</v>
      </c>
      <c r="L80">
        <v>0.4</v>
      </c>
      <c r="M80">
        <v>0.2</v>
      </c>
      <c r="N80">
        <v>1</v>
      </c>
      <c r="O80">
        <v>4.22</v>
      </c>
      <c r="P80">
        <v>4.3</v>
      </c>
      <c r="Q80">
        <v>2.27</v>
      </c>
      <c r="R80">
        <v>1.76</v>
      </c>
      <c r="S80">
        <f t="shared" si="3"/>
        <v>146801</v>
      </c>
    </row>
    <row r="81" spans="1:19">
      <c r="A81" t="s">
        <v>291</v>
      </c>
      <c r="B81" t="s">
        <v>288</v>
      </c>
      <c r="C81" t="s">
        <v>292</v>
      </c>
      <c r="D81" t="s">
        <v>198</v>
      </c>
      <c r="E81">
        <v>16058026</v>
      </c>
      <c r="F81">
        <v>16058577</v>
      </c>
      <c r="G81">
        <f t="shared" si="2"/>
        <v>551</v>
      </c>
      <c r="H81">
        <v>130565</v>
      </c>
      <c r="I81" t="s">
        <v>246</v>
      </c>
      <c r="J81">
        <v>-56907</v>
      </c>
      <c r="K81" t="s">
        <v>290</v>
      </c>
      <c r="L81">
        <v>0.4</v>
      </c>
      <c r="M81">
        <v>0.1</v>
      </c>
      <c r="N81">
        <v>0</v>
      </c>
      <c r="O81">
        <v>4.22</v>
      </c>
      <c r="P81">
        <v>4.3</v>
      </c>
      <c r="Q81">
        <v>2.72</v>
      </c>
      <c r="R81">
        <v>2.56</v>
      </c>
      <c r="S81">
        <f t="shared" si="3"/>
        <v>130565</v>
      </c>
    </row>
    <row r="82" spans="1:19">
      <c r="A82" t="s">
        <v>287</v>
      </c>
      <c r="B82" t="s">
        <v>288</v>
      </c>
      <c r="C82" t="s">
        <v>289</v>
      </c>
      <c r="D82" t="s">
        <v>94</v>
      </c>
      <c r="E82">
        <v>55614463</v>
      </c>
      <c r="F82">
        <v>55614963</v>
      </c>
      <c r="G82">
        <f t="shared" si="2"/>
        <v>500</v>
      </c>
      <c r="H82">
        <v>143619</v>
      </c>
      <c r="I82" t="s">
        <v>246</v>
      </c>
      <c r="J82">
        <v>-70175</v>
      </c>
      <c r="K82" t="s">
        <v>290</v>
      </c>
      <c r="L82">
        <v>0.4</v>
      </c>
      <c r="M82">
        <v>0.8</v>
      </c>
      <c r="N82">
        <v>1</v>
      </c>
      <c r="O82">
        <v>4.22</v>
      </c>
      <c r="P82">
        <v>4.3</v>
      </c>
      <c r="Q82">
        <v>3.19</v>
      </c>
      <c r="R82">
        <v>3.57</v>
      </c>
      <c r="S82">
        <f t="shared" si="3"/>
        <v>143619</v>
      </c>
    </row>
    <row r="83" spans="1:19">
      <c r="A83" t="s">
        <v>295</v>
      </c>
      <c r="B83" t="s">
        <v>296</v>
      </c>
      <c r="C83" t="s">
        <v>297</v>
      </c>
      <c r="D83" t="s">
        <v>94</v>
      </c>
      <c r="E83">
        <v>55616028</v>
      </c>
      <c r="F83">
        <v>55616528</v>
      </c>
      <c r="G83">
        <f t="shared" si="2"/>
        <v>500</v>
      </c>
      <c r="H83">
        <v>302643</v>
      </c>
      <c r="I83" t="s">
        <v>298</v>
      </c>
      <c r="J83">
        <v>-61970</v>
      </c>
      <c r="K83" t="s">
        <v>299</v>
      </c>
      <c r="L83">
        <v>0.4</v>
      </c>
      <c r="M83">
        <v>0.1</v>
      </c>
      <c r="N83">
        <v>1</v>
      </c>
      <c r="O83">
        <v>4.2</v>
      </c>
      <c r="P83">
        <v>4.0199999999999996</v>
      </c>
      <c r="Q83">
        <v>1.49</v>
      </c>
      <c r="R83">
        <v>1.72</v>
      </c>
      <c r="S83">
        <f t="shared" si="3"/>
        <v>302643</v>
      </c>
    </row>
    <row r="84" spans="1:19">
      <c r="A84" t="s">
        <v>300</v>
      </c>
      <c r="B84" t="s">
        <v>301</v>
      </c>
      <c r="C84" t="s">
        <v>302</v>
      </c>
      <c r="D84" t="s">
        <v>26</v>
      </c>
      <c r="E84">
        <v>15768943</v>
      </c>
      <c r="F84">
        <v>15769443</v>
      </c>
      <c r="G84">
        <f t="shared" si="2"/>
        <v>500</v>
      </c>
      <c r="H84">
        <v>-110</v>
      </c>
      <c r="I84" t="s">
        <v>303</v>
      </c>
      <c r="J84">
        <v>0</v>
      </c>
      <c r="K84" t="s">
        <v>304</v>
      </c>
      <c r="L84">
        <v>0.6</v>
      </c>
      <c r="M84">
        <v>0.3</v>
      </c>
      <c r="N84">
        <v>1</v>
      </c>
      <c r="O84">
        <v>4.16</v>
      </c>
      <c r="P84">
        <v>3.89</v>
      </c>
      <c r="Q84">
        <v>3.15</v>
      </c>
      <c r="R84">
        <v>2.97</v>
      </c>
      <c r="S84">
        <f t="shared" si="3"/>
        <v>110</v>
      </c>
    </row>
    <row r="85" spans="1:19">
      <c r="A85" t="s">
        <v>316</v>
      </c>
      <c r="B85" t="s">
        <v>317</v>
      </c>
      <c r="C85" t="s">
        <v>318</v>
      </c>
      <c r="D85" t="s">
        <v>26</v>
      </c>
      <c r="E85">
        <v>15770655</v>
      </c>
      <c r="F85">
        <v>15771155</v>
      </c>
      <c r="G85">
        <f t="shared" si="2"/>
        <v>500</v>
      </c>
      <c r="H85">
        <v>-211941</v>
      </c>
      <c r="I85" t="s">
        <v>319</v>
      </c>
      <c r="J85">
        <v>-16393</v>
      </c>
      <c r="K85" t="s">
        <v>320</v>
      </c>
      <c r="L85">
        <v>0.7</v>
      </c>
      <c r="M85">
        <v>1.3</v>
      </c>
      <c r="N85">
        <v>1</v>
      </c>
      <c r="O85">
        <v>4.1500000000000004</v>
      </c>
      <c r="P85">
        <v>3.83</v>
      </c>
      <c r="Q85">
        <v>1.64</v>
      </c>
      <c r="R85">
        <v>1.92</v>
      </c>
      <c r="S85">
        <f t="shared" si="3"/>
        <v>211941</v>
      </c>
    </row>
    <row r="86" spans="1:19">
      <c r="A86" t="s">
        <v>312</v>
      </c>
      <c r="B86" t="s">
        <v>313</v>
      </c>
      <c r="C86" t="s">
        <v>314</v>
      </c>
      <c r="D86" t="s">
        <v>11</v>
      </c>
      <c r="E86">
        <v>15117710</v>
      </c>
      <c r="F86">
        <v>15118262</v>
      </c>
      <c r="G86">
        <f t="shared" si="2"/>
        <v>552</v>
      </c>
      <c r="H86">
        <v>44310</v>
      </c>
      <c r="I86" t="s">
        <v>68</v>
      </c>
      <c r="J86">
        <v>13487</v>
      </c>
      <c r="K86" t="s">
        <v>315</v>
      </c>
      <c r="L86">
        <v>3.1</v>
      </c>
      <c r="M86">
        <v>0.4</v>
      </c>
      <c r="N86">
        <v>1</v>
      </c>
      <c r="O86">
        <v>4.1500000000000004</v>
      </c>
      <c r="P86">
        <v>4.25</v>
      </c>
      <c r="Q86">
        <v>1.66</v>
      </c>
      <c r="R86">
        <v>1.81</v>
      </c>
      <c r="S86">
        <f t="shared" si="3"/>
        <v>44310</v>
      </c>
    </row>
    <row r="87" spans="1:19">
      <c r="A87" t="s">
        <v>311</v>
      </c>
      <c r="B87" t="s">
        <v>306</v>
      </c>
      <c r="C87" t="s">
        <v>307</v>
      </c>
      <c r="D87" t="s">
        <v>198</v>
      </c>
      <c r="E87">
        <v>16032829</v>
      </c>
      <c r="F87">
        <v>16033329</v>
      </c>
      <c r="G87">
        <f t="shared" si="2"/>
        <v>500</v>
      </c>
      <c r="H87">
        <v>30103</v>
      </c>
      <c r="I87" t="s">
        <v>309</v>
      </c>
      <c r="J87">
        <v>-4082</v>
      </c>
      <c r="K87" t="s">
        <v>310</v>
      </c>
      <c r="L87">
        <v>0.1</v>
      </c>
      <c r="M87">
        <v>0.4</v>
      </c>
      <c r="N87">
        <v>0</v>
      </c>
      <c r="O87">
        <v>4.1500000000000004</v>
      </c>
      <c r="P87">
        <v>4.43</v>
      </c>
      <c r="Q87">
        <v>1.26</v>
      </c>
      <c r="R87">
        <v>1.45</v>
      </c>
      <c r="S87">
        <f t="shared" si="3"/>
        <v>30103</v>
      </c>
    </row>
    <row r="88" spans="1:19">
      <c r="A88" t="s">
        <v>305</v>
      </c>
      <c r="B88" t="s">
        <v>306</v>
      </c>
      <c r="C88" t="s">
        <v>307</v>
      </c>
      <c r="D88" t="s">
        <v>198</v>
      </c>
      <c r="E88">
        <v>16028952</v>
      </c>
      <c r="F88">
        <v>16029438</v>
      </c>
      <c r="G88">
        <f t="shared" si="2"/>
        <v>486</v>
      </c>
      <c r="H88">
        <v>26113</v>
      </c>
      <c r="I88" t="s">
        <v>309</v>
      </c>
      <c r="J88">
        <v>-92</v>
      </c>
      <c r="K88" t="s">
        <v>310</v>
      </c>
      <c r="L88">
        <v>0.1</v>
      </c>
      <c r="M88">
        <v>0.4</v>
      </c>
      <c r="N88">
        <v>0</v>
      </c>
      <c r="O88">
        <v>4.1500000000000004</v>
      </c>
      <c r="P88">
        <v>4.43</v>
      </c>
      <c r="Q88">
        <v>1.26</v>
      </c>
      <c r="R88">
        <v>1.45</v>
      </c>
      <c r="S88">
        <f t="shared" si="3"/>
        <v>26113</v>
      </c>
    </row>
    <row r="89" spans="1:19">
      <c r="A89" t="s">
        <v>327</v>
      </c>
      <c r="B89" t="s">
        <v>328</v>
      </c>
      <c r="C89" t="s">
        <v>329</v>
      </c>
      <c r="D89" t="s">
        <v>26</v>
      </c>
      <c r="E89">
        <v>15166941</v>
      </c>
      <c r="F89">
        <v>15167441</v>
      </c>
      <c r="G89">
        <f t="shared" si="2"/>
        <v>500</v>
      </c>
      <c r="H89">
        <v>150906</v>
      </c>
      <c r="I89" t="s">
        <v>330</v>
      </c>
      <c r="J89">
        <v>-13278</v>
      </c>
      <c r="K89" t="s">
        <v>114</v>
      </c>
      <c r="L89">
        <v>0.8</v>
      </c>
      <c r="M89">
        <v>0.4</v>
      </c>
      <c r="N89">
        <v>0</v>
      </c>
      <c r="O89">
        <v>4.1399999999999997</v>
      </c>
      <c r="P89">
        <v>4.3600000000000003</v>
      </c>
      <c r="Q89">
        <v>3.85</v>
      </c>
      <c r="R89">
        <v>3.66</v>
      </c>
      <c r="S89">
        <f t="shared" si="3"/>
        <v>150906</v>
      </c>
    </row>
    <row r="90" spans="1:19">
      <c r="A90" t="s">
        <v>326</v>
      </c>
      <c r="B90" t="s">
        <v>322</v>
      </c>
      <c r="C90" t="s">
        <v>323</v>
      </c>
      <c r="D90" t="s">
        <v>26</v>
      </c>
      <c r="E90">
        <v>15168319</v>
      </c>
      <c r="F90">
        <v>15168819</v>
      </c>
      <c r="G90">
        <f t="shared" si="2"/>
        <v>500</v>
      </c>
      <c r="H90">
        <v>2762</v>
      </c>
      <c r="I90" t="s">
        <v>324</v>
      </c>
      <c r="J90">
        <v>-2511</v>
      </c>
      <c r="K90" t="s">
        <v>325</v>
      </c>
      <c r="L90">
        <v>1.3</v>
      </c>
      <c r="M90">
        <v>1.1000000000000001</v>
      </c>
      <c r="N90">
        <v>1</v>
      </c>
      <c r="O90">
        <v>4.1399999999999997</v>
      </c>
      <c r="P90">
        <v>4.53</v>
      </c>
      <c r="Q90">
        <v>2.41</v>
      </c>
      <c r="R90">
        <v>2.2000000000000002</v>
      </c>
      <c r="S90">
        <f t="shared" si="3"/>
        <v>2762</v>
      </c>
    </row>
    <row r="91" spans="1:19">
      <c r="A91" t="s">
        <v>321</v>
      </c>
      <c r="B91" t="s">
        <v>322</v>
      </c>
      <c r="C91" t="s">
        <v>323</v>
      </c>
      <c r="D91" t="s">
        <v>26</v>
      </c>
      <c r="E91">
        <v>131927912</v>
      </c>
      <c r="F91">
        <v>131928412</v>
      </c>
      <c r="G91">
        <f t="shared" si="2"/>
        <v>500</v>
      </c>
      <c r="H91">
        <v>-105</v>
      </c>
      <c r="I91" t="s">
        <v>324</v>
      </c>
      <c r="J91">
        <v>0</v>
      </c>
      <c r="K91" t="s">
        <v>325</v>
      </c>
      <c r="L91">
        <v>1.3</v>
      </c>
      <c r="M91">
        <v>1.1000000000000001</v>
      </c>
      <c r="N91">
        <v>1</v>
      </c>
      <c r="O91">
        <v>4.1399999999999997</v>
      </c>
      <c r="P91">
        <v>4.53</v>
      </c>
      <c r="Q91">
        <v>2.41</v>
      </c>
      <c r="R91">
        <v>2.2000000000000002</v>
      </c>
      <c r="S91">
        <f t="shared" si="3"/>
        <v>105</v>
      </c>
    </row>
    <row r="92" spans="1:19">
      <c r="A92" t="s">
        <v>331</v>
      </c>
      <c r="B92" t="s">
        <v>332</v>
      </c>
      <c r="C92" t="s">
        <v>333</v>
      </c>
      <c r="D92" t="s">
        <v>26</v>
      </c>
      <c r="E92">
        <v>131911462</v>
      </c>
      <c r="F92">
        <v>131912391</v>
      </c>
      <c r="G92">
        <f t="shared" si="2"/>
        <v>929</v>
      </c>
      <c r="H92">
        <v>54901</v>
      </c>
      <c r="I92" t="s">
        <v>334</v>
      </c>
      <c r="J92">
        <v>-50192</v>
      </c>
      <c r="K92" t="s">
        <v>335</v>
      </c>
      <c r="L92">
        <v>1.5</v>
      </c>
      <c r="M92">
        <v>1.1000000000000001</v>
      </c>
      <c r="N92">
        <v>1</v>
      </c>
      <c r="O92">
        <v>4.12</v>
      </c>
      <c r="P92">
        <v>3.36</v>
      </c>
      <c r="Q92">
        <v>3.81</v>
      </c>
      <c r="R92">
        <v>3.15</v>
      </c>
      <c r="S92">
        <f t="shared" si="3"/>
        <v>54901</v>
      </c>
    </row>
    <row r="93" spans="1:19">
      <c r="A93" t="s">
        <v>339</v>
      </c>
      <c r="B93" t="s">
        <v>337</v>
      </c>
      <c r="C93" t="s">
        <v>338</v>
      </c>
      <c r="D93" t="s">
        <v>26</v>
      </c>
      <c r="E93">
        <v>131924730</v>
      </c>
      <c r="F93">
        <v>131925230</v>
      </c>
      <c r="G93">
        <f t="shared" si="2"/>
        <v>500</v>
      </c>
      <c r="H93">
        <v>46501</v>
      </c>
      <c r="I93" t="s">
        <v>100</v>
      </c>
      <c r="J93">
        <v>19462</v>
      </c>
      <c r="K93" t="s">
        <v>101</v>
      </c>
      <c r="L93">
        <v>0.1</v>
      </c>
      <c r="M93">
        <v>0.7</v>
      </c>
      <c r="N93">
        <v>0</v>
      </c>
      <c r="O93">
        <v>4.0999999999999996</v>
      </c>
      <c r="P93">
        <v>4.2300000000000004</v>
      </c>
      <c r="Q93">
        <v>3.66</v>
      </c>
      <c r="R93">
        <v>3.48</v>
      </c>
      <c r="S93">
        <f t="shared" si="3"/>
        <v>46501</v>
      </c>
    </row>
    <row r="94" spans="1:19">
      <c r="A94" t="s">
        <v>336</v>
      </c>
      <c r="B94" t="s">
        <v>337</v>
      </c>
      <c r="C94" t="s">
        <v>338</v>
      </c>
      <c r="D94" t="s">
        <v>40</v>
      </c>
      <c r="E94">
        <v>40869668</v>
      </c>
      <c r="F94">
        <v>40870156</v>
      </c>
      <c r="G94">
        <f t="shared" si="2"/>
        <v>488</v>
      </c>
      <c r="H94">
        <v>45350</v>
      </c>
      <c r="I94" t="s">
        <v>100</v>
      </c>
      <c r="J94">
        <v>18311</v>
      </c>
      <c r="K94" t="s">
        <v>101</v>
      </c>
      <c r="L94">
        <v>0.1</v>
      </c>
      <c r="M94">
        <v>0.7</v>
      </c>
      <c r="N94">
        <v>1</v>
      </c>
      <c r="O94">
        <v>4.0999999999999996</v>
      </c>
      <c r="P94">
        <v>4.2300000000000004</v>
      </c>
      <c r="Q94">
        <v>3.66</v>
      </c>
      <c r="R94">
        <v>3.48</v>
      </c>
      <c r="S94">
        <f t="shared" si="3"/>
        <v>45350</v>
      </c>
    </row>
    <row r="95" spans="1:19">
      <c r="A95" t="s">
        <v>340</v>
      </c>
      <c r="B95" t="s">
        <v>341</v>
      </c>
      <c r="C95" t="s">
        <v>342</v>
      </c>
      <c r="D95" t="s">
        <v>125</v>
      </c>
      <c r="E95">
        <v>104850367</v>
      </c>
      <c r="F95">
        <v>104850795</v>
      </c>
      <c r="G95">
        <f t="shared" si="2"/>
        <v>428</v>
      </c>
      <c r="H95">
        <v>-8858</v>
      </c>
      <c r="I95" t="s">
        <v>343</v>
      </c>
      <c r="J95">
        <v>0</v>
      </c>
      <c r="K95" t="s">
        <v>344</v>
      </c>
      <c r="L95">
        <v>0.4</v>
      </c>
      <c r="M95">
        <v>0.2</v>
      </c>
      <c r="N95">
        <v>1</v>
      </c>
      <c r="O95">
        <v>4.0999999999999996</v>
      </c>
      <c r="P95">
        <v>4.4000000000000004</v>
      </c>
      <c r="Q95">
        <v>2.95</v>
      </c>
      <c r="R95">
        <v>3.04</v>
      </c>
      <c r="S95">
        <f t="shared" si="3"/>
        <v>8858</v>
      </c>
    </row>
    <row r="96" spans="1:19">
      <c r="A96" t="s">
        <v>345</v>
      </c>
      <c r="B96" t="s">
        <v>346</v>
      </c>
      <c r="C96" t="s">
        <v>347</v>
      </c>
      <c r="D96" t="s">
        <v>198</v>
      </c>
      <c r="E96">
        <v>118703879</v>
      </c>
      <c r="F96">
        <v>118704379</v>
      </c>
      <c r="G96">
        <f t="shared" si="2"/>
        <v>500</v>
      </c>
      <c r="H96">
        <v>47647</v>
      </c>
      <c r="I96" t="s">
        <v>118</v>
      </c>
      <c r="J96">
        <v>12793</v>
      </c>
      <c r="K96" t="s">
        <v>236</v>
      </c>
      <c r="L96">
        <v>0.6</v>
      </c>
      <c r="M96">
        <v>1</v>
      </c>
      <c r="N96">
        <v>1</v>
      </c>
      <c r="O96">
        <v>4.09</v>
      </c>
      <c r="P96">
        <v>3.95</v>
      </c>
      <c r="Q96">
        <v>4.55</v>
      </c>
      <c r="R96">
        <v>4.51</v>
      </c>
      <c r="S96">
        <f t="shared" si="3"/>
        <v>47647</v>
      </c>
    </row>
    <row r="97" spans="1:19">
      <c r="A97" t="s">
        <v>348</v>
      </c>
      <c r="B97" t="s">
        <v>349</v>
      </c>
      <c r="C97" t="s">
        <v>350</v>
      </c>
      <c r="D97" t="s">
        <v>67</v>
      </c>
      <c r="E97">
        <v>43354139</v>
      </c>
      <c r="F97">
        <v>43355009</v>
      </c>
      <c r="G97">
        <f t="shared" si="2"/>
        <v>870</v>
      </c>
      <c r="H97">
        <v>80108</v>
      </c>
      <c r="I97" t="s">
        <v>118</v>
      </c>
      <c r="J97">
        <v>-19029</v>
      </c>
      <c r="K97" t="s">
        <v>236</v>
      </c>
      <c r="L97">
        <v>0.4</v>
      </c>
      <c r="M97">
        <v>0.4</v>
      </c>
      <c r="N97">
        <v>1</v>
      </c>
      <c r="O97">
        <v>4.08</v>
      </c>
      <c r="P97">
        <v>3.93</v>
      </c>
      <c r="Q97">
        <v>3.3</v>
      </c>
      <c r="R97">
        <v>3.84</v>
      </c>
      <c r="S97">
        <f t="shared" si="3"/>
        <v>80108</v>
      </c>
    </row>
    <row r="98" spans="1:19">
      <c r="A98" t="s">
        <v>351</v>
      </c>
      <c r="B98" t="s">
        <v>352</v>
      </c>
      <c r="C98" t="s">
        <v>353</v>
      </c>
      <c r="D98" t="s">
        <v>308</v>
      </c>
      <c r="E98">
        <v>118895323</v>
      </c>
      <c r="F98">
        <v>118895823</v>
      </c>
      <c r="G98">
        <f t="shared" si="2"/>
        <v>500</v>
      </c>
      <c r="H98">
        <v>94991</v>
      </c>
      <c r="I98" t="s">
        <v>192</v>
      </c>
      <c r="J98">
        <v>-10205</v>
      </c>
      <c r="K98" t="s">
        <v>354</v>
      </c>
      <c r="L98">
        <v>0.4</v>
      </c>
      <c r="M98">
        <v>0.5</v>
      </c>
      <c r="N98">
        <v>0</v>
      </c>
      <c r="O98">
        <v>4.07</v>
      </c>
      <c r="P98">
        <v>4.21</v>
      </c>
      <c r="Q98">
        <v>3.46</v>
      </c>
      <c r="R98">
        <v>3.39</v>
      </c>
      <c r="S98">
        <f t="shared" si="3"/>
        <v>94991</v>
      </c>
    </row>
    <row r="99" spans="1:19">
      <c r="A99" t="s">
        <v>355</v>
      </c>
      <c r="B99" t="s">
        <v>356</v>
      </c>
      <c r="C99" t="s">
        <v>357</v>
      </c>
      <c r="D99" t="s">
        <v>112</v>
      </c>
      <c r="E99">
        <v>38378162</v>
      </c>
      <c r="F99">
        <v>38378565</v>
      </c>
      <c r="G99">
        <f t="shared" si="2"/>
        <v>403</v>
      </c>
      <c r="H99">
        <v>164612</v>
      </c>
      <c r="I99" t="s">
        <v>358</v>
      </c>
      <c r="J99">
        <v>-10663</v>
      </c>
      <c r="K99" t="s">
        <v>359</v>
      </c>
      <c r="L99">
        <v>0.4</v>
      </c>
      <c r="M99">
        <v>0.1</v>
      </c>
      <c r="N99">
        <v>1</v>
      </c>
      <c r="O99">
        <v>4.0199999999999996</v>
      </c>
      <c r="P99">
        <v>4.22</v>
      </c>
      <c r="Q99">
        <v>1.23</v>
      </c>
      <c r="R99">
        <v>1.05</v>
      </c>
      <c r="S99">
        <f t="shared" si="3"/>
        <v>164612</v>
      </c>
    </row>
    <row r="100" spans="1:19">
      <c r="A100" t="s">
        <v>360</v>
      </c>
      <c r="B100" t="s">
        <v>361</v>
      </c>
      <c r="C100" t="s">
        <v>362</v>
      </c>
      <c r="D100" t="s">
        <v>67</v>
      </c>
      <c r="E100">
        <v>55891278</v>
      </c>
      <c r="F100">
        <v>55891778</v>
      </c>
      <c r="G100">
        <f t="shared" si="2"/>
        <v>500</v>
      </c>
      <c r="H100">
        <v>-142747</v>
      </c>
      <c r="I100" t="s">
        <v>363</v>
      </c>
      <c r="J100">
        <v>44688</v>
      </c>
      <c r="K100" t="s">
        <v>364</v>
      </c>
      <c r="L100">
        <v>0.4</v>
      </c>
      <c r="M100">
        <v>0.2</v>
      </c>
      <c r="N100">
        <v>1</v>
      </c>
      <c r="O100">
        <v>4.01</v>
      </c>
      <c r="P100">
        <v>3.85</v>
      </c>
      <c r="Q100">
        <v>2.76</v>
      </c>
      <c r="R100">
        <v>2.82</v>
      </c>
      <c r="S100">
        <f t="shared" si="3"/>
        <v>142747</v>
      </c>
    </row>
    <row r="101" spans="1:19">
      <c r="A101" t="s">
        <v>365</v>
      </c>
      <c r="B101" t="s">
        <v>366</v>
      </c>
      <c r="C101" t="s">
        <v>367</v>
      </c>
      <c r="D101" t="s">
        <v>67</v>
      </c>
      <c r="E101">
        <v>55888398</v>
      </c>
      <c r="F101">
        <v>55888898</v>
      </c>
      <c r="G101">
        <f t="shared" si="2"/>
        <v>500</v>
      </c>
      <c r="H101">
        <v>-22187</v>
      </c>
      <c r="I101" t="s">
        <v>100</v>
      </c>
      <c r="J101">
        <v>-1347</v>
      </c>
      <c r="K101" t="s">
        <v>368</v>
      </c>
      <c r="L101">
        <v>0.2</v>
      </c>
      <c r="M101">
        <v>0</v>
      </c>
      <c r="N101">
        <v>1</v>
      </c>
      <c r="O101">
        <v>4</v>
      </c>
      <c r="P101">
        <v>3.83</v>
      </c>
      <c r="Q101">
        <v>1.42</v>
      </c>
      <c r="R101">
        <v>1.59</v>
      </c>
      <c r="S101">
        <f t="shared" si="3"/>
        <v>22187</v>
      </c>
    </row>
    <row r="102" spans="1:19">
      <c r="A102" t="s">
        <v>369</v>
      </c>
      <c r="B102" t="s">
        <v>366</v>
      </c>
      <c r="C102" t="s">
        <v>367</v>
      </c>
      <c r="D102" t="s">
        <v>40</v>
      </c>
      <c r="E102">
        <v>45126272</v>
      </c>
      <c r="F102">
        <v>45126772</v>
      </c>
      <c r="G102">
        <f t="shared" si="2"/>
        <v>500</v>
      </c>
      <c r="H102">
        <v>-20632</v>
      </c>
      <c r="I102" t="s">
        <v>100</v>
      </c>
      <c r="J102">
        <v>0</v>
      </c>
      <c r="K102" t="s">
        <v>368</v>
      </c>
      <c r="L102">
        <v>0.2</v>
      </c>
      <c r="M102">
        <v>0</v>
      </c>
      <c r="N102">
        <v>0</v>
      </c>
      <c r="O102">
        <v>4</v>
      </c>
      <c r="P102">
        <v>3.83</v>
      </c>
      <c r="Q102">
        <v>1.42</v>
      </c>
      <c r="R102">
        <v>1.59</v>
      </c>
      <c r="S102">
        <f t="shared" si="3"/>
        <v>20632</v>
      </c>
    </row>
    <row r="103" spans="1:19">
      <c r="A103" t="s">
        <v>375</v>
      </c>
      <c r="B103" t="s">
        <v>371</v>
      </c>
      <c r="C103" t="s">
        <v>376</v>
      </c>
      <c r="D103" t="s">
        <v>40</v>
      </c>
      <c r="E103">
        <v>54915321</v>
      </c>
      <c r="F103">
        <v>54915821</v>
      </c>
      <c r="G103">
        <f t="shared" si="2"/>
        <v>500</v>
      </c>
      <c r="H103">
        <v>-195063</v>
      </c>
      <c r="I103" t="s">
        <v>373</v>
      </c>
      <c r="J103">
        <v>-15198</v>
      </c>
      <c r="K103" t="s">
        <v>374</v>
      </c>
      <c r="L103">
        <v>0.5</v>
      </c>
      <c r="M103">
        <v>0.3</v>
      </c>
      <c r="N103">
        <v>0</v>
      </c>
      <c r="O103">
        <v>4</v>
      </c>
      <c r="P103">
        <v>4</v>
      </c>
      <c r="Q103">
        <v>3.23</v>
      </c>
      <c r="R103">
        <v>3.39</v>
      </c>
      <c r="S103">
        <f t="shared" si="3"/>
        <v>195063</v>
      </c>
    </row>
    <row r="104" spans="1:19">
      <c r="A104" t="s">
        <v>370</v>
      </c>
      <c r="B104" t="s">
        <v>371</v>
      </c>
      <c r="C104" t="s">
        <v>372</v>
      </c>
      <c r="D104" t="s">
        <v>40</v>
      </c>
      <c r="E104">
        <v>54916472</v>
      </c>
      <c r="F104">
        <v>54916972</v>
      </c>
      <c r="G104">
        <f t="shared" si="2"/>
        <v>500</v>
      </c>
      <c r="H104">
        <v>-197406</v>
      </c>
      <c r="I104" t="s">
        <v>373</v>
      </c>
      <c r="J104">
        <v>-12632</v>
      </c>
      <c r="K104" t="s">
        <v>374</v>
      </c>
      <c r="L104">
        <v>0.5</v>
      </c>
      <c r="M104">
        <v>1</v>
      </c>
      <c r="N104">
        <v>1</v>
      </c>
      <c r="O104">
        <v>4</v>
      </c>
      <c r="P104">
        <v>4</v>
      </c>
      <c r="Q104">
        <v>4.74</v>
      </c>
      <c r="R104">
        <v>4.9800000000000004</v>
      </c>
      <c r="S104">
        <f t="shared" si="3"/>
        <v>197406</v>
      </c>
    </row>
    <row r="105" spans="1:19">
      <c r="A105" t="s">
        <v>377</v>
      </c>
      <c r="B105" t="s">
        <v>378</v>
      </c>
      <c r="C105" t="s">
        <v>379</v>
      </c>
      <c r="D105" t="s">
        <v>240</v>
      </c>
      <c r="E105">
        <v>152140282</v>
      </c>
      <c r="F105">
        <v>152140843</v>
      </c>
      <c r="G105">
        <f t="shared" si="2"/>
        <v>561</v>
      </c>
      <c r="H105">
        <v>332</v>
      </c>
      <c r="I105" t="s">
        <v>380</v>
      </c>
      <c r="J105">
        <v>0</v>
      </c>
      <c r="K105" t="s">
        <v>381</v>
      </c>
      <c r="L105">
        <v>1.8</v>
      </c>
      <c r="M105">
        <v>1.7</v>
      </c>
      <c r="N105">
        <v>1</v>
      </c>
      <c r="O105">
        <v>3.97</v>
      </c>
      <c r="P105">
        <v>4.21</v>
      </c>
      <c r="Q105">
        <v>5.57</v>
      </c>
      <c r="R105">
        <v>5.43</v>
      </c>
      <c r="S105">
        <f t="shared" si="3"/>
        <v>332</v>
      </c>
    </row>
    <row r="106" spans="1:19">
      <c r="A106" t="s">
        <v>382</v>
      </c>
      <c r="B106" t="s">
        <v>383</v>
      </c>
      <c r="C106" t="s">
        <v>384</v>
      </c>
      <c r="D106" t="s">
        <v>34</v>
      </c>
      <c r="E106">
        <v>39691657</v>
      </c>
      <c r="F106">
        <v>39692494</v>
      </c>
      <c r="G106">
        <f t="shared" si="2"/>
        <v>837</v>
      </c>
      <c r="H106">
        <v>182989</v>
      </c>
      <c r="I106" t="s">
        <v>385</v>
      </c>
      <c r="J106">
        <v>0</v>
      </c>
      <c r="K106" t="s">
        <v>386</v>
      </c>
      <c r="L106">
        <v>0.7</v>
      </c>
      <c r="M106">
        <v>0.2</v>
      </c>
      <c r="N106">
        <v>1</v>
      </c>
      <c r="O106">
        <v>3.96</v>
      </c>
      <c r="P106">
        <v>3.22</v>
      </c>
      <c r="Q106">
        <v>1.72</v>
      </c>
      <c r="R106">
        <v>1.72</v>
      </c>
      <c r="S106">
        <f t="shared" si="3"/>
        <v>182989</v>
      </c>
    </row>
    <row r="107" spans="1:19">
      <c r="A107" t="s">
        <v>387</v>
      </c>
      <c r="B107" t="s">
        <v>388</v>
      </c>
      <c r="C107" t="s">
        <v>389</v>
      </c>
      <c r="D107" t="s">
        <v>34</v>
      </c>
      <c r="E107">
        <v>39724315</v>
      </c>
      <c r="F107">
        <v>39724758</v>
      </c>
      <c r="G107">
        <f t="shared" si="2"/>
        <v>443</v>
      </c>
      <c r="H107">
        <v>46246</v>
      </c>
      <c r="I107" t="s">
        <v>319</v>
      </c>
      <c r="J107">
        <v>-35023</v>
      </c>
      <c r="K107" t="s">
        <v>390</v>
      </c>
      <c r="L107">
        <v>1.9</v>
      </c>
      <c r="M107">
        <v>0.2</v>
      </c>
      <c r="N107">
        <v>1</v>
      </c>
      <c r="O107">
        <v>3.93</v>
      </c>
      <c r="P107">
        <v>3.9</v>
      </c>
      <c r="Q107">
        <v>1.26</v>
      </c>
      <c r="R107">
        <v>1.04</v>
      </c>
      <c r="S107">
        <f t="shared" si="3"/>
        <v>46246</v>
      </c>
    </row>
    <row r="108" spans="1:19">
      <c r="A108" t="s">
        <v>395</v>
      </c>
      <c r="B108" t="s">
        <v>396</v>
      </c>
      <c r="C108" t="s">
        <v>397</v>
      </c>
      <c r="D108" t="s">
        <v>125</v>
      </c>
      <c r="E108">
        <v>76330198</v>
      </c>
      <c r="F108">
        <v>76330809</v>
      </c>
      <c r="G108">
        <f t="shared" si="2"/>
        <v>611</v>
      </c>
      <c r="H108">
        <v>609801</v>
      </c>
      <c r="I108" t="s">
        <v>399</v>
      </c>
      <c r="J108">
        <v>63780</v>
      </c>
      <c r="K108" t="s">
        <v>400</v>
      </c>
      <c r="L108">
        <v>0.2</v>
      </c>
      <c r="M108">
        <v>1.2</v>
      </c>
      <c r="N108">
        <v>0</v>
      </c>
      <c r="O108">
        <v>3.93</v>
      </c>
      <c r="P108">
        <v>4.03</v>
      </c>
      <c r="Q108">
        <v>2.91</v>
      </c>
      <c r="R108">
        <v>2.9</v>
      </c>
      <c r="S108">
        <f t="shared" si="3"/>
        <v>609801</v>
      </c>
    </row>
    <row r="109" spans="1:19">
      <c r="A109" t="s">
        <v>401</v>
      </c>
      <c r="B109" t="s">
        <v>396</v>
      </c>
      <c r="C109" t="s">
        <v>397</v>
      </c>
      <c r="D109" t="s">
        <v>224</v>
      </c>
      <c r="E109">
        <v>66773363</v>
      </c>
      <c r="F109">
        <v>66773863</v>
      </c>
      <c r="G109">
        <f t="shared" si="2"/>
        <v>500</v>
      </c>
      <c r="H109">
        <v>605555</v>
      </c>
      <c r="I109" t="s">
        <v>399</v>
      </c>
      <c r="J109">
        <v>59534</v>
      </c>
      <c r="K109" t="s">
        <v>400</v>
      </c>
      <c r="L109">
        <v>0.2</v>
      </c>
      <c r="M109">
        <v>1.2</v>
      </c>
      <c r="N109">
        <v>0</v>
      </c>
      <c r="O109">
        <v>3.93</v>
      </c>
      <c r="P109">
        <v>4.03</v>
      </c>
      <c r="Q109">
        <v>2.91</v>
      </c>
      <c r="R109">
        <v>2.9</v>
      </c>
      <c r="S109">
        <f t="shared" si="3"/>
        <v>605555</v>
      </c>
    </row>
    <row r="110" spans="1:19">
      <c r="A110" t="s">
        <v>391</v>
      </c>
      <c r="B110" t="s">
        <v>392</v>
      </c>
      <c r="C110" t="s">
        <v>393</v>
      </c>
      <c r="D110" t="s">
        <v>230</v>
      </c>
      <c r="E110">
        <v>127270471</v>
      </c>
      <c r="F110">
        <v>127271052</v>
      </c>
      <c r="G110">
        <f t="shared" si="2"/>
        <v>581</v>
      </c>
      <c r="H110">
        <v>215134</v>
      </c>
      <c r="I110" t="s">
        <v>126</v>
      </c>
      <c r="J110">
        <v>-108030</v>
      </c>
      <c r="K110" t="s">
        <v>185</v>
      </c>
      <c r="L110">
        <v>0.5</v>
      </c>
      <c r="M110">
        <v>0.1</v>
      </c>
      <c r="N110">
        <v>1</v>
      </c>
      <c r="O110">
        <v>3.93</v>
      </c>
      <c r="P110">
        <v>4.1399999999999997</v>
      </c>
      <c r="Q110">
        <v>2.17</v>
      </c>
      <c r="R110">
        <v>2.63</v>
      </c>
      <c r="S110">
        <f t="shared" si="3"/>
        <v>215134</v>
      </c>
    </row>
    <row r="111" spans="1:19">
      <c r="A111" t="s">
        <v>394</v>
      </c>
      <c r="B111" t="s">
        <v>392</v>
      </c>
      <c r="C111" t="s">
        <v>393</v>
      </c>
      <c r="D111" t="s">
        <v>40</v>
      </c>
      <c r="E111">
        <v>55023052</v>
      </c>
      <c r="F111">
        <v>55023552</v>
      </c>
      <c r="G111">
        <f t="shared" si="2"/>
        <v>500</v>
      </c>
      <c r="H111">
        <v>212750</v>
      </c>
      <c r="I111" t="s">
        <v>126</v>
      </c>
      <c r="J111">
        <v>-110414</v>
      </c>
      <c r="K111" t="s">
        <v>185</v>
      </c>
      <c r="L111">
        <v>0.5</v>
      </c>
      <c r="M111">
        <v>0.1</v>
      </c>
      <c r="N111">
        <v>0</v>
      </c>
      <c r="O111">
        <v>3.93</v>
      </c>
      <c r="P111">
        <v>4.1399999999999997</v>
      </c>
      <c r="Q111">
        <v>2.17</v>
      </c>
      <c r="R111">
        <v>2.63</v>
      </c>
      <c r="S111">
        <f t="shared" si="3"/>
        <v>212750</v>
      </c>
    </row>
    <row r="112" spans="1:19">
      <c r="A112" t="s">
        <v>402</v>
      </c>
      <c r="B112" t="s">
        <v>403</v>
      </c>
      <c r="C112" t="s">
        <v>404</v>
      </c>
      <c r="D112" t="s">
        <v>40</v>
      </c>
      <c r="E112">
        <v>55021497</v>
      </c>
      <c r="F112">
        <v>55021997</v>
      </c>
      <c r="G112">
        <f t="shared" si="2"/>
        <v>500</v>
      </c>
      <c r="H112">
        <v>335722</v>
      </c>
      <c r="I112" t="s">
        <v>405</v>
      </c>
      <c r="J112">
        <v>-60531</v>
      </c>
      <c r="K112" t="s">
        <v>406</v>
      </c>
      <c r="L112">
        <v>1.7</v>
      </c>
      <c r="M112">
        <v>0.3</v>
      </c>
      <c r="N112">
        <v>0</v>
      </c>
      <c r="O112">
        <v>3.92</v>
      </c>
      <c r="P112">
        <v>4.3</v>
      </c>
      <c r="Q112">
        <v>2.94</v>
      </c>
      <c r="R112">
        <v>2.2599999999999998</v>
      </c>
      <c r="S112">
        <f t="shared" si="3"/>
        <v>335722</v>
      </c>
    </row>
    <row r="113" spans="1:19">
      <c r="A113" t="s">
        <v>407</v>
      </c>
      <c r="B113" t="s">
        <v>408</v>
      </c>
      <c r="C113" t="s">
        <v>409</v>
      </c>
      <c r="D113" t="s">
        <v>94</v>
      </c>
      <c r="E113">
        <v>4471483</v>
      </c>
      <c r="F113">
        <v>4471983</v>
      </c>
      <c r="G113">
        <f t="shared" si="2"/>
        <v>500</v>
      </c>
      <c r="H113">
        <v>-193296</v>
      </c>
      <c r="I113" t="s">
        <v>100</v>
      </c>
      <c r="J113">
        <v>15009</v>
      </c>
      <c r="K113" t="s">
        <v>410</v>
      </c>
      <c r="L113">
        <v>3.7</v>
      </c>
      <c r="M113">
        <v>2.8</v>
      </c>
      <c r="N113">
        <v>1</v>
      </c>
      <c r="O113">
        <v>3.91</v>
      </c>
      <c r="P113">
        <v>3.37</v>
      </c>
      <c r="Q113">
        <v>3.81</v>
      </c>
      <c r="R113">
        <v>3.56</v>
      </c>
      <c r="S113">
        <f t="shared" si="3"/>
        <v>193296</v>
      </c>
    </row>
    <row r="114" spans="1:19">
      <c r="A114" t="s">
        <v>416</v>
      </c>
      <c r="B114" t="s">
        <v>417</v>
      </c>
      <c r="C114" t="s">
        <v>418</v>
      </c>
      <c r="D114" t="s">
        <v>94</v>
      </c>
      <c r="E114">
        <v>4468917</v>
      </c>
      <c r="F114">
        <v>4469863</v>
      </c>
      <c r="G114">
        <f t="shared" si="2"/>
        <v>946</v>
      </c>
      <c r="H114">
        <v>176735</v>
      </c>
      <c r="I114" t="s">
        <v>319</v>
      </c>
      <c r="J114">
        <v>8043</v>
      </c>
      <c r="K114" t="s">
        <v>419</v>
      </c>
      <c r="L114">
        <v>0.4</v>
      </c>
      <c r="M114">
        <v>0.1</v>
      </c>
      <c r="N114">
        <v>1</v>
      </c>
      <c r="O114">
        <v>3.91</v>
      </c>
      <c r="P114">
        <v>3.86</v>
      </c>
      <c r="Q114">
        <v>1.02</v>
      </c>
      <c r="R114">
        <v>1.37</v>
      </c>
      <c r="S114">
        <f t="shared" si="3"/>
        <v>176735</v>
      </c>
    </row>
    <row r="115" spans="1:19">
      <c r="A115" t="s">
        <v>411</v>
      </c>
      <c r="B115" t="s">
        <v>412</v>
      </c>
      <c r="C115" t="s">
        <v>413</v>
      </c>
      <c r="D115" t="s">
        <v>308</v>
      </c>
      <c r="E115">
        <v>130686806</v>
      </c>
      <c r="F115">
        <v>130687614</v>
      </c>
      <c r="G115">
        <f t="shared" si="2"/>
        <v>808</v>
      </c>
      <c r="H115">
        <v>-75367</v>
      </c>
      <c r="I115" t="s">
        <v>414</v>
      </c>
      <c r="J115">
        <v>-41288</v>
      </c>
      <c r="K115" t="s">
        <v>415</v>
      </c>
      <c r="L115">
        <v>1</v>
      </c>
      <c r="M115">
        <v>1.8</v>
      </c>
      <c r="N115">
        <v>1</v>
      </c>
      <c r="O115">
        <v>3.91</v>
      </c>
      <c r="P115">
        <v>4.3</v>
      </c>
      <c r="Q115">
        <v>5.29</v>
      </c>
      <c r="R115">
        <v>5.35</v>
      </c>
      <c r="S115">
        <f t="shared" si="3"/>
        <v>75367</v>
      </c>
    </row>
    <row r="116" spans="1:19">
      <c r="A116" t="s">
        <v>427</v>
      </c>
      <c r="B116" t="s">
        <v>428</v>
      </c>
      <c r="C116" t="s">
        <v>429</v>
      </c>
      <c r="D116" t="s">
        <v>34</v>
      </c>
      <c r="E116">
        <v>27762233</v>
      </c>
      <c r="F116">
        <v>27762779</v>
      </c>
      <c r="G116">
        <f t="shared" si="2"/>
        <v>546</v>
      </c>
      <c r="H116">
        <v>434747</v>
      </c>
      <c r="I116" t="s">
        <v>430</v>
      </c>
      <c r="J116">
        <v>-126005</v>
      </c>
      <c r="K116" t="s">
        <v>431</v>
      </c>
      <c r="L116">
        <v>2.5</v>
      </c>
      <c r="M116">
        <v>0.2</v>
      </c>
      <c r="N116">
        <v>1</v>
      </c>
      <c r="O116">
        <v>3.88</v>
      </c>
      <c r="P116">
        <v>3.27</v>
      </c>
      <c r="Q116">
        <v>1.93</v>
      </c>
      <c r="R116">
        <v>1.55</v>
      </c>
      <c r="S116">
        <f t="shared" si="3"/>
        <v>434747</v>
      </c>
    </row>
    <row r="117" spans="1:19">
      <c r="A117" t="s">
        <v>425</v>
      </c>
      <c r="B117" t="s">
        <v>421</v>
      </c>
      <c r="C117" t="s">
        <v>422</v>
      </c>
      <c r="D117" t="s">
        <v>198</v>
      </c>
      <c r="E117">
        <v>118996292</v>
      </c>
      <c r="F117">
        <v>118997102</v>
      </c>
      <c r="G117">
        <f t="shared" si="2"/>
        <v>810</v>
      </c>
      <c r="H117">
        <v>293</v>
      </c>
      <c r="I117" t="s">
        <v>423</v>
      </c>
      <c r="J117">
        <v>-42</v>
      </c>
      <c r="K117" t="s">
        <v>426</v>
      </c>
      <c r="L117">
        <v>4.5</v>
      </c>
      <c r="M117">
        <v>0.6</v>
      </c>
      <c r="N117">
        <v>1</v>
      </c>
      <c r="O117">
        <v>3.88</v>
      </c>
      <c r="P117">
        <v>3.92</v>
      </c>
      <c r="Q117">
        <v>1.26</v>
      </c>
      <c r="R117">
        <v>1.05</v>
      </c>
      <c r="S117">
        <f t="shared" si="3"/>
        <v>293</v>
      </c>
    </row>
    <row r="118" spans="1:19">
      <c r="A118" t="s">
        <v>420</v>
      </c>
      <c r="B118" t="s">
        <v>421</v>
      </c>
      <c r="C118" t="s">
        <v>422</v>
      </c>
      <c r="D118" t="s">
        <v>398</v>
      </c>
      <c r="E118">
        <v>107913278</v>
      </c>
      <c r="F118">
        <v>107913778</v>
      </c>
      <c r="G118">
        <f t="shared" si="2"/>
        <v>500</v>
      </c>
      <c r="H118">
        <v>-77</v>
      </c>
      <c r="I118" t="s">
        <v>423</v>
      </c>
      <c r="J118">
        <v>30</v>
      </c>
      <c r="K118" t="s">
        <v>424</v>
      </c>
      <c r="L118">
        <v>4.5</v>
      </c>
      <c r="M118">
        <v>0.6</v>
      </c>
      <c r="N118">
        <v>1</v>
      </c>
      <c r="O118">
        <v>3.88</v>
      </c>
      <c r="P118">
        <v>3.92</v>
      </c>
      <c r="Q118">
        <v>1.26</v>
      </c>
      <c r="R118">
        <v>1.05</v>
      </c>
      <c r="S118">
        <f t="shared" si="3"/>
        <v>77</v>
      </c>
    </row>
    <row r="119" spans="1:19">
      <c r="A119" t="s">
        <v>432</v>
      </c>
      <c r="B119" t="s">
        <v>433</v>
      </c>
      <c r="C119" t="s">
        <v>434</v>
      </c>
      <c r="D119" t="s">
        <v>125</v>
      </c>
      <c r="E119">
        <v>89529564</v>
      </c>
      <c r="F119">
        <v>89530064</v>
      </c>
      <c r="G119">
        <f t="shared" si="2"/>
        <v>500</v>
      </c>
      <c r="H119">
        <v>-19577</v>
      </c>
      <c r="I119" t="s">
        <v>435</v>
      </c>
      <c r="J119">
        <v>19049</v>
      </c>
      <c r="K119" t="s">
        <v>436</v>
      </c>
      <c r="L119">
        <v>0.1</v>
      </c>
      <c r="M119">
        <v>0.1</v>
      </c>
      <c r="N119">
        <v>1</v>
      </c>
      <c r="O119">
        <v>3.87</v>
      </c>
      <c r="P119">
        <v>3.94</v>
      </c>
      <c r="Q119">
        <v>2.35</v>
      </c>
      <c r="R119">
        <v>2.34</v>
      </c>
      <c r="S119">
        <f t="shared" si="3"/>
        <v>19577</v>
      </c>
    </row>
    <row r="120" spans="1:19">
      <c r="A120" t="s">
        <v>437</v>
      </c>
      <c r="B120" t="s">
        <v>438</v>
      </c>
      <c r="C120" t="s">
        <v>439</v>
      </c>
      <c r="D120" t="s">
        <v>125</v>
      </c>
      <c r="E120">
        <v>89531948</v>
      </c>
      <c r="F120">
        <v>89532448</v>
      </c>
      <c r="G120">
        <f t="shared" si="2"/>
        <v>500</v>
      </c>
      <c r="H120">
        <v>564814</v>
      </c>
      <c r="I120" t="s">
        <v>399</v>
      </c>
      <c r="J120">
        <v>18793</v>
      </c>
      <c r="K120" t="s">
        <v>400</v>
      </c>
      <c r="L120">
        <v>0.4</v>
      </c>
      <c r="M120">
        <v>0.1</v>
      </c>
      <c r="N120">
        <v>0</v>
      </c>
      <c r="O120">
        <v>3.86</v>
      </c>
      <c r="P120">
        <v>3.92</v>
      </c>
      <c r="Q120">
        <v>1.98</v>
      </c>
      <c r="R120">
        <v>2.0299999999999998</v>
      </c>
      <c r="S120">
        <f t="shared" si="3"/>
        <v>564814</v>
      </c>
    </row>
    <row r="121" spans="1:19">
      <c r="A121" t="s">
        <v>440</v>
      </c>
      <c r="B121" t="s">
        <v>438</v>
      </c>
      <c r="C121" t="s">
        <v>439</v>
      </c>
      <c r="D121" t="s">
        <v>308</v>
      </c>
      <c r="E121">
        <v>164185467</v>
      </c>
      <c r="F121">
        <v>164186030</v>
      </c>
      <c r="G121">
        <f t="shared" si="2"/>
        <v>563</v>
      </c>
      <c r="H121">
        <v>559541</v>
      </c>
      <c r="I121" t="s">
        <v>399</v>
      </c>
      <c r="J121">
        <v>13520</v>
      </c>
      <c r="K121" t="s">
        <v>400</v>
      </c>
      <c r="L121">
        <v>0.4</v>
      </c>
      <c r="M121">
        <v>0.1</v>
      </c>
      <c r="N121">
        <v>0</v>
      </c>
      <c r="O121">
        <v>3.86</v>
      </c>
      <c r="P121">
        <v>3.92</v>
      </c>
      <c r="Q121">
        <v>1.98</v>
      </c>
      <c r="R121">
        <v>2.0299999999999998</v>
      </c>
      <c r="S121">
        <f t="shared" si="3"/>
        <v>559541</v>
      </c>
    </row>
    <row r="122" spans="1:19">
      <c r="A122" t="s">
        <v>448</v>
      </c>
      <c r="B122" t="s">
        <v>449</v>
      </c>
      <c r="C122" t="s">
        <v>450</v>
      </c>
      <c r="D122" t="s">
        <v>40</v>
      </c>
      <c r="E122">
        <v>55194071</v>
      </c>
      <c r="F122">
        <v>55194752</v>
      </c>
      <c r="G122">
        <f t="shared" si="2"/>
        <v>681</v>
      </c>
      <c r="H122">
        <v>5</v>
      </c>
      <c r="I122" t="s">
        <v>451</v>
      </c>
      <c r="J122">
        <v>0</v>
      </c>
      <c r="K122" t="s">
        <v>452</v>
      </c>
      <c r="L122">
        <v>0.5</v>
      </c>
      <c r="M122">
        <v>0.1</v>
      </c>
      <c r="N122">
        <v>1</v>
      </c>
      <c r="O122">
        <v>3.84</v>
      </c>
      <c r="P122">
        <v>3.46</v>
      </c>
      <c r="Q122">
        <v>1.35</v>
      </c>
      <c r="R122">
        <v>1.27</v>
      </c>
      <c r="S122">
        <f t="shared" si="3"/>
        <v>5</v>
      </c>
    </row>
    <row r="123" spans="1:19">
      <c r="A123" t="s">
        <v>446</v>
      </c>
      <c r="B123" t="s">
        <v>442</v>
      </c>
      <c r="C123" t="s">
        <v>447</v>
      </c>
      <c r="D123" t="s">
        <v>198</v>
      </c>
      <c r="E123">
        <v>119126936</v>
      </c>
      <c r="F123">
        <v>119127436</v>
      </c>
      <c r="G123">
        <f t="shared" si="2"/>
        <v>500</v>
      </c>
      <c r="H123">
        <v>-68023</v>
      </c>
      <c r="I123" t="s">
        <v>444</v>
      </c>
      <c r="J123">
        <v>-66719</v>
      </c>
      <c r="K123" t="s">
        <v>445</v>
      </c>
      <c r="L123">
        <v>0.5</v>
      </c>
      <c r="M123">
        <v>0.7</v>
      </c>
      <c r="N123">
        <v>1</v>
      </c>
      <c r="O123">
        <v>3.84</v>
      </c>
      <c r="P123">
        <v>3.76</v>
      </c>
      <c r="Q123">
        <v>3.46</v>
      </c>
      <c r="R123">
        <v>3.32</v>
      </c>
      <c r="S123">
        <f t="shared" si="3"/>
        <v>68023</v>
      </c>
    </row>
    <row r="124" spans="1:19">
      <c r="A124" t="s">
        <v>441</v>
      </c>
      <c r="B124" t="s">
        <v>442</v>
      </c>
      <c r="C124" t="s">
        <v>443</v>
      </c>
      <c r="D124" t="s">
        <v>153</v>
      </c>
      <c r="E124">
        <v>24075881</v>
      </c>
      <c r="F124">
        <v>24076489</v>
      </c>
      <c r="G124">
        <f t="shared" si="2"/>
        <v>608</v>
      </c>
      <c r="H124">
        <v>-72024</v>
      </c>
      <c r="I124" t="s">
        <v>444</v>
      </c>
      <c r="J124">
        <v>-70797</v>
      </c>
      <c r="K124" t="s">
        <v>445</v>
      </c>
      <c r="L124">
        <v>0.5</v>
      </c>
      <c r="M124">
        <v>0.3</v>
      </c>
      <c r="N124">
        <v>1</v>
      </c>
      <c r="O124">
        <v>3.84</v>
      </c>
      <c r="P124">
        <v>3.76</v>
      </c>
      <c r="Q124">
        <v>4.5599999999999996</v>
      </c>
      <c r="R124">
        <v>4.2699999999999996</v>
      </c>
      <c r="S124">
        <f t="shared" si="3"/>
        <v>72024</v>
      </c>
    </row>
    <row r="125" spans="1:19">
      <c r="A125" t="s">
        <v>458</v>
      </c>
      <c r="B125" t="s">
        <v>454</v>
      </c>
      <c r="C125" t="s">
        <v>455</v>
      </c>
      <c r="D125" t="s">
        <v>17</v>
      </c>
      <c r="E125">
        <v>114997414</v>
      </c>
      <c r="F125">
        <v>114997897</v>
      </c>
      <c r="G125">
        <f t="shared" si="2"/>
        <v>483</v>
      </c>
      <c r="H125">
        <v>34039</v>
      </c>
      <c r="I125" t="s">
        <v>456</v>
      </c>
      <c r="J125">
        <v>-10216</v>
      </c>
      <c r="K125" t="s">
        <v>457</v>
      </c>
      <c r="L125">
        <v>0.2</v>
      </c>
      <c r="M125">
        <v>0.2</v>
      </c>
      <c r="N125">
        <v>1</v>
      </c>
      <c r="O125">
        <v>3.84</v>
      </c>
      <c r="P125">
        <v>3.89</v>
      </c>
      <c r="Q125">
        <v>1.33</v>
      </c>
      <c r="R125">
        <v>1.32</v>
      </c>
      <c r="S125">
        <f t="shared" si="3"/>
        <v>34039</v>
      </c>
    </row>
    <row r="126" spans="1:19">
      <c r="A126" t="s">
        <v>453</v>
      </c>
      <c r="B126" t="s">
        <v>454</v>
      </c>
      <c r="C126" t="s">
        <v>455</v>
      </c>
      <c r="D126" t="s">
        <v>26</v>
      </c>
      <c r="E126">
        <v>10477775</v>
      </c>
      <c r="F126">
        <v>10478275</v>
      </c>
      <c r="G126">
        <f t="shared" si="2"/>
        <v>500</v>
      </c>
      <c r="H126">
        <v>31015</v>
      </c>
      <c r="I126" t="s">
        <v>456</v>
      </c>
      <c r="J126">
        <v>-7192</v>
      </c>
      <c r="K126" t="s">
        <v>457</v>
      </c>
      <c r="L126">
        <v>0.2</v>
      </c>
      <c r="M126">
        <v>0.2</v>
      </c>
      <c r="N126">
        <v>1</v>
      </c>
      <c r="O126">
        <v>3.84</v>
      </c>
      <c r="P126">
        <v>3.89</v>
      </c>
      <c r="Q126">
        <v>1.33</v>
      </c>
      <c r="R126">
        <v>1.32</v>
      </c>
      <c r="S126">
        <f t="shared" si="3"/>
        <v>31015</v>
      </c>
    </row>
    <row r="127" spans="1:19">
      <c r="A127" t="s">
        <v>459</v>
      </c>
      <c r="B127" t="s">
        <v>460</v>
      </c>
      <c r="C127" t="s">
        <v>461</v>
      </c>
      <c r="D127" t="s">
        <v>26</v>
      </c>
      <c r="E127">
        <v>10476338</v>
      </c>
      <c r="F127">
        <v>10476838</v>
      </c>
      <c r="G127">
        <f t="shared" si="2"/>
        <v>500</v>
      </c>
      <c r="H127">
        <v>6</v>
      </c>
      <c r="I127" t="s">
        <v>462</v>
      </c>
      <c r="J127">
        <v>0</v>
      </c>
      <c r="K127" t="s">
        <v>463</v>
      </c>
      <c r="L127">
        <v>0.2</v>
      </c>
      <c r="M127">
        <v>0.3</v>
      </c>
      <c r="N127">
        <v>0</v>
      </c>
      <c r="O127">
        <v>3.82</v>
      </c>
      <c r="P127">
        <v>3.76</v>
      </c>
      <c r="Q127">
        <v>2.1800000000000002</v>
      </c>
      <c r="R127">
        <v>1.32</v>
      </c>
      <c r="S127">
        <f t="shared" si="3"/>
        <v>6</v>
      </c>
    </row>
    <row r="128" spans="1:19">
      <c r="A128" t="s">
        <v>471</v>
      </c>
      <c r="B128" t="s">
        <v>472</v>
      </c>
      <c r="C128" t="s">
        <v>473</v>
      </c>
      <c r="D128" t="s">
        <v>153</v>
      </c>
      <c r="E128">
        <v>53830884</v>
      </c>
      <c r="F128">
        <v>53831943</v>
      </c>
      <c r="G128">
        <f t="shared" si="2"/>
        <v>1059</v>
      </c>
      <c r="H128">
        <v>35744</v>
      </c>
      <c r="I128" t="s">
        <v>474</v>
      </c>
      <c r="J128">
        <v>35332</v>
      </c>
      <c r="K128" t="s">
        <v>475</v>
      </c>
      <c r="L128">
        <v>0.7</v>
      </c>
      <c r="M128">
        <v>1.3</v>
      </c>
      <c r="N128">
        <v>1</v>
      </c>
      <c r="O128">
        <v>3.81</v>
      </c>
      <c r="P128">
        <v>3.65</v>
      </c>
      <c r="Q128">
        <v>1.56</v>
      </c>
      <c r="R128">
        <v>1.67</v>
      </c>
      <c r="S128">
        <f t="shared" si="3"/>
        <v>35744</v>
      </c>
    </row>
    <row r="129" spans="1:19">
      <c r="A129" t="s">
        <v>469</v>
      </c>
      <c r="B129" t="s">
        <v>465</v>
      </c>
      <c r="C129" t="s">
        <v>470</v>
      </c>
      <c r="D129" t="s">
        <v>398</v>
      </c>
      <c r="E129">
        <v>107954019</v>
      </c>
      <c r="F129">
        <v>107954519</v>
      </c>
      <c r="G129">
        <f t="shared" si="2"/>
        <v>500</v>
      </c>
      <c r="H129">
        <v>34207</v>
      </c>
      <c r="I129" t="s">
        <v>467</v>
      </c>
      <c r="J129">
        <v>6827</v>
      </c>
      <c r="K129" t="s">
        <v>468</v>
      </c>
      <c r="L129">
        <v>0.2</v>
      </c>
      <c r="M129">
        <v>0.3</v>
      </c>
      <c r="N129">
        <v>0</v>
      </c>
      <c r="O129">
        <v>3.81</v>
      </c>
      <c r="P129">
        <v>3.99</v>
      </c>
      <c r="Q129">
        <v>3.48</v>
      </c>
      <c r="R129">
        <v>3.29</v>
      </c>
      <c r="S129">
        <f t="shared" si="3"/>
        <v>34207</v>
      </c>
    </row>
    <row r="130" spans="1:19">
      <c r="A130" t="s">
        <v>464</v>
      </c>
      <c r="B130" t="s">
        <v>465</v>
      </c>
      <c r="C130" t="s">
        <v>466</v>
      </c>
      <c r="D130" t="s">
        <v>398</v>
      </c>
      <c r="E130">
        <v>107959292</v>
      </c>
      <c r="F130">
        <v>107959792</v>
      </c>
      <c r="G130">
        <f t="shared" si="2"/>
        <v>500</v>
      </c>
      <c r="H130">
        <v>36372</v>
      </c>
      <c r="I130" t="s">
        <v>467</v>
      </c>
      <c r="J130">
        <v>9037</v>
      </c>
      <c r="K130" t="s">
        <v>468</v>
      </c>
      <c r="L130">
        <v>0.2</v>
      </c>
      <c r="M130">
        <v>3.4</v>
      </c>
      <c r="N130">
        <v>0</v>
      </c>
      <c r="O130">
        <v>3.81</v>
      </c>
      <c r="P130">
        <v>3.99</v>
      </c>
      <c r="Q130">
        <v>6.79</v>
      </c>
      <c r="R130">
        <v>6.7</v>
      </c>
      <c r="S130">
        <f t="shared" si="3"/>
        <v>36372</v>
      </c>
    </row>
    <row r="131" spans="1:19">
      <c r="A131" t="s">
        <v>482</v>
      </c>
      <c r="B131" t="s">
        <v>477</v>
      </c>
      <c r="C131" t="s">
        <v>478</v>
      </c>
      <c r="D131" t="s">
        <v>308</v>
      </c>
      <c r="E131">
        <v>84221971</v>
      </c>
      <c r="F131">
        <v>84222426</v>
      </c>
      <c r="G131">
        <f t="shared" ref="G131:G194" si="4">F131-E131</f>
        <v>455</v>
      </c>
      <c r="H131">
        <v>-13647</v>
      </c>
      <c r="I131" t="s">
        <v>480</v>
      </c>
      <c r="J131">
        <v>8704</v>
      </c>
      <c r="K131" t="s">
        <v>483</v>
      </c>
      <c r="L131">
        <v>0.4</v>
      </c>
      <c r="M131">
        <v>0.1</v>
      </c>
      <c r="N131">
        <v>0</v>
      </c>
      <c r="O131">
        <v>3.79</v>
      </c>
      <c r="P131">
        <v>3.3</v>
      </c>
      <c r="Q131">
        <v>3.34</v>
      </c>
      <c r="R131">
        <v>2.68</v>
      </c>
      <c r="S131">
        <f t="shared" ref="S131:S194" si="5">ABS(H131)</f>
        <v>13647</v>
      </c>
    </row>
    <row r="132" spans="1:19">
      <c r="A132" t="s">
        <v>476</v>
      </c>
      <c r="B132" t="s">
        <v>477</v>
      </c>
      <c r="C132" t="s">
        <v>478</v>
      </c>
      <c r="D132" t="s">
        <v>49</v>
      </c>
      <c r="E132">
        <v>30092429</v>
      </c>
      <c r="F132">
        <v>30093083</v>
      </c>
      <c r="G132">
        <f t="shared" si="4"/>
        <v>654</v>
      </c>
      <c r="H132">
        <v>-10821</v>
      </c>
      <c r="I132" t="s">
        <v>480</v>
      </c>
      <c r="J132">
        <v>-10554</v>
      </c>
      <c r="K132" t="s">
        <v>481</v>
      </c>
      <c r="L132">
        <v>0.4</v>
      </c>
      <c r="M132">
        <v>0.1</v>
      </c>
      <c r="N132">
        <v>1</v>
      </c>
      <c r="O132">
        <v>3.79</v>
      </c>
      <c r="P132">
        <v>3.3</v>
      </c>
      <c r="Q132">
        <v>3.34</v>
      </c>
      <c r="R132">
        <v>2.68</v>
      </c>
      <c r="S132">
        <f t="shared" si="5"/>
        <v>10821</v>
      </c>
    </row>
    <row r="133" spans="1:19">
      <c r="A133" t="s">
        <v>484</v>
      </c>
      <c r="B133" t="s">
        <v>485</v>
      </c>
      <c r="C133" t="s">
        <v>486</v>
      </c>
      <c r="D133" t="s">
        <v>49</v>
      </c>
      <c r="E133">
        <v>30096507</v>
      </c>
      <c r="F133">
        <v>30097007</v>
      </c>
      <c r="G133">
        <f t="shared" si="4"/>
        <v>500</v>
      </c>
      <c r="H133">
        <v>-5386</v>
      </c>
      <c r="I133" t="s">
        <v>118</v>
      </c>
      <c r="J133">
        <v>5138</v>
      </c>
      <c r="K133" t="s">
        <v>134</v>
      </c>
      <c r="L133">
        <v>0.8</v>
      </c>
      <c r="M133">
        <v>0.2</v>
      </c>
      <c r="N133">
        <v>1</v>
      </c>
      <c r="O133">
        <v>3.79</v>
      </c>
      <c r="P133">
        <v>4.5599999999999996</v>
      </c>
      <c r="Q133">
        <v>4.3899999999999997</v>
      </c>
      <c r="R133">
        <v>4.33</v>
      </c>
      <c r="S133">
        <f t="shared" si="5"/>
        <v>5386</v>
      </c>
    </row>
    <row r="134" spans="1:19">
      <c r="A134" t="s">
        <v>487</v>
      </c>
      <c r="B134" t="s">
        <v>485</v>
      </c>
      <c r="C134" t="s">
        <v>486</v>
      </c>
      <c r="D134" t="s">
        <v>230</v>
      </c>
      <c r="E134">
        <v>37605640</v>
      </c>
      <c r="F134">
        <v>37606140</v>
      </c>
      <c r="G134">
        <f t="shared" si="4"/>
        <v>500</v>
      </c>
      <c r="H134">
        <v>-2703</v>
      </c>
      <c r="I134" t="s">
        <v>118</v>
      </c>
      <c r="J134">
        <v>2455</v>
      </c>
      <c r="K134" t="s">
        <v>134</v>
      </c>
      <c r="L134">
        <v>0.8</v>
      </c>
      <c r="M134">
        <v>0.2</v>
      </c>
      <c r="N134">
        <v>0</v>
      </c>
      <c r="O134">
        <v>3.79</v>
      </c>
      <c r="P134">
        <v>4.5599999999999996</v>
      </c>
      <c r="Q134">
        <v>4.3899999999999997</v>
      </c>
      <c r="R134">
        <v>4.33</v>
      </c>
      <c r="S134">
        <f t="shared" si="5"/>
        <v>2703</v>
      </c>
    </row>
    <row r="135" spans="1:19">
      <c r="A135" t="s">
        <v>488</v>
      </c>
      <c r="B135" t="s">
        <v>489</v>
      </c>
      <c r="C135" t="s">
        <v>490</v>
      </c>
      <c r="D135" t="s">
        <v>230</v>
      </c>
      <c r="E135">
        <v>37602616</v>
      </c>
      <c r="F135">
        <v>37603116</v>
      </c>
      <c r="G135">
        <f t="shared" si="4"/>
        <v>500</v>
      </c>
      <c r="H135">
        <v>-72949</v>
      </c>
      <c r="I135" t="s">
        <v>491</v>
      </c>
      <c r="J135">
        <v>72434</v>
      </c>
      <c r="K135" t="s">
        <v>492</v>
      </c>
      <c r="L135">
        <v>1.6</v>
      </c>
      <c r="M135">
        <v>0.3</v>
      </c>
      <c r="N135">
        <v>1</v>
      </c>
      <c r="O135">
        <v>3.78</v>
      </c>
      <c r="P135">
        <v>3.69</v>
      </c>
      <c r="Q135">
        <v>2.38</v>
      </c>
      <c r="R135">
        <v>2.52</v>
      </c>
      <c r="S135">
        <f t="shared" si="5"/>
        <v>72949</v>
      </c>
    </row>
    <row r="136" spans="1:19">
      <c r="A136" t="s">
        <v>493</v>
      </c>
      <c r="B136" t="s">
        <v>494</v>
      </c>
      <c r="C136" t="s">
        <v>495</v>
      </c>
      <c r="D136" t="s">
        <v>230</v>
      </c>
      <c r="E136">
        <v>143634815</v>
      </c>
      <c r="F136">
        <v>143635329</v>
      </c>
      <c r="G136">
        <f t="shared" si="4"/>
        <v>514</v>
      </c>
      <c r="H136">
        <v>3510</v>
      </c>
      <c r="I136" t="s">
        <v>319</v>
      </c>
      <c r="J136">
        <v>-3259</v>
      </c>
      <c r="K136" t="s">
        <v>496</v>
      </c>
      <c r="L136">
        <v>0.3</v>
      </c>
      <c r="M136">
        <v>0.3</v>
      </c>
      <c r="N136">
        <v>1</v>
      </c>
      <c r="O136">
        <v>3.78</v>
      </c>
      <c r="P136">
        <v>3.83</v>
      </c>
      <c r="Q136">
        <v>2</v>
      </c>
      <c r="R136">
        <v>1.79</v>
      </c>
      <c r="S136">
        <f t="shared" si="5"/>
        <v>3510</v>
      </c>
    </row>
    <row r="137" spans="1:19">
      <c r="A137" t="s">
        <v>497</v>
      </c>
      <c r="B137" t="s">
        <v>494</v>
      </c>
      <c r="C137" t="s">
        <v>498</v>
      </c>
      <c r="D137" t="s">
        <v>11</v>
      </c>
      <c r="E137">
        <v>10725346</v>
      </c>
      <c r="F137">
        <v>10725846</v>
      </c>
      <c r="G137">
        <f t="shared" si="4"/>
        <v>500</v>
      </c>
      <c r="H137">
        <v>-1655</v>
      </c>
      <c r="I137" t="s">
        <v>319</v>
      </c>
      <c r="J137">
        <v>1419</v>
      </c>
      <c r="K137" t="s">
        <v>496</v>
      </c>
      <c r="L137">
        <v>0.3</v>
      </c>
      <c r="M137">
        <v>0.7</v>
      </c>
      <c r="N137">
        <v>1</v>
      </c>
      <c r="O137">
        <v>3.78</v>
      </c>
      <c r="P137">
        <v>3.83</v>
      </c>
      <c r="Q137">
        <v>1.78</v>
      </c>
      <c r="R137">
        <v>2.39</v>
      </c>
      <c r="S137">
        <f t="shared" si="5"/>
        <v>1655</v>
      </c>
    </row>
    <row r="138" spans="1:19">
      <c r="A138" t="s">
        <v>499</v>
      </c>
      <c r="B138" t="s">
        <v>494</v>
      </c>
      <c r="C138" t="s">
        <v>498</v>
      </c>
      <c r="D138" t="s">
        <v>308</v>
      </c>
      <c r="E138">
        <v>46962383</v>
      </c>
      <c r="F138">
        <v>46962883</v>
      </c>
      <c r="G138">
        <f t="shared" si="4"/>
        <v>500</v>
      </c>
      <c r="H138">
        <v>-537</v>
      </c>
      <c r="I138" t="s">
        <v>319</v>
      </c>
      <c r="J138">
        <v>301</v>
      </c>
      <c r="K138" t="s">
        <v>496</v>
      </c>
      <c r="L138">
        <v>0.3</v>
      </c>
      <c r="M138">
        <v>0.7</v>
      </c>
      <c r="N138">
        <v>1</v>
      </c>
      <c r="O138">
        <v>3.78</v>
      </c>
      <c r="P138">
        <v>3.83</v>
      </c>
      <c r="Q138">
        <v>1.78</v>
      </c>
      <c r="R138">
        <v>2.39</v>
      </c>
      <c r="S138">
        <f t="shared" si="5"/>
        <v>537</v>
      </c>
    </row>
    <row r="139" spans="1:19">
      <c r="A139" t="s">
        <v>500</v>
      </c>
      <c r="B139" t="s">
        <v>501</v>
      </c>
      <c r="C139" t="s">
        <v>502</v>
      </c>
      <c r="D139" t="s">
        <v>308</v>
      </c>
      <c r="E139">
        <v>46960263</v>
      </c>
      <c r="F139">
        <v>46960673</v>
      </c>
      <c r="G139">
        <f t="shared" si="4"/>
        <v>410</v>
      </c>
      <c r="H139">
        <v>-212430</v>
      </c>
      <c r="I139" t="s">
        <v>204</v>
      </c>
      <c r="J139">
        <v>-14759</v>
      </c>
      <c r="K139" t="s">
        <v>503</v>
      </c>
      <c r="L139">
        <v>0.1</v>
      </c>
      <c r="M139">
        <v>0.2</v>
      </c>
      <c r="N139">
        <v>1</v>
      </c>
      <c r="O139">
        <v>3.74</v>
      </c>
      <c r="P139">
        <v>3.32</v>
      </c>
      <c r="Q139">
        <v>3.74</v>
      </c>
      <c r="R139">
        <v>3.38</v>
      </c>
      <c r="S139">
        <f t="shared" si="5"/>
        <v>212430</v>
      </c>
    </row>
    <row r="140" spans="1:19">
      <c r="A140" t="s">
        <v>504</v>
      </c>
      <c r="B140" t="s">
        <v>501</v>
      </c>
      <c r="C140" t="s">
        <v>502</v>
      </c>
      <c r="D140" t="s">
        <v>479</v>
      </c>
      <c r="E140">
        <v>69430445</v>
      </c>
      <c r="F140">
        <v>69430945</v>
      </c>
      <c r="G140">
        <f t="shared" si="4"/>
        <v>500</v>
      </c>
      <c r="H140">
        <v>-209150</v>
      </c>
      <c r="I140" t="s">
        <v>204</v>
      </c>
      <c r="J140">
        <v>-11479</v>
      </c>
      <c r="K140" t="s">
        <v>503</v>
      </c>
      <c r="L140">
        <v>0.1</v>
      </c>
      <c r="M140">
        <v>0.2</v>
      </c>
      <c r="N140">
        <v>0</v>
      </c>
      <c r="O140">
        <v>3.74</v>
      </c>
      <c r="P140">
        <v>3.32</v>
      </c>
      <c r="Q140">
        <v>3.74</v>
      </c>
      <c r="R140">
        <v>3.38</v>
      </c>
      <c r="S140">
        <f t="shared" si="5"/>
        <v>209150</v>
      </c>
    </row>
    <row r="141" spans="1:19">
      <c r="A141" t="s">
        <v>510</v>
      </c>
      <c r="B141" t="s">
        <v>506</v>
      </c>
      <c r="C141" t="s">
        <v>511</v>
      </c>
      <c r="D141" t="s">
        <v>34</v>
      </c>
      <c r="E141">
        <v>39638535</v>
      </c>
      <c r="F141">
        <v>39639035</v>
      </c>
      <c r="G141">
        <f t="shared" si="4"/>
        <v>500</v>
      </c>
      <c r="H141">
        <v>7636</v>
      </c>
      <c r="I141" t="s">
        <v>508</v>
      </c>
      <c r="J141">
        <v>-7569</v>
      </c>
      <c r="K141" t="s">
        <v>512</v>
      </c>
      <c r="L141">
        <v>2.9</v>
      </c>
      <c r="M141">
        <v>0.4</v>
      </c>
      <c r="N141">
        <v>1</v>
      </c>
      <c r="O141">
        <v>3.73</v>
      </c>
      <c r="P141">
        <v>3.5</v>
      </c>
      <c r="Q141">
        <v>2.81</v>
      </c>
      <c r="R141">
        <v>2.56</v>
      </c>
      <c r="S141">
        <f t="shared" si="5"/>
        <v>7636</v>
      </c>
    </row>
    <row r="142" spans="1:19">
      <c r="A142" t="s">
        <v>505</v>
      </c>
      <c r="B142" t="s">
        <v>506</v>
      </c>
      <c r="C142" t="s">
        <v>507</v>
      </c>
      <c r="D142" t="s">
        <v>34</v>
      </c>
      <c r="E142">
        <v>39641218</v>
      </c>
      <c r="F142">
        <v>39641718</v>
      </c>
      <c r="G142">
        <f t="shared" si="4"/>
        <v>500</v>
      </c>
      <c r="H142">
        <v>13</v>
      </c>
      <c r="I142" t="s">
        <v>508</v>
      </c>
      <c r="J142">
        <v>0</v>
      </c>
      <c r="K142" t="s">
        <v>509</v>
      </c>
      <c r="L142">
        <v>2.9</v>
      </c>
      <c r="M142">
        <v>0.7</v>
      </c>
      <c r="N142">
        <v>0</v>
      </c>
      <c r="O142">
        <v>3.73</v>
      </c>
      <c r="P142">
        <v>3.5</v>
      </c>
      <c r="Q142">
        <v>3.06</v>
      </c>
      <c r="R142">
        <v>2.86</v>
      </c>
      <c r="S142">
        <f t="shared" si="5"/>
        <v>13</v>
      </c>
    </row>
    <row r="143" spans="1:19">
      <c r="A143" t="s">
        <v>518</v>
      </c>
      <c r="B143" t="s">
        <v>514</v>
      </c>
      <c r="C143" t="s">
        <v>515</v>
      </c>
      <c r="D143" t="s">
        <v>40</v>
      </c>
      <c r="E143">
        <v>158917566</v>
      </c>
      <c r="F143">
        <v>158918600</v>
      </c>
      <c r="G143">
        <f t="shared" si="4"/>
        <v>1034</v>
      </c>
      <c r="H143">
        <v>-14428</v>
      </c>
      <c r="I143" t="s">
        <v>516</v>
      </c>
      <c r="J143">
        <v>-14308</v>
      </c>
      <c r="K143" t="s">
        <v>517</v>
      </c>
      <c r="L143">
        <v>0.6</v>
      </c>
      <c r="M143">
        <v>0.4</v>
      </c>
      <c r="N143">
        <v>1</v>
      </c>
      <c r="O143">
        <v>3.72</v>
      </c>
      <c r="P143">
        <v>3.07</v>
      </c>
      <c r="Q143">
        <v>2.8</v>
      </c>
      <c r="R143">
        <v>2.29</v>
      </c>
      <c r="S143">
        <f t="shared" si="5"/>
        <v>14428</v>
      </c>
    </row>
    <row r="144" spans="1:19">
      <c r="A144" t="s">
        <v>513</v>
      </c>
      <c r="B144" t="s">
        <v>514</v>
      </c>
      <c r="C144" t="s">
        <v>515</v>
      </c>
      <c r="D144" t="s">
        <v>198</v>
      </c>
      <c r="E144">
        <v>118919342</v>
      </c>
      <c r="F144">
        <v>118919842</v>
      </c>
      <c r="G144">
        <f t="shared" si="4"/>
        <v>500</v>
      </c>
      <c r="H144">
        <v>-11979</v>
      </c>
      <c r="I144" t="s">
        <v>516</v>
      </c>
      <c r="J144">
        <v>-11859</v>
      </c>
      <c r="K144" t="s">
        <v>517</v>
      </c>
      <c r="L144">
        <v>0.6</v>
      </c>
      <c r="M144">
        <v>0.4</v>
      </c>
      <c r="N144">
        <v>1</v>
      </c>
      <c r="O144">
        <v>3.72</v>
      </c>
      <c r="P144">
        <v>3.07</v>
      </c>
      <c r="Q144">
        <v>2.8</v>
      </c>
      <c r="R144">
        <v>2.29</v>
      </c>
      <c r="S144">
        <f t="shared" si="5"/>
        <v>11979</v>
      </c>
    </row>
    <row r="145" spans="1:19">
      <c r="A145" t="s">
        <v>519</v>
      </c>
      <c r="B145" t="s">
        <v>520</v>
      </c>
      <c r="C145" t="s">
        <v>521</v>
      </c>
      <c r="D145" t="s">
        <v>198</v>
      </c>
      <c r="E145">
        <v>118914165</v>
      </c>
      <c r="F145">
        <v>118914665</v>
      </c>
      <c r="G145">
        <f t="shared" si="4"/>
        <v>500</v>
      </c>
      <c r="H145">
        <v>-36</v>
      </c>
      <c r="I145" t="s">
        <v>522</v>
      </c>
      <c r="J145">
        <v>0</v>
      </c>
      <c r="K145" t="s">
        <v>523</v>
      </c>
      <c r="L145">
        <v>0.4</v>
      </c>
      <c r="M145">
        <v>2.2999999999999998</v>
      </c>
      <c r="N145">
        <v>1</v>
      </c>
      <c r="O145">
        <v>3.72</v>
      </c>
      <c r="P145">
        <v>3.34</v>
      </c>
      <c r="Q145">
        <v>6.79</v>
      </c>
      <c r="R145">
        <v>6.77</v>
      </c>
      <c r="S145">
        <f t="shared" si="5"/>
        <v>36</v>
      </c>
    </row>
    <row r="146" spans="1:19">
      <c r="A146" t="s">
        <v>524</v>
      </c>
      <c r="B146" t="s">
        <v>525</v>
      </c>
      <c r="C146" t="s">
        <v>526</v>
      </c>
      <c r="D146" t="s">
        <v>198</v>
      </c>
      <c r="E146">
        <v>118915283</v>
      </c>
      <c r="F146">
        <v>118915783</v>
      </c>
      <c r="G146">
        <f t="shared" si="4"/>
        <v>500</v>
      </c>
      <c r="H146">
        <v>-192649</v>
      </c>
      <c r="I146" t="s">
        <v>83</v>
      </c>
      <c r="J146">
        <v>2467</v>
      </c>
      <c r="K146" t="s">
        <v>84</v>
      </c>
      <c r="L146">
        <v>0.7</v>
      </c>
      <c r="M146">
        <v>0.9</v>
      </c>
      <c r="N146">
        <v>0</v>
      </c>
      <c r="O146">
        <v>3.7</v>
      </c>
      <c r="P146">
        <v>3.71</v>
      </c>
      <c r="Q146">
        <v>4.2300000000000004</v>
      </c>
      <c r="R146">
        <v>4.68</v>
      </c>
      <c r="S146">
        <f t="shared" si="5"/>
        <v>192649</v>
      </c>
    </row>
    <row r="147" spans="1:19">
      <c r="A147" t="s">
        <v>527</v>
      </c>
      <c r="B147" t="s">
        <v>528</v>
      </c>
      <c r="C147" t="s">
        <v>529</v>
      </c>
      <c r="D147" t="s">
        <v>153</v>
      </c>
      <c r="E147">
        <v>29420447</v>
      </c>
      <c r="F147">
        <v>29420947</v>
      </c>
      <c r="G147">
        <f t="shared" si="4"/>
        <v>500</v>
      </c>
      <c r="H147">
        <v>240685</v>
      </c>
      <c r="I147" t="s">
        <v>95</v>
      </c>
      <c r="J147">
        <v>-25320</v>
      </c>
      <c r="K147" t="s">
        <v>174</v>
      </c>
      <c r="L147">
        <v>0.1</v>
      </c>
      <c r="M147">
        <v>0.2</v>
      </c>
      <c r="N147">
        <v>1</v>
      </c>
      <c r="O147">
        <v>3.69</v>
      </c>
      <c r="P147">
        <v>3.93</v>
      </c>
      <c r="Q147">
        <v>2.29</v>
      </c>
      <c r="R147">
        <v>2.33</v>
      </c>
      <c r="S147">
        <f t="shared" si="5"/>
        <v>240685</v>
      </c>
    </row>
    <row r="148" spans="1:19">
      <c r="A148" t="s">
        <v>530</v>
      </c>
      <c r="B148" t="s">
        <v>531</v>
      </c>
      <c r="C148" t="s">
        <v>532</v>
      </c>
      <c r="D148" t="s">
        <v>153</v>
      </c>
      <c r="E148">
        <v>29417167</v>
      </c>
      <c r="F148">
        <v>29417667</v>
      </c>
      <c r="G148">
        <f t="shared" si="4"/>
        <v>500</v>
      </c>
      <c r="H148">
        <v>-2535</v>
      </c>
      <c r="I148" t="s">
        <v>533</v>
      </c>
      <c r="J148">
        <v>-2214</v>
      </c>
      <c r="K148" t="s">
        <v>534</v>
      </c>
      <c r="L148">
        <v>6.8</v>
      </c>
      <c r="M148">
        <v>1.1000000000000001</v>
      </c>
      <c r="N148">
        <v>1</v>
      </c>
      <c r="O148">
        <v>3.68</v>
      </c>
      <c r="P148">
        <v>3.18</v>
      </c>
      <c r="Q148">
        <v>2.27</v>
      </c>
      <c r="R148">
        <v>2.14</v>
      </c>
      <c r="S148">
        <f t="shared" si="5"/>
        <v>2535</v>
      </c>
    </row>
    <row r="149" spans="1:19">
      <c r="A149" t="s">
        <v>541</v>
      </c>
      <c r="B149" t="s">
        <v>542</v>
      </c>
      <c r="C149" t="s">
        <v>543</v>
      </c>
      <c r="D149" t="s">
        <v>240</v>
      </c>
      <c r="E149">
        <v>224811564</v>
      </c>
      <c r="F149">
        <v>224812064</v>
      </c>
      <c r="G149">
        <f t="shared" si="4"/>
        <v>500</v>
      </c>
      <c r="H149">
        <v>-207717</v>
      </c>
      <c r="I149" t="s">
        <v>544</v>
      </c>
      <c r="J149">
        <v>-2126</v>
      </c>
      <c r="K149" t="s">
        <v>545</v>
      </c>
      <c r="L149">
        <v>0.6</v>
      </c>
      <c r="M149">
        <v>0.3</v>
      </c>
      <c r="N149">
        <v>1</v>
      </c>
      <c r="O149">
        <v>3.67</v>
      </c>
      <c r="P149">
        <v>3.54</v>
      </c>
      <c r="Q149">
        <v>2.48</v>
      </c>
      <c r="R149">
        <v>2.58</v>
      </c>
      <c r="S149">
        <f t="shared" si="5"/>
        <v>207717</v>
      </c>
    </row>
    <row r="150" spans="1:19">
      <c r="A150" t="s">
        <v>535</v>
      </c>
      <c r="B150" t="s">
        <v>536</v>
      </c>
      <c r="C150" t="s">
        <v>537</v>
      </c>
      <c r="D150" t="s">
        <v>240</v>
      </c>
      <c r="E150">
        <v>224803475</v>
      </c>
      <c r="F150">
        <v>224804539</v>
      </c>
      <c r="G150">
        <f t="shared" si="4"/>
        <v>1064</v>
      </c>
      <c r="H150">
        <v>-1269</v>
      </c>
      <c r="I150" t="s">
        <v>538</v>
      </c>
      <c r="J150">
        <v>1021</v>
      </c>
      <c r="K150" t="s">
        <v>539</v>
      </c>
      <c r="L150">
        <v>1.6</v>
      </c>
      <c r="M150">
        <v>0.1</v>
      </c>
      <c r="N150">
        <v>1</v>
      </c>
      <c r="O150">
        <v>3.67</v>
      </c>
      <c r="P150">
        <v>4.03</v>
      </c>
      <c r="Q150">
        <v>3.19</v>
      </c>
      <c r="R150">
        <v>2.69</v>
      </c>
      <c r="S150">
        <f t="shared" si="5"/>
        <v>1269</v>
      </c>
    </row>
    <row r="151" spans="1:19">
      <c r="A151" t="s">
        <v>540</v>
      </c>
      <c r="B151" t="s">
        <v>536</v>
      </c>
      <c r="C151" t="s">
        <v>537</v>
      </c>
      <c r="D151" t="s">
        <v>49</v>
      </c>
      <c r="E151">
        <v>75648527</v>
      </c>
      <c r="F151">
        <v>75649027</v>
      </c>
      <c r="G151">
        <f t="shared" si="4"/>
        <v>500</v>
      </c>
      <c r="H151">
        <v>-50</v>
      </c>
      <c r="I151" t="s">
        <v>538</v>
      </c>
      <c r="J151">
        <v>0</v>
      </c>
      <c r="K151" t="s">
        <v>539</v>
      </c>
      <c r="L151">
        <v>1.6</v>
      </c>
      <c r="M151">
        <v>0.1</v>
      </c>
      <c r="N151">
        <v>1</v>
      </c>
      <c r="O151">
        <v>3.67</v>
      </c>
      <c r="P151">
        <v>4.03</v>
      </c>
      <c r="Q151">
        <v>3.19</v>
      </c>
      <c r="R151">
        <v>2.69</v>
      </c>
      <c r="S151">
        <f t="shared" si="5"/>
        <v>50</v>
      </c>
    </row>
    <row r="152" spans="1:19">
      <c r="A152" t="s">
        <v>562</v>
      </c>
      <c r="B152" t="s">
        <v>563</v>
      </c>
      <c r="C152" t="s">
        <v>564</v>
      </c>
      <c r="D152" t="s">
        <v>49</v>
      </c>
      <c r="E152">
        <v>75646078</v>
      </c>
      <c r="F152">
        <v>75646578</v>
      </c>
      <c r="G152">
        <f t="shared" si="4"/>
        <v>500</v>
      </c>
      <c r="H152">
        <v>-54270</v>
      </c>
      <c r="I152" t="s">
        <v>565</v>
      </c>
      <c r="J152">
        <v>4800</v>
      </c>
      <c r="K152" t="s">
        <v>566</v>
      </c>
      <c r="L152">
        <v>0.4</v>
      </c>
      <c r="M152">
        <v>0.2</v>
      </c>
      <c r="N152">
        <v>1</v>
      </c>
      <c r="O152">
        <v>3.66</v>
      </c>
      <c r="P152">
        <v>3.36</v>
      </c>
      <c r="Q152">
        <v>2.69</v>
      </c>
      <c r="R152">
        <v>2.66</v>
      </c>
      <c r="S152">
        <f t="shared" si="5"/>
        <v>54270</v>
      </c>
    </row>
    <row r="153" spans="1:19">
      <c r="A153" t="s">
        <v>551</v>
      </c>
      <c r="B153" t="s">
        <v>547</v>
      </c>
      <c r="C153" t="s">
        <v>552</v>
      </c>
      <c r="D153" t="s">
        <v>94</v>
      </c>
      <c r="E153">
        <v>49253150</v>
      </c>
      <c r="F153">
        <v>49253775</v>
      </c>
      <c r="G153">
        <f t="shared" si="4"/>
        <v>625</v>
      </c>
      <c r="H153">
        <v>34397</v>
      </c>
      <c r="I153" t="s">
        <v>549</v>
      </c>
      <c r="J153">
        <v>17688</v>
      </c>
      <c r="K153" t="s">
        <v>550</v>
      </c>
      <c r="L153">
        <v>0.5</v>
      </c>
      <c r="M153">
        <v>0.2</v>
      </c>
      <c r="N153">
        <v>1</v>
      </c>
      <c r="O153">
        <v>3.66</v>
      </c>
      <c r="P153">
        <v>3.48</v>
      </c>
      <c r="Q153">
        <v>1.78</v>
      </c>
      <c r="R153">
        <v>1.43</v>
      </c>
      <c r="S153">
        <f t="shared" si="5"/>
        <v>34397</v>
      </c>
    </row>
    <row r="154" spans="1:19">
      <c r="A154" t="s">
        <v>556</v>
      </c>
      <c r="B154" t="s">
        <v>547</v>
      </c>
      <c r="C154" t="s">
        <v>557</v>
      </c>
      <c r="D154" t="s">
        <v>26</v>
      </c>
      <c r="E154">
        <v>130978663</v>
      </c>
      <c r="F154">
        <v>130979444</v>
      </c>
      <c r="G154">
        <f t="shared" si="4"/>
        <v>781</v>
      </c>
      <c r="H154">
        <v>8496</v>
      </c>
      <c r="I154" t="s">
        <v>549</v>
      </c>
      <c r="J154">
        <v>-8010</v>
      </c>
      <c r="K154" t="s">
        <v>555</v>
      </c>
      <c r="L154">
        <v>0.5</v>
      </c>
      <c r="M154">
        <v>0.2</v>
      </c>
      <c r="N154">
        <v>1</v>
      </c>
      <c r="O154">
        <v>3.66</v>
      </c>
      <c r="P154">
        <v>3.48</v>
      </c>
      <c r="Q154">
        <v>1.1499999999999999</v>
      </c>
      <c r="R154">
        <v>1.59</v>
      </c>
      <c r="S154">
        <f t="shared" si="5"/>
        <v>8496</v>
      </c>
    </row>
    <row r="155" spans="1:19">
      <c r="A155" t="s">
        <v>553</v>
      </c>
      <c r="B155" t="s">
        <v>547</v>
      </c>
      <c r="C155" t="s">
        <v>554</v>
      </c>
      <c r="D155" t="s">
        <v>94</v>
      </c>
      <c r="E155">
        <v>55600463</v>
      </c>
      <c r="F155">
        <v>55600963</v>
      </c>
      <c r="G155">
        <f t="shared" si="4"/>
        <v>500</v>
      </c>
      <c r="H155">
        <v>24997</v>
      </c>
      <c r="I155" t="s">
        <v>549</v>
      </c>
      <c r="J155">
        <v>-24760</v>
      </c>
      <c r="K155" t="s">
        <v>555</v>
      </c>
      <c r="L155">
        <v>0.5</v>
      </c>
      <c r="M155">
        <v>0.1</v>
      </c>
      <c r="N155">
        <v>1</v>
      </c>
      <c r="O155">
        <v>3.66</v>
      </c>
      <c r="P155">
        <v>3.48</v>
      </c>
      <c r="Q155">
        <v>1.34</v>
      </c>
      <c r="R155">
        <v>1.68</v>
      </c>
      <c r="S155">
        <f t="shared" si="5"/>
        <v>24997</v>
      </c>
    </row>
    <row r="156" spans="1:19">
      <c r="A156" t="s">
        <v>546</v>
      </c>
      <c r="B156" t="s">
        <v>547</v>
      </c>
      <c r="C156" t="s">
        <v>548</v>
      </c>
      <c r="D156" t="s">
        <v>26</v>
      </c>
      <c r="E156">
        <v>124770391</v>
      </c>
      <c r="F156">
        <v>124771033</v>
      </c>
      <c r="G156">
        <f t="shared" si="4"/>
        <v>642</v>
      </c>
      <c r="H156">
        <v>28419</v>
      </c>
      <c r="I156" t="s">
        <v>549</v>
      </c>
      <c r="J156">
        <v>23666</v>
      </c>
      <c r="K156" t="s">
        <v>550</v>
      </c>
      <c r="L156">
        <v>0.5</v>
      </c>
      <c r="M156">
        <v>0.1</v>
      </c>
      <c r="N156">
        <v>1</v>
      </c>
      <c r="O156">
        <v>3.66</v>
      </c>
      <c r="P156">
        <v>3.48</v>
      </c>
      <c r="Q156">
        <v>2.34</v>
      </c>
      <c r="R156">
        <v>2.1800000000000002</v>
      </c>
      <c r="S156">
        <f t="shared" si="5"/>
        <v>28419</v>
      </c>
    </row>
    <row r="157" spans="1:19">
      <c r="A157" t="s">
        <v>561</v>
      </c>
      <c r="B157" t="s">
        <v>559</v>
      </c>
      <c r="C157" t="s">
        <v>560</v>
      </c>
      <c r="D157" t="s">
        <v>198</v>
      </c>
      <c r="E157">
        <v>22216797</v>
      </c>
      <c r="F157">
        <v>22217262</v>
      </c>
      <c r="G157">
        <f t="shared" si="4"/>
        <v>465</v>
      </c>
      <c r="H157">
        <v>-218018</v>
      </c>
      <c r="I157" t="s">
        <v>373</v>
      </c>
      <c r="J157">
        <v>7258</v>
      </c>
      <c r="K157" t="s">
        <v>374</v>
      </c>
      <c r="L157">
        <v>0.7</v>
      </c>
      <c r="M157">
        <v>5.0999999999999996</v>
      </c>
      <c r="N157">
        <v>0</v>
      </c>
      <c r="O157">
        <v>3.66</v>
      </c>
      <c r="P157">
        <v>3.68</v>
      </c>
      <c r="Q157">
        <v>5.55</v>
      </c>
      <c r="R157">
        <v>5.98</v>
      </c>
      <c r="S157">
        <f t="shared" si="5"/>
        <v>218018</v>
      </c>
    </row>
    <row r="158" spans="1:19">
      <c r="A158" t="s">
        <v>558</v>
      </c>
      <c r="B158" t="s">
        <v>559</v>
      </c>
      <c r="C158" t="s">
        <v>560</v>
      </c>
      <c r="D158" t="s">
        <v>112</v>
      </c>
      <c r="E158">
        <v>72083457</v>
      </c>
      <c r="F158">
        <v>72083957</v>
      </c>
      <c r="G158">
        <f t="shared" si="4"/>
        <v>500</v>
      </c>
      <c r="H158">
        <v>-215867</v>
      </c>
      <c r="I158" t="s">
        <v>373</v>
      </c>
      <c r="J158">
        <v>5107</v>
      </c>
      <c r="K158" t="s">
        <v>374</v>
      </c>
      <c r="L158">
        <v>0.7</v>
      </c>
      <c r="M158">
        <v>5.0999999999999996</v>
      </c>
      <c r="N158">
        <v>1</v>
      </c>
      <c r="O158">
        <v>3.66</v>
      </c>
      <c r="P158">
        <v>3.68</v>
      </c>
      <c r="Q158">
        <v>5.55</v>
      </c>
      <c r="R158">
        <v>5.98</v>
      </c>
      <c r="S158">
        <f t="shared" si="5"/>
        <v>215867</v>
      </c>
    </row>
    <row r="159" spans="1:19">
      <c r="A159" t="s">
        <v>576</v>
      </c>
      <c r="B159" t="s">
        <v>572</v>
      </c>
      <c r="C159" t="s">
        <v>573</v>
      </c>
      <c r="D159" t="s">
        <v>112</v>
      </c>
      <c r="E159">
        <v>72084676</v>
      </c>
      <c r="F159">
        <v>72085176</v>
      </c>
      <c r="G159">
        <f t="shared" si="4"/>
        <v>500</v>
      </c>
      <c r="H159">
        <v>-516</v>
      </c>
      <c r="I159" t="s">
        <v>577</v>
      </c>
      <c r="J159">
        <v>-266</v>
      </c>
      <c r="K159" t="s">
        <v>578</v>
      </c>
      <c r="L159">
        <v>25.4</v>
      </c>
      <c r="M159">
        <v>0</v>
      </c>
      <c r="N159">
        <v>0</v>
      </c>
      <c r="O159">
        <v>3.65</v>
      </c>
      <c r="P159">
        <v>3.63</v>
      </c>
      <c r="Q159">
        <v>3.04</v>
      </c>
      <c r="R159">
        <v>2.72</v>
      </c>
      <c r="S159">
        <f t="shared" si="5"/>
        <v>516</v>
      </c>
    </row>
    <row r="160" spans="1:19">
      <c r="A160" t="s">
        <v>571</v>
      </c>
      <c r="B160" t="s">
        <v>572</v>
      </c>
      <c r="C160" t="s">
        <v>573</v>
      </c>
      <c r="D160" t="s">
        <v>230</v>
      </c>
      <c r="E160">
        <v>201621765</v>
      </c>
      <c r="F160">
        <v>201622232</v>
      </c>
      <c r="G160">
        <f t="shared" si="4"/>
        <v>467</v>
      </c>
      <c r="H160">
        <v>167</v>
      </c>
      <c r="I160" t="s">
        <v>574</v>
      </c>
      <c r="J160">
        <v>-337</v>
      </c>
      <c r="K160" t="s">
        <v>575</v>
      </c>
      <c r="L160">
        <v>25.4</v>
      </c>
      <c r="M160">
        <v>0</v>
      </c>
      <c r="N160">
        <v>1</v>
      </c>
      <c r="O160">
        <v>3.65</v>
      </c>
      <c r="P160">
        <v>3.63</v>
      </c>
      <c r="Q160">
        <v>3.04</v>
      </c>
      <c r="R160">
        <v>2.72</v>
      </c>
      <c r="S160">
        <f t="shared" si="5"/>
        <v>167</v>
      </c>
    </row>
    <row r="161" spans="1:19">
      <c r="A161" t="s">
        <v>567</v>
      </c>
      <c r="B161" t="s">
        <v>568</v>
      </c>
      <c r="C161" t="s">
        <v>569</v>
      </c>
      <c r="D161" t="s">
        <v>40</v>
      </c>
      <c r="E161">
        <v>10240709</v>
      </c>
      <c r="F161">
        <v>10241209</v>
      </c>
      <c r="G161">
        <f t="shared" si="4"/>
        <v>500</v>
      </c>
      <c r="H161">
        <v>-2171</v>
      </c>
      <c r="I161" t="s">
        <v>467</v>
      </c>
      <c r="J161">
        <v>-1938</v>
      </c>
      <c r="K161" t="s">
        <v>570</v>
      </c>
      <c r="L161">
        <v>2</v>
      </c>
      <c r="M161">
        <v>0.3</v>
      </c>
      <c r="N161">
        <v>1</v>
      </c>
      <c r="O161">
        <v>3.65</v>
      </c>
      <c r="P161">
        <v>3.73</v>
      </c>
      <c r="Q161">
        <v>2.73</v>
      </c>
      <c r="R161">
        <v>2.5499999999999998</v>
      </c>
      <c r="S161">
        <f t="shared" si="5"/>
        <v>2171</v>
      </c>
    </row>
    <row r="162" spans="1:19">
      <c r="A162" t="s">
        <v>579</v>
      </c>
      <c r="B162" t="s">
        <v>580</v>
      </c>
      <c r="C162" t="s">
        <v>581</v>
      </c>
      <c r="D162" t="s">
        <v>40</v>
      </c>
      <c r="E162">
        <v>10214559</v>
      </c>
      <c r="F162">
        <v>10215557</v>
      </c>
      <c r="G162">
        <f t="shared" si="4"/>
        <v>998</v>
      </c>
      <c r="H162">
        <v>-183998</v>
      </c>
      <c r="I162" t="s">
        <v>582</v>
      </c>
      <c r="J162">
        <v>106363</v>
      </c>
      <c r="K162" t="s">
        <v>583</v>
      </c>
      <c r="L162">
        <v>2.2999999999999998</v>
      </c>
      <c r="M162">
        <v>0.1</v>
      </c>
      <c r="N162">
        <v>0</v>
      </c>
      <c r="O162">
        <v>3.64</v>
      </c>
      <c r="P162">
        <v>4.3499999999999996</v>
      </c>
      <c r="Q162">
        <v>1.25</v>
      </c>
      <c r="R162">
        <v>1.43</v>
      </c>
      <c r="S162">
        <f t="shared" si="5"/>
        <v>183998</v>
      </c>
    </row>
    <row r="163" spans="1:19">
      <c r="A163" t="s">
        <v>584</v>
      </c>
      <c r="B163" t="s">
        <v>585</v>
      </c>
      <c r="C163" t="s">
        <v>586</v>
      </c>
      <c r="D163" t="s">
        <v>40</v>
      </c>
      <c r="E163">
        <v>10231309</v>
      </c>
      <c r="F163">
        <v>10231809</v>
      </c>
      <c r="G163">
        <f t="shared" si="4"/>
        <v>500</v>
      </c>
      <c r="H163">
        <v>57219</v>
      </c>
      <c r="I163" t="s">
        <v>587</v>
      </c>
      <c r="J163">
        <v>8813</v>
      </c>
      <c r="K163" t="s">
        <v>588</v>
      </c>
      <c r="L163">
        <v>1.2</v>
      </c>
      <c r="M163">
        <v>1.3</v>
      </c>
      <c r="N163">
        <v>1</v>
      </c>
      <c r="O163">
        <v>3.63</v>
      </c>
      <c r="P163">
        <v>3.39</v>
      </c>
      <c r="Q163">
        <v>4.0599999999999996</v>
      </c>
      <c r="R163">
        <v>4.3600000000000003</v>
      </c>
      <c r="S163">
        <f t="shared" si="5"/>
        <v>57219</v>
      </c>
    </row>
    <row r="164" spans="1:19">
      <c r="A164" t="s">
        <v>589</v>
      </c>
      <c r="B164" t="s">
        <v>585</v>
      </c>
      <c r="C164" t="s">
        <v>586</v>
      </c>
      <c r="D164" t="s">
        <v>40</v>
      </c>
      <c r="E164">
        <v>10234731</v>
      </c>
      <c r="F164">
        <v>10235231</v>
      </c>
      <c r="G164">
        <f t="shared" si="4"/>
        <v>500</v>
      </c>
      <c r="H164">
        <v>55028</v>
      </c>
      <c r="I164" t="s">
        <v>587</v>
      </c>
      <c r="J164">
        <v>6622</v>
      </c>
      <c r="K164" t="s">
        <v>588</v>
      </c>
      <c r="L164">
        <v>1.2</v>
      </c>
      <c r="M164">
        <v>1.3</v>
      </c>
      <c r="N164">
        <v>1</v>
      </c>
      <c r="O164">
        <v>3.63</v>
      </c>
      <c r="P164">
        <v>3.39</v>
      </c>
      <c r="Q164">
        <v>4.0599999999999996</v>
      </c>
      <c r="R164">
        <v>4.3600000000000003</v>
      </c>
      <c r="S164">
        <f t="shared" si="5"/>
        <v>55028</v>
      </c>
    </row>
    <row r="165" spans="1:19">
      <c r="A165" t="s">
        <v>590</v>
      </c>
      <c r="B165" t="s">
        <v>591</v>
      </c>
      <c r="C165" t="s">
        <v>592</v>
      </c>
      <c r="D165" t="s">
        <v>94</v>
      </c>
      <c r="E165">
        <v>4448528</v>
      </c>
      <c r="F165">
        <v>4449028</v>
      </c>
      <c r="G165">
        <f t="shared" si="4"/>
        <v>500</v>
      </c>
      <c r="H165">
        <v>-71252</v>
      </c>
      <c r="I165" t="s">
        <v>414</v>
      </c>
      <c r="J165">
        <v>-45358</v>
      </c>
      <c r="K165" t="s">
        <v>415</v>
      </c>
      <c r="L165">
        <v>0.9</v>
      </c>
      <c r="M165">
        <v>0.6</v>
      </c>
      <c r="N165">
        <v>1</v>
      </c>
      <c r="O165">
        <v>3.63</v>
      </c>
      <c r="P165">
        <v>3.65</v>
      </c>
      <c r="Q165">
        <v>3.58</v>
      </c>
      <c r="R165">
        <v>3.51</v>
      </c>
      <c r="S165">
        <f t="shared" si="5"/>
        <v>71252</v>
      </c>
    </row>
    <row r="166" spans="1:19">
      <c r="A166" t="s">
        <v>613</v>
      </c>
      <c r="B166" t="s">
        <v>614</v>
      </c>
      <c r="C166" t="s">
        <v>615</v>
      </c>
      <c r="D166" t="s">
        <v>94</v>
      </c>
      <c r="E166">
        <v>4450679</v>
      </c>
      <c r="F166">
        <v>4451179</v>
      </c>
      <c r="G166">
        <f t="shared" si="4"/>
        <v>500</v>
      </c>
      <c r="H166">
        <v>-52594</v>
      </c>
      <c r="I166" t="s">
        <v>423</v>
      </c>
      <c r="J166">
        <v>1342</v>
      </c>
      <c r="K166" t="s">
        <v>616</v>
      </c>
      <c r="L166">
        <v>0.3</v>
      </c>
      <c r="M166">
        <v>0.2</v>
      </c>
      <c r="N166">
        <v>0</v>
      </c>
      <c r="O166">
        <v>3.62</v>
      </c>
      <c r="P166">
        <v>2.57</v>
      </c>
      <c r="Q166">
        <v>2.57</v>
      </c>
      <c r="R166">
        <v>2.67</v>
      </c>
      <c r="S166">
        <f t="shared" si="5"/>
        <v>52594</v>
      </c>
    </row>
    <row r="167" spans="1:19">
      <c r="A167" t="s">
        <v>617</v>
      </c>
      <c r="B167" t="s">
        <v>614</v>
      </c>
      <c r="C167" t="s">
        <v>615</v>
      </c>
      <c r="D167" t="s">
        <v>49</v>
      </c>
      <c r="E167">
        <v>75676666</v>
      </c>
      <c r="F167">
        <v>75677166</v>
      </c>
      <c r="G167">
        <f t="shared" si="4"/>
        <v>500</v>
      </c>
      <c r="H167">
        <v>-51438</v>
      </c>
      <c r="I167" t="s">
        <v>423</v>
      </c>
      <c r="J167">
        <v>186</v>
      </c>
      <c r="K167" t="s">
        <v>616</v>
      </c>
      <c r="L167">
        <v>0.3</v>
      </c>
      <c r="M167">
        <v>0.2</v>
      </c>
      <c r="N167">
        <v>0</v>
      </c>
      <c r="O167">
        <v>3.62</v>
      </c>
      <c r="P167">
        <v>2.57</v>
      </c>
      <c r="Q167">
        <v>2.57</v>
      </c>
      <c r="R167">
        <v>2.67</v>
      </c>
      <c r="S167">
        <f t="shared" si="5"/>
        <v>51438</v>
      </c>
    </row>
    <row r="168" spans="1:19">
      <c r="A168" t="s">
        <v>618</v>
      </c>
      <c r="B168" t="s">
        <v>619</v>
      </c>
      <c r="C168" t="s">
        <v>620</v>
      </c>
      <c r="D168" t="s">
        <v>49</v>
      </c>
      <c r="E168">
        <v>75671199</v>
      </c>
      <c r="F168">
        <v>75671699</v>
      </c>
      <c r="G168">
        <f t="shared" si="4"/>
        <v>500</v>
      </c>
      <c r="H168">
        <v>158477</v>
      </c>
      <c r="I168" t="s">
        <v>126</v>
      </c>
      <c r="J168">
        <v>89380</v>
      </c>
      <c r="K168" t="s">
        <v>127</v>
      </c>
      <c r="L168">
        <v>0.6</v>
      </c>
      <c r="M168">
        <v>0.2</v>
      </c>
      <c r="N168">
        <v>1</v>
      </c>
      <c r="O168">
        <v>3.62</v>
      </c>
      <c r="P168">
        <v>3.54</v>
      </c>
      <c r="Q168">
        <v>2.17</v>
      </c>
      <c r="R168">
        <v>2.06</v>
      </c>
      <c r="S168">
        <f t="shared" si="5"/>
        <v>158477</v>
      </c>
    </row>
    <row r="169" spans="1:19">
      <c r="A169" t="s">
        <v>607</v>
      </c>
      <c r="B169" t="s">
        <v>603</v>
      </c>
      <c r="C169" t="s">
        <v>608</v>
      </c>
      <c r="D169" t="s">
        <v>308</v>
      </c>
      <c r="E169">
        <v>47011931</v>
      </c>
      <c r="F169">
        <v>47012610</v>
      </c>
      <c r="G169">
        <f t="shared" si="4"/>
        <v>679</v>
      </c>
      <c r="H169">
        <v>38</v>
      </c>
      <c r="I169" t="s">
        <v>605</v>
      </c>
      <c r="J169">
        <v>0</v>
      </c>
      <c r="K169" t="s">
        <v>606</v>
      </c>
      <c r="L169">
        <v>0.6</v>
      </c>
      <c r="M169">
        <v>0.4</v>
      </c>
      <c r="N169">
        <v>1</v>
      </c>
      <c r="O169">
        <v>3.62</v>
      </c>
      <c r="P169">
        <v>3.57</v>
      </c>
      <c r="Q169">
        <v>1.08</v>
      </c>
      <c r="R169">
        <v>1.74</v>
      </c>
      <c r="S169">
        <f t="shared" si="5"/>
        <v>38</v>
      </c>
    </row>
    <row r="170" spans="1:19">
      <c r="A170" t="s">
        <v>602</v>
      </c>
      <c r="B170" t="s">
        <v>603</v>
      </c>
      <c r="C170" t="s">
        <v>604</v>
      </c>
      <c r="D170" t="s">
        <v>88</v>
      </c>
      <c r="E170">
        <v>112882304</v>
      </c>
      <c r="F170">
        <v>112882804</v>
      </c>
      <c r="G170">
        <f t="shared" si="4"/>
        <v>500</v>
      </c>
      <c r="H170">
        <v>6611</v>
      </c>
      <c r="I170" t="s">
        <v>605</v>
      </c>
      <c r="J170">
        <v>-6507</v>
      </c>
      <c r="K170" t="s">
        <v>606</v>
      </c>
      <c r="L170">
        <v>0.6</v>
      </c>
      <c r="M170">
        <v>0.1</v>
      </c>
      <c r="N170">
        <v>1</v>
      </c>
      <c r="O170">
        <v>3.62</v>
      </c>
      <c r="P170">
        <v>3.57</v>
      </c>
      <c r="Q170">
        <v>2.1</v>
      </c>
      <c r="R170">
        <v>2.6</v>
      </c>
      <c r="S170">
        <f t="shared" si="5"/>
        <v>6611</v>
      </c>
    </row>
    <row r="171" spans="1:19">
      <c r="A171" t="s">
        <v>612</v>
      </c>
      <c r="B171" t="s">
        <v>610</v>
      </c>
      <c r="C171" t="s">
        <v>611</v>
      </c>
      <c r="D171" t="s">
        <v>153</v>
      </c>
      <c r="E171">
        <v>23654355</v>
      </c>
      <c r="F171">
        <v>23654855</v>
      </c>
      <c r="G171">
        <f t="shared" si="4"/>
        <v>500</v>
      </c>
      <c r="H171">
        <v>115910</v>
      </c>
      <c r="I171" t="s">
        <v>126</v>
      </c>
      <c r="J171">
        <v>46775</v>
      </c>
      <c r="K171" t="s">
        <v>127</v>
      </c>
      <c r="L171">
        <v>0.2</v>
      </c>
      <c r="M171">
        <v>0.4</v>
      </c>
      <c r="N171">
        <v>0</v>
      </c>
      <c r="O171">
        <v>3.62</v>
      </c>
      <c r="P171">
        <v>3.68</v>
      </c>
      <c r="Q171">
        <v>4.32</v>
      </c>
      <c r="R171">
        <v>4.5</v>
      </c>
      <c r="S171">
        <f t="shared" si="5"/>
        <v>115910</v>
      </c>
    </row>
    <row r="172" spans="1:19">
      <c r="A172" t="s">
        <v>609</v>
      </c>
      <c r="B172" t="s">
        <v>610</v>
      </c>
      <c r="C172" t="s">
        <v>611</v>
      </c>
      <c r="D172" t="s">
        <v>153</v>
      </c>
      <c r="E172">
        <v>23656546</v>
      </c>
      <c r="F172">
        <v>23657046</v>
      </c>
      <c r="G172">
        <f t="shared" si="4"/>
        <v>500</v>
      </c>
      <c r="H172">
        <v>113848</v>
      </c>
      <c r="I172" t="s">
        <v>126</v>
      </c>
      <c r="J172">
        <v>44713</v>
      </c>
      <c r="K172" t="s">
        <v>127</v>
      </c>
      <c r="L172">
        <v>0.2</v>
      </c>
      <c r="M172">
        <v>0.4</v>
      </c>
      <c r="N172">
        <v>1</v>
      </c>
      <c r="O172">
        <v>3.62</v>
      </c>
      <c r="P172">
        <v>3.68</v>
      </c>
      <c r="Q172">
        <v>4.32</v>
      </c>
      <c r="R172">
        <v>4.5</v>
      </c>
      <c r="S172">
        <f t="shared" si="5"/>
        <v>113848</v>
      </c>
    </row>
    <row r="173" spans="1:19">
      <c r="A173" t="s">
        <v>597</v>
      </c>
      <c r="B173" t="s">
        <v>598</v>
      </c>
      <c r="C173" t="s">
        <v>599</v>
      </c>
      <c r="D173" t="s">
        <v>153</v>
      </c>
      <c r="E173">
        <v>24079951</v>
      </c>
      <c r="F173">
        <v>24080650</v>
      </c>
      <c r="G173">
        <f t="shared" si="4"/>
        <v>699</v>
      </c>
      <c r="H173">
        <v>1118</v>
      </c>
      <c r="I173" t="s">
        <v>600</v>
      </c>
      <c r="J173">
        <v>869</v>
      </c>
      <c r="K173" t="s">
        <v>601</v>
      </c>
      <c r="L173">
        <v>0.3</v>
      </c>
      <c r="M173">
        <v>0.2</v>
      </c>
      <c r="N173">
        <v>1</v>
      </c>
      <c r="O173">
        <v>3.62</v>
      </c>
      <c r="P173">
        <v>3.93</v>
      </c>
      <c r="Q173">
        <v>1.82</v>
      </c>
      <c r="R173">
        <v>2.13</v>
      </c>
      <c r="S173">
        <f t="shared" si="5"/>
        <v>1118</v>
      </c>
    </row>
    <row r="174" spans="1:19">
      <c r="A174" t="s">
        <v>593</v>
      </c>
      <c r="B174" t="s">
        <v>594</v>
      </c>
      <c r="C174" t="s">
        <v>595</v>
      </c>
      <c r="D174" t="s">
        <v>26</v>
      </c>
      <c r="E174">
        <v>10419023</v>
      </c>
      <c r="F174">
        <v>10419523</v>
      </c>
      <c r="G174">
        <f t="shared" si="4"/>
        <v>500</v>
      </c>
      <c r="H174">
        <v>-82900</v>
      </c>
      <c r="I174" t="s">
        <v>491</v>
      </c>
      <c r="J174">
        <v>82652</v>
      </c>
      <c r="K174" t="s">
        <v>492</v>
      </c>
      <c r="L174">
        <v>0.9</v>
      </c>
      <c r="M174">
        <v>0.7</v>
      </c>
      <c r="N174">
        <v>1</v>
      </c>
      <c r="O174">
        <v>3.62</v>
      </c>
      <c r="P174">
        <v>4.12</v>
      </c>
      <c r="Q174">
        <v>3.85</v>
      </c>
      <c r="R174">
        <v>3.63</v>
      </c>
      <c r="S174">
        <f t="shared" si="5"/>
        <v>82900</v>
      </c>
    </row>
    <row r="175" spans="1:19">
      <c r="A175" t="s">
        <v>596</v>
      </c>
      <c r="B175" t="s">
        <v>594</v>
      </c>
      <c r="C175" t="s">
        <v>595</v>
      </c>
      <c r="D175" t="s">
        <v>26</v>
      </c>
      <c r="E175">
        <v>10420179</v>
      </c>
      <c r="F175">
        <v>10420679</v>
      </c>
      <c r="G175">
        <f t="shared" si="4"/>
        <v>500</v>
      </c>
      <c r="H175">
        <v>-81548</v>
      </c>
      <c r="I175" t="s">
        <v>491</v>
      </c>
      <c r="J175">
        <v>81300</v>
      </c>
      <c r="K175" t="s">
        <v>492</v>
      </c>
      <c r="L175">
        <v>0.9</v>
      </c>
      <c r="M175">
        <v>0.7</v>
      </c>
      <c r="N175">
        <v>1</v>
      </c>
      <c r="O175">
        <v>3.62</v>
      </c>
      <c r="P175">
        <v>4.12</v>
      </c>
      <c r="Q175">
        <v>3.85</v>
      </c>
      <c r="R175">
        <v>3.63</v>
      </c>
      <c r="S175">
        <f t="shared" si="5"/>
        <v>81548</v>
      </c>
    </row>
    <row r="176" spans="1:19">
      <c r="A176" t="s">
        <v>626</v>
      </c>
      <c r="B176" t="s">
        <v>622</v>
      </c>
      <c r="C176" t="s">
        <v>623</v>
      </c>
      <c r="D176" t="s">
        <v>125</v>
      </c>
      <c r="E176">
        <v>89586259</v>
      </c>
      <c r="F176">
        <v>89586683</v>
      </c>
      <c r="G176">
        <f t="shared" si="4"/>
        <v>424</v>
      </c>
      <c r="H176">
        <v>-57176</v>
      </c>
      <c r="I176" t="s">
        <v>624</v>
      </c>
      <c r="J176">
        <v>-56926</v>
      </c>
      <c r="K176" t="s">
        <v>625</v>
      </c>
      <c r="L176">
        <v>0.1</v>
      </c>
      <c r="M176">
        <v>0.3</v>
      </c>
      <c r="N176">
        <v>0</v>
      </c>
      <c r="O176">
        <v>3.6</v>
      </c>
      <c r="P176">
        <v>3.6</v>
      </c>
      <c r="Q176">
        <v>1.79</v>
      </c>
      <c r="R176">
        <v>1.98</v>
      </c>
      <c r="S176">
        <f t="shared" si="5"/>
        <v>57176</v>
      </c>
    </row>
    <row r="177" spans="1:19">
      <c r="A177" t="s">
        <v>621</v>
      </c>
      <c r="B177" t="s">
        <v>622</v>
      </c>
      <c r="C177" t="s">
        <v>623</v>
      </c>
      <c r="D177" t="s">
        <v>153</v>
      </c>
      <c r="E177">
        <v>67039068</v>
      </c>
      <c r="F177">
        <v>67039563</v>
      </c>
      <c r="G177">
        <f t="shared" si="4"/>
        <v>495</v>
      </c>
      <c r="H177">
        <v>-54210</v>
      </c>
      <c r="I177" t="s">
        <v>624</v>
      </c>
      <c r="J177">
        <v>-53960</v>
      </c>
      <c r="K177" t="s">
        <v>625</v>
      </c>
      <c r="L177">
        <v>0.1</v>
      </c>
      <c r="M177">
        <v>0.3</v>
      </c>
      <c r="N177">
        <v>0</v>
      </c>
      <c r="O177">
        <v>3.6</v>
      </c>
      <c r="P177">
        <v>3.6</v>
      </c>
      <c r="Q177">
        <v>1.79</v>
      </c>
      <c r="R177">
        <v>1.98</v>
      </c>
      <c r="S177">
        <f t="shared" si="5"/>
        <v>54210</v>
      </c>
    </row>
    <row r="178" spans="1:19">
      <c r="A178" t="s">
        <v>647</v>
      </c>
      <c r="B178" t="s">
        <v>648</v>
      </c>
      <c r="C178" t="s">
        <v>649</v>
      </c>
      <c r="D178" t="s">
        <v>153</v>
      </c>
      <c r="E178">
        <v>67045638</v>
      </c>
      <c r="F178">
        <v>67046138</v>
      </c>
      <c r="G178">
        <f t="shared" si="4"/>
        <v>500</v>
      </c>
      <c r="H178">
        <v>45929</v>
      </c>
      <c r="I178" t="s">
        <v>456</v>
      </c>
      <c r="J178">
        <v>-22100</v>
      </c>
      <c r="K178" t="s">
        <v>457</v>
      </c>
      <c r="L178">
        <v>0.7</v>
      </c>
      <c r="M178">
        <v>0.5</v>
      </c>
      <c r="N178">
        <v>1</v>
      </c>
      <c r="O178">
        <v>3.59</v>
      </c>
      <c r="P178">
        <v>3.54</v>
      </c>
      <c r="Q178">
        <v>3.55</v>
      </c>
      <c r="R178">
        <v>3.3</v>
      </c>
      <c r="S178">
        <f t="shared" si="5"/>
        <v>45929</v>
      </c>
    </row>
    <row r="179" spans="1:19">
      <c r="A179" t="s">
        <v>642</v>
      </c>
      <c r="B179" t="s">
        <v>643</v>
      </c>
      <c r="C179" t="s">
        <v>644</v>
      </c>
      <c r="D179" t="s">
        <v>125</v>
      </c>
      <c r="E179">
        <v>89628788</v>
      </c>
      <c r="F179">
        <v>89629288</v>
      </c>
      <c r="G179">
        <f t="shared" si="4"/>
        <v>500</v>
      </c>
      <c r="H179">
        <v>183593</v>
      </c>
      <c r="I179" t="s">
        <v>645</v>
      </c>
      <c r="J179">
        <v>146698</v>
      </c>
      <c r="K179" t="s">
        <v>646</v>
      </c>
      <c r="L179">
        <v>0.7</v>
      </c>
      <c r="M179">
        <v>0.3</v>
      </c>
      <c r="N179">
        <v>1</v>
      </c>
      <c r="O179">
        <v>3.59</v>
      </c>
      <c r="P179">
        <v>3.55</v>
      </c>
      <c r="Q179">
        <v>2.14</v>
      </c>
      <c r="R179">
        <v>2.33</v>
      </c>
      <c r="S179">
        <f t="shared" si="5"/>
        <v>183593</v>
      </c>
    </row>
    <row r="180" spans="1:19">
      <c r="A180" t="s">
        <v>627</v>
      </c>
      <c r="B180" t="s">
        <v>628</v>
      </c>
      <c r="C180" t="s">
        <v>629</v>
      </c>
      <c r="D180" t="s">
        <v>125</v>
      </c>
      <c r="E180">
        <v>89630850</v>
      </c>
      <c r="F180">
        <v>89631350</v>
      </c>
      <c r="G180">
        <f t="shared" si="4"/>
        <v>500</v>
      </c>
      <c r="H180">
        <v>-284577</v>
      </c>
      <c r="I180" t="s">
        <v>204</v>
      </c>
      <c r="J180">
        <v>-2938</v>
      </c>
      <c r="K180" t="s">
        <v>630</v>
      </c>
      <c r="L180">
        <v>0.7</v>
      </c>
      <c r="M180">
        <v>0.7</v>
      </c>
      <c r="N180">
        <v>1</v>
      </c>
      <c r="O180">
        <v>3.59</v>
      </c>
      <c r="P180">
        <v>3.64</v>
      </c>
      <c r="Q180">
        <v>3.7</v>
      </c>
      <c r="R180">
        <v>3.56</v>
      </c>
      <c r="S180">
        <f t="shared" si="5"/>
        <v>284577</v>
      </c>
    </row>
    <row r="181" spans="1:19">
      <c r="A181" t="s">
        <v>636</v>
      </c>
      <c r="B181" t="s">
        <v>637</v>
      </c>
      <c r="C181" t="s">
        <v>638</v>
      </c>
      <c r="D181" t="s">
        <v>26</v>
      </c>
      <c r="E181">
        <v>124804940</v>
      </c>
      <c r="F181">
        <v>124805440</v>
      </c>
      <c r="G181">
        <f t="shared" si="4"/>
        <v>500</v>
      </c>
      <c r="H181">
        <v>-55279</v>
      </c>
      <c r="I181" t="s">
        <v>639</v>
      </c>
      <c r="J181">
        <v>35104</v>
      </c>
      <c r="K181" t="s">
        <v>640</v>
      </c>
      <c r="L181">
        <v>0.1</v>
      </c>
      <c r="M181">
        <v>0.2</v>
      </c>
      <c r="N181">
        <v>1</v>
      </c>
      <c r="O181">
        <v>3.59</v>
      </c>
      <c r="P181">
        <v>3.71</v>
      </c>
      <c r="Q181">
        <v>3.08</v>
      </c>
      <c r="R181">
        <v>3.08</v>
      </c>
      <c r="S181">
        <f t="shared" si="5"/>
        <v>55279</v>
      </c>
    </row>
    <row r="182" spans="1:19">
      <c r="A182" t="s">
        <v>641</v>
      </c>
      <c r="B182" t="s">
        <v>637</v>
      </c>
      <c r="C182" t="s">
        <v>638</v>
      </c>
      <c r="D182" t="s">
        <v>40</v>
      </c>
      <c r="E182">
        <v>158907882</v>
      </c>
      <c r="F182">
        <v>158908382</v>
      </c>
      <c r="G182">
        <f t="shared" si="4"/>
        <v>500</v>
      </c>
      <c r="H182">
        <v>-49206</v>
      </c>
      <c r="I182" t="s">
        <v>639</v>
      </c>
      <c r="J182">
        <v>29031</v>
      </c>
      <c r="K182" t="s">
        <v>640</v>
      </c>
      <c r="L182">
        <v>0.1</v>
      </c>
      <c r="M182">
        <v>0.2</v>
      </c>
      <c r="N182">
        <v>1</v>
      </c>
      <c r="O182">
        <v>3.59</v>
      </c>
      <c r="P182">
        <v>3.71</v>
      </c>
      <c r="Q182">
        <v>3.08</v>
      </c>
      <c r="R182">
        <v>3.08</v>
      </c>
      <c r="S182">
        <f t="shared" si="5"/>
        <v>49206</v>
      </c>
    </row>
    <row r="183" spans="1:19">
      <c r="A183" t="s">
        <v>635</v>
      </c>
      <c r="B183" t="s">
        <v>632</v>
      </c>
      <c r="C183" t="s">
        <v>633</v>
      </c>
      <c r="D183" t="s">
        <v>40</v>
      </c>
      <c r="E183">
        <v>158909234</v>
      </c>
      <c r="F183">
        <v>158909734</v>
      </c>
      <c r="G183">
        <f t="shared" si="4"/>
        <v>500</v>
      </c>
      <c r="H183">
        <v>165332</v>
      </c>
      <c r="I183" t="s">
        <v>380</v>
      </c>
      <c r="J183">
        <v>-28086</v>
      </c>
      <c r="K183" t="s">
        <v>634</v>
      </c>
      <c r="L183">
        <v>0.9</v>
      </c>
      <c r="M183">
        <v>0.6</v>
      </c>
      <c r="N183">
        <v>1</v>
      </c>
      <c r="O183">
        <v>3.59</v>
      </c>
      <c r="P183">
        <v>3.84</v>
      </c>
      <c r="Q183">
        <v>3.77</v>
      </c>
      <c r="R183">
        <v>3.35</v>
      </c>
      <c r="S183">
        <f t="shared" si="5"/>
        <v>165332</v>
      </c>
    </row>
    <row r="184" spans="1:19">
      <c r="A184" t="s">
        <v>631</v>
      </c>
      <c r="B184" t="s">
        <v>632</v>
      </c>
      <c r="C184" t="s">
        <v>633</v>
      </c>
      <c r="D184" t="s">
        <v>40</v>
      </c>
      <c r="E184">
        <v>24264012</v>
      </c>
      <c r="F184">
        <v>24264512</v>
      </c>
      <c r="G184">
        <f t="shared" si="4"/>
        <v>500</v>
      </c>
      <c r="H184">
        <v>164005</v>
      </c>
      <c r="I184" t="s">
        <v>380</v>
      </c>
      <c r="J184">
        <v>-26759</v>
      </c>
      <c r="K184" t="s">
        <v>634</v>
      </c>
      <c r="L184">
        <v>0.9</v>
      </c>
      <c r="M184">
        <v>0.6</v>
      </c>
      <c r="N184">
        <v>1</v>
      </c>
      <c r="O184">
        <v>3.59</v>
      </c>
      <c r="P184">
        <v>3.84</v>
      </c>
      <c r="Q184">
        <v>3.77</v>
      </c>
      <c r="R184">
        <v>3.35</v>
      </c>
      <c r="S184">
        <f t="shared" si="5"/>
        <v>164005</v>
      </c>
    </row>
    <row r="185" spans="1:19">
      <c r="A185" t="s">
        <v>650</v>
      </c>
      <c r="B185" t="s">
        <v>651</v>
      </c>
      <c r="C185" t="s">
        <v>652</v>
      </c>
      <c r="D185" t="s">
        <v>40</v>
      </c>
      <c r="E185">
        <v>24261046</v>
      </c>
      <c r="F185">
        <v>24261546</v>
      </c>
      <c r="G185">
        <f t="shared" si="4"/>
        <v>500</v>
      </c>
      <c r="H185">
        <v>-247912</v>
      </c>
      <c r="I185" t="s">
        <v>653</v>
      </c>
      <c r="J185">
        <v>1268</v>
      </c>
      <c r="K185" t="s">
        <v>654</v>
      </c>
      <c r="L185">
        <v>0.5</v>
      </c>
      <c r="M185">
        <v>0.5</v>
      </c>
      <c r="N185">
        <v>1</v>
      </c>
      <c r="O185">
        <v>3.58</v>
      </c>
      <c r="P185">
        <v>3.82</v>
      </c>
      <c r="Q185">
        <v>3.47</v>
      </c>
      <c r="R185">
        <v>3.7</v>
      </c>
      <c r="S185">
        <f t="shared" si="5"/>
        <v>247912</v>
      </c>
    </row>
    <row r="186" spans="1:19">
      <c r="A186" t="s">
        <v>655</v>
      </c>
      <c r="B186" t="s">
        <v>651</v>
      </c>
      <c r="C186" t="s">
        <v>652</v>
      </c>
      <c r="D186" t="s">
        <v>230</v>
      </c>
      <c r="E186">
        <v>37617524</v>
      </c>
      <c r="F186">
        <v>37618036</v>
      </c>
      <c r="G186">
        <f t="shared" si="4"/>
        <v>512</v>
      </c>
      <c r="H186">
        <v>-246631</v>
      </c>
      <c r="I186" t="s">
        <v>653</v>
      </c>
      <c r="J186">
        <v>0</v>
      </c>
      <c r="K186" t="s">
        <v>654</v>
      </c>
      <c r="L186">
        <v>0.5</v>
      </c>
      <c r="M186">
        <v>0.5</v>
      </c>
      <c r="N186">
        <v>1</v>
      </c>
      <c r="O186">
        <v>3.58</v>
      </c>
      <c r="P186">
        <v>3.82</v>
      </c>
      <c r="Q186">
        <v>3.47</v>
      </c>
      <c r="R186">
        <v>3.7</v>
      </c>
      <c r="S186">
        <f t="shared" si="5"/>
        <v>246631</v>
      </c>
    </row>
    <row r="187" spans="1:19">
      <c r="A187" t="s">
        <v>656</v>
      </c>
      <c r="B187" t="s">
        <v>657</v>
      </c>
      <c r="C187" t="s">
        <v>658</v>
      </c>
      <c r="D187" t="s">
        <v>40</v>
      </c>
      <c r="E187">
        <v>34053316</v>
      </c>
      <c r="F187">
        <v>34054129</v>
      </c>
      <c r="G187">
        <f t="shared" si="4"/>
        <v>813</v>
      </c>
      <c r="H187">
        <v>44361</v>
      </c>
      <c r="I187" t="s">
        <v>659</v>
      </c>
      <c r="J187">
        <v>8559</v>
      </c>
      <c r="K187" t="s">
        <v>660</v>
      </c>
      <c r="L187">
        <v>1</v>
      </c>
      <c r="M187">
        <v>0.2</v>
      </c>
      <c r="N187">
        <v>1</v>
      </c>
      <c r="O187">
        <v>3.57</v>
      </c>
      <c r="P187">
        <v>2.91</v>
      </c>
      <c r="Q187">
        <v>2.02</v>
      </c>
      <c r="R187">
        <v>2.2200000000000002</v>
      </c>
      <c r="S187">
        <f t="shared" si="5"/>
        <v>44361</v>
      </c>
    </row>
    <row r="188" spans="1:19">
      <c r="A188" t="s">
        <v>661</v>
      </c>
      <c r="B188" t="s">
        <v>662</v>
      </c>
      <c r="C188" t="s">
        <v>663</v>
      </c>
      <c r="D188" t="s">
        <v>153</v>
      </c>
      <c r="E188">
        <v>29492545</v>
      </c>
      <c r="F188">
        <v>29493143</v>
      </c>
      <c r="G188">
        <f t="shared" si="4"/>
        <v>598</v>
      </c>
      <c r="H188">
        <v>255586</v>
      </c>
      <c r="I188" t="s">
        <v>260</v>
      </c>
      <c r="J188">
        <v>42707</v>
      </c>
      <c r="K188" t="s">
        <v>261</v>
      </c>
      <c r="L188">
        <v>0.8</v>
      </c>
      <c r="M188">
        <v>1.5</v>
      </c>
      <c r="N188">
        <v>1</v>
      </c>
      <c r="O188">
        <v>3.56</v>
      </c>
      <c r="P188">
        <v>2.71</v>
      </c>
      <c r="Q188">
        <v>5.95</v>
      </c>
      <c r="R188">
        <v>6.14</v>
      </c>
      <c r="S188">
        <f t="shared" si="5"/>
        <v>255586</v>
      </c>
    </row>
    <row r="189" spans="1:19">
      <c r="A189" t="s">
        <v>664</v>
      </c>
      <c r="B189" t="s">
        <v>665</v>
      </c>
      <c r="C189" t="s">
        <v>666</v>
      </c>
      <c r="D189" t="s">
        <v>40</v>
      </c>
      <c r="E189">
        <v>46149566</v>
      </c>
      <c r="F189">
        <v>46150066</v>
      </c>
      <c r="G189">
        <f t="shared" si="4"/>
        <v>500</v>
      </c>
      <c r="H189">
        <v>210722</v>
      </c>
      <c r="I189" t="s">
        <v>667</v>
      </c>
      <c r="J189">
        <v>-40830</v>
      </c>
      <c r="K189" t="s">
        <v>668</v>
      </c>
      <c r="L189">
        <v>0.5</v>
      </c>
      <c r="M189">
        <v>0.1</v>
      </c>
      <c r="N189">
        <v>1</v>
      </c>
      <c r="O189">
        <v>3.56</v>
      </c>
      <c r="P189">
        <v>3.46</v>
      </c>
      <c r="Q189">
        <v>1.8</v>
      </c>
      <c r="R189">
        <v>1.1499999999999999</v>
      </c>
      <c r="S189">
        <f t="shared" si="5"/>
        <v>210722</v>
      </c>
    </row>
    <row r="190" spans="1:19">
      <c r="A190" t="s">
        <v>669</v>
      </c>
      <c r="B190" t="s">
        <v>670</v>
      </c>
      <c r="C190" t="s">
        <v>671</v>
      </c>
      <c r="D190" t="s">
        <v>40</v>
      </c>
      <c r="E190">
        <v>46155639</v>
      </c>
      <c r="F190">
        <v>46156139</v>
      </c>
      <c r="G190">
        <f t="shared" si="4"/>
        <v>500</v>
      </c>
      <c r="H190">
        <v>910794</v>
      </c>
      <c r="I190" t="s">
        <v>672</v>
      </c>
      <c r="J190">
        <v>-5958</v>
      </c>
      <c r="K190" t="s">
        <v>673</v>
      </c>
      <c r="L190">
        <v>0.5</v>
      </c>
      <c r="M190">
        <v>0.1</v>
      </c>
      <c r="N190">
        <v>1</v>
      </c>
      <c r="O190">
        <v>3.55</v>
      </c>
      <c r="P190">
        <v>4.0599999999999996</v>
      </c>
      <c r="Q190">
        <v>1.7</v>
      </c>
      <c r="R190">
        <v>1.67</v>
      </c>
      <c r="S190">
        <f t="shared" si="5"/>
        <v>910794</v>
      </c>
    </row>
    <row r="191" spans="1:19">
      <c r="A191" t="s">
        <v>679</v>
      </c>
      <c r="B191" t="s">
        <v>680</v>
      </c>
      <c r="C191" t="s">
        <v>681</v>
      </c>
      <c r="D191" t="s">
        <v>308</v>
      </c>
      <c r="E191">
        <v>130923343</v>
      </c>
      <c r="F191">
        <v>130923843</v>
      </c>
      <c r="G191">
        <f t="shared" si="4"/>
        <v>500</v>
      </c>
      <c r="H191">
        <v>2895</v>
      </c>
      <c r="I191" t="s">
        <v>682</v>
      </c>
      <c r="J191">
        <v>-2644</v>
      </c>
      <c r="K191" t="s">
        <v>683</v>
      </c>
      <c r="L191">
        <v>0.2</v>
      </c>
      <c r="M191">
        <v>0.1</v>
      </c>
      <c r="N191">
        <v>1</v>
      </c>
      <c r="O191">
        <v>3.54</v>
      </c>
      <c r="P191">
        <v>2.19</v>
      </c>
      <c r="Q191">
        <v>1.91</v>
      </c>
      <c r="R191">
        <v>2.73</v>
      </c>
      <c r="S191">
        <f t="shared" si="5"/>
        <v>2895</v>
      </c>
    </row>
    <row r="192" spans="1:19">
      <c r="A192" t="s">
        <v>674</v>
      </c>
      <c r="B192" t="s">
        <v>675</v>
      </c>
      <c r="C192" t="s">
        <v>676</v>
      </c>
      <c r="D192" t="s">
        <v>308</v>
      </c>
      <c r="E192">
        <v>130922016</v>
      </c>
      <c r="F192">
        <v>130922516</v>
      </c>
      <c r="G192">
        <f t="shared" si="4"/>
        <v>500</v>
      </c>
      <c r="H192">
        <v>77721</v>
      </c>
      <c r="I192" t="s">
        <v>677</v>
      </c>
      <c r="J192">
        <v>-14815</v>
      </c>
      <c r="K192" t="s">
        <v>678</v>
      </c>
      <c r="L192">
        <v>0.3</v>
      </c>
      <c r="M192">
        <v>0.1</v>
      </c>
      <c r="N192">
        <v>1</v>
      </c>
      <c r="O192">
        <v>3.54</v>
      </c>
      <c r="P192">
        <v>3.68</v>
      </c>
      <c r="Q192">
        <v>2.29</v>
      </c>
      <c r="R192">
        <v>2.89</v>
      </c>
      <c r="S192">
        <f t="shared" si="5"/>
        <v>77721</v>
      </c>
    </row>
    <row r="193" spans="1:19">
      <c r="A193" t="s">
        <v>688</v>
      </c>
      <c r="B193" t="s">
        <v>685</v>
      </c>
      <c r="C193" t="s">
        <v>689</v>
      </c>
      <c r="D193" t="s">
        <v>112</v>
      </c>
      <c r="E193">
        <v>34012926</v>
      </c>
      <c r="F193">
        <v>34013426</v>
      </c>
      <c r="G193">
        <f t="shared" si="4"/>
        <v>500</v>
      </c>
      <c r="H193">
        <v>13016</v>
      </c>
      <c r="I193" t="s">
        <v>138</v>
      </c>
      <c r="J193">
        <v>-12771</v>
      </c>
      <c r="K193" t="s">
        <v>285</v>
      </c>
      <c r="L193">
        <v>0.4</v>
      </c>
      <c r="M193">
        <v>0.1</v>
      </c>
      <c r="N193">
        <v>1</v>
      </c>
      <c r="O193">
        <v>3.54</v>
      </c>
      <c r="P193">
        <v>4.25</v>
      </c>
      <c r="Q193">
        <v>2.36</v>
      </c>
      <c r="R193">
        <v>2.61</v>
      </c>
      <c r="S193">
        <f t="shared" si="5"/>
        <v>13016</v>
      </c>
    </row>
    <row r="194" spans="1:19">
      <c r="A194" t="s">
        <v>687</v>
      </c>
      <c r="B194" t="s">
        <v>685</v>
      </c>
      <c r="C194" t="s">
        <v>686</v>
      </c>
      <c r="D194" t="s">
        <v>112</v>
      </c>
      <c r="E194">
        <v>34014207</v>
      </c>
      <c r="F194">
        <v>34014707</v>
      </c>
      <c r="G194">
        <f t="shared" si="4"/>
        <v>500</v>
      </c>
      <c r="H194">
        <v>9570</v>
      </c>
      <c r="I194" t="s">
        <v>138</v>
      </c>
      <c r="J194">
        <v>-9325</v>
      </c>
      <c r="K194" t="s">
        <v>285</v>
      </c>
      <c r="L194">
        <v>0.4</v>
      </c>
      <c r="M194">
        <v>0.3</v>
      </c>
      <c r="N194">
        <v>1</v>
      </c>
      <c r="O194">
        <v>3.54</v>
      </c>
      <c r="P194">
        <v>4.25</v>
      </c>
      <c r="Q194">
        <v>3.52</v>
      </c>
      <c r="R194">
        <v>4.2</v>
      </c>
      <c r="S194">
        <f t="shared" si="5"/>
        <v>9570</v>
      </c>
    </row>
    <row r="195" spans="1:19">
      <c r="A195" t="s">
        <v>684</v>
      </c>
      <c r="B195" t="s">
        <v>685</v>
      </c>
      <c r="C195" t="s">
        <v>686</v>
      </c>
      <c r="D195" t="s">
        <v>240</v>
      </c>
      <c r="E195">
        <v>183199488</v>
      </c>
      <c r="F195">
        <v>183200078</v>
      </c>
      <c r="G195">
        <f t="shared" ref="G195:G258" si="6">F195-E195</f>
        <v>590</v>
      </c>
      <c r="H195">
        <v>8324</v>
      </c>
      <c r="I195" t="s">
        <v>138</v>
      </c>
      <c r="J195">
        <v>-8079</v>
      </c>
      <c r="K195" t="s">
        <v>285</v>
      </c>
      <c r="L195">
        <v>0.4</v>
      </c>
      <c r="M195">
        <v>0.3</v>
      </c>
      <c r="N195">
        <v>1</v>
      </c>
      <c r="O195">
        <v>3.54</v>
      </c>
      <c r="P195">
        <v>4.25</v>
      </c>
      <c r="Q195">
        <v>3.52</v>
      </c>
      <c r="R195">
        <v>4.2</v>
      </c>
      <c r="S195">
        <f t="shared" ref="S195:S258" si="7">ABS(H195)</f>
        <v>8324</v>
      </c>
    </row>
    <row r="196" spans="1:19">
      <c r="A196" t="s">
        <v>690</v>
      </c>
      <c r="B196" t="s">
        <v>691</v>
      </c>
      <c r="C196" t="s">
        <v>692</v>
      </c>
      <c r="D196" t="s">
        <v>198</v>
      </c>
      <c r="E196">
        <v>15999623</v>
      </c>
      <c r="F196">
        <v>16000090</v>
      </c>
      <c r="G196">
        <f t="shared" si="6"/>
        <v>467</v>
      </c>
      <c r="H196">
        <v>-1055</v>
      </c>
      <c r="I196" t="s">
        <v>456</v>
      </c>
      <c r="J196">
        <v>807</v>
      </c>
      <c r="K196" t="s">
        <v>693</v>
      </c>
      <c r="L196">
        <v>0.1</v>
      </c>
      <c r="M196">
        <v>0.2</v>
      </c>
      <c r="N196">
        <v>1</v>
      </c>
      <c r="O196">
        <v>3.53</v>
      </c>
      <c r="P196">
        <v>3.44</v>
      </c>
      <c r="Q196">
        <v>2.38</v>
      </c>
      <c r="R196">
        <v>2.59</v>
      </c>
      <c r="S196">
        <f t="shared" si="7"/>
        <v>1055</v>
      </c>
    </row>
    <row r="197" spans="1:19">
      <c r="A197" t="s">
        <v>694</v>
      </c>
      <c r="B197" t="s">
        <v>691</v>
      </c>
      <c r="C197" t="s">
        <v>692</v>
      </c>
      <c r="D197" t="s">
        <v>198</v>
      </c>
      <c r="E197">
        <v>93800166</v>
      </c>
      <c r="F197">
        <v>93800817</v>
      </c>
      <c r="G197">
        <f t="shared" si="6"/>
        <v>651</v>
      </c>
      <c r="H197">
        <v>556</v>
      </c>
      <c r="I197" t="s">
        <v>456</v>
      </c>
      <c r="J197">
        <v>-440</v>
      </c>
      <c r="K197" t="s">
        <v>693</v>
      </c>
      <c r="L197">
        <v>0.1</v>
      </c>
      <c r="M197">
        <v>0.2</v>
      </c>
      <c r="N197">
        <v>1</v>
      </c>
      <c r="O197">
        <v>3.53</v>
      </c>
      <c r="P197">
        <v>3.44</v>
      </c>
      <c r="Q197">
        <v>2.38</v>
      </c>
      <c r="R197">
        <v>2.59</v>
      </c>
      <c r="S197">
        <f t="shared" si="7"/>
        <v>556</v>
      </c>
    </row>
    <row r="198" spans="1:19">
      <c r="A198" t="s">
        <v>695</v>
      </c>
      <c r="B198" t="s">
        <v>696</v>
      </c>
      <c r="C198" t="s">
        <v>697</v>
      </c>
      <c r="D198" t="s">
        <v>479</v>
      </c>
      <c r="E198">
        <v>64195031</v>
      </c>
      <c r="F198">
        <v>64195707</v>
      </c>
      <c r="G198">
        <f t="shared" si="6"/>
        <v>676</v>
      </c>
      <c r="H198">
        <v>-205734</v>
      </c>
      <c r="I198" t="s">
        <v>204</v>
      </c>
      <c r="J198">
        <v>-8009</v>
      </c>
      <c r="K198" t="s">
        <v>503</v>
      </c>
      <c r="L198">
        <v>1</v>
      </c>
      <c r="M198">
        <v>0.1</v>
      </c>
      <c r="N198">
        <v>1</v>
      </c>
      <c r="O198">
        <v>3.53</v>
      </c>
      <c r="P198">
        <v>3.86</v>
      </c>
      <c r="Q198">
        <v>1.8</v>
      </c>
      <c r="R198">
        <v>2.0499999999999998</v>
      </c>
      <c r="S198">
        <f t="shared" si="7"/>
        <v>205734</v>
      </c>
    </row>
    <row r="199" spans="1:19">
      <c r="A199" t="s">
        <v>698</v>
      </c>
      <c r="B199" t="s">
        <v>699</v>
      </c>
      <c r="C199" t="s">
        <v>700</v>
      </c>
      <c r="D199" t="s">
        <v>88</v>
      </c>
      <c r="E199">
        <v>141181084</v>
      </c>
      <c r="F199">
        <v>141181584</v>
      </c>
      <c r="G199">
        <f t="shared" si="6"/>
        <v>500</v>
      </c>
      <c r="H199">
        <v>106197</v>
      </c>
      <c r="I199" t="s">
        <v>126</v>
      </c>
      <c r="J199">
        <v>36882</v>
      </c>
      <c r="K199" t="s">
        <v>127</v>
      </c>
      <c r="L199">
        <v>0.3</v>
      </c>
      <c r="M199">
        <v>0.5</v>
      </c>
      <c r="N199">
        <v>1</v>
      </c>
      <c r="O199">
        <v>3.52</v>
      </c>
      <c r="P199">
        <v>3.69</v>
      </c>
      <c r="Q199">
        <v>4.28</v>
      </c>
      <c r="R199">
        <v>4.04</v>
      </c>
      <c r="S199">
        <f t="shared" si="7"/>
        <v>106197</v>
      </c>
    </row>
    <row r="200" spans="1:19">
      <c r="A200" t="s">
        <v>701</v>
      </c>
      <c r="B200" t="s">
        <v>702</v>
      </c>
      <c r="C200" t="s">
        <v>703</v>
      </c>
      <c r="D200" t="s">
        <v>240</v>
      </c>
      <c r="E200">
        <v>168435264</v>
      </c>
      <c r="F200">
        <v>168435764</v>
      </c>
      <c r="G200">
        <f t="shared" si="6"/>
        <v>500</v>
      </c>
      <c r="H200">
        <v>-14889</v>
      </c>
      <c r="I200" t="s">
        <v>704</v>
      </c>
      <c r="J200">
        <v>4016</v>
      </c>
      <c r="K200" t="s">
        <v>705</v>
      </c>
      <c r="L200">
        <v>0.3</v>
      </c>
      <c r="M200">
        <v>0.1</v>
      </c>
      <c r="N200">
        <v>1</v>
      </c>
      <c r="O200">
        <v>3.51</v>
      </c>
      <c r="P200">
        <v>2.97</v>
      </c>
      <c r="Q200">
        <v>1.34</v>
      </c>
      <c r="R200">
        <v>2.14</v>
      </c>
      <c r="S200">
        <f t="shared" si="7"/>
        <v>14889</v>
      </c>
    </row>
    <row r="201" spans="1:19">
      <c r="A201" t="s">
        <v>706</v>
      </c>
      <c r="B201" t="s">
        <v>707</v>
      </c>
      <c r="C201" t="s">
        <v>708</v>
      </c>
      <c r="D201" t="s">
        <v>26</v>
      </c>
      <c r="E201">
        <v>15183419</v>
      </c>
      <c r="F201">
        <v>15183919</v>
      </c>
      <c r="G201">
        <f t="shared" si="6"/>
        <v>500</v>
      </c>
      <c r="H201">
        <v>567</v>
      </c>
      <c r="I201" t="s">
        <v>709</v>
      </c>
      <c r="J201">
        <v>318</v>
      </c>
      <c r="K201" t="s">
        <v>710</v>
      </c>
      <c r="L201">
        <v>0.5</v>
      </c>
      <c r="M201">
        <v>0.4</v>
      </c>
      <c r="N201">
        <v>1</v>
      </c>
      <c r="O201">
        <v>3.51</v>
      </c>
      <c r="P201">
        <v>3.06</v>
      </c>
      <c r="Q201">
        <v>3.1</v>
      </c>
      <c r="R201">
        <v>3.51</v>
      </c>
      <c r="S201">
        <f t="shared" si="7"/>
        <v>567</v>
      </c>
    </row>
    <row r="202" spans="1:19">
      <c r="A202" t="s">
        <v>711</v>
      </c>
      <c r="B202" t="s">
        <v>712</v>
      </c>
      <c r="C202" t="s">
        <v>713</v>
      </c>
      <c r="D202" t="s">
        <v>26</v>
      </c>
      <c r="E202">
        <v>15179973</v>
      </c>
      <c r="F202">
        <v>15180473</v>
      </c>
      <c r="G202">
        <f t="shared" si="6"/>
        <v>500</v>
      </c>
      <c r="H202">
        <v>458480</v>
      </c>
      <c r="I202" t="s">
        <v>714</v>
      </c>
      <c r="J202">
        <v>25957</v>
      </c>
      <c r="K202" t="s">
        <v>715</v>
      </c>
      <c r="L202">
        <v>1.3</v>
      </c>
      <c r="M202">
        <v>1.7</v>
      </c>
      <c r="N202">
        <v>1</v>
      </c>
      <c r="O202">
        <v>3.5</v>
      </c>
      <c r="P202">
        <v>3.34</v>
      </c>
      <c r="Q202">
        <v>2.0699999999999998</v>
      </c>
      <c r="R202">
        <v>2.1</v>
      </c>
      <c r="S202">
        <f t="shared" si="7"/>
        <v>458480</v>
      </c>
    </row>
    <row r="203" spans="1:19">
      <c r="A203" t="s">
        <v>716</v>
      </c>
      <c r="B203" t="s">
        <v>712</v>
      </c>
      <c r="C203" t="s">
        <v>713</v>
      </c>
      <c r="D203" t="s">
        <v>26</v>
      </c>
      <c r="E203">
        <v>15178727</v>
      </c>
      <c r="F203">
        <v>15179227</v>
      </c>
      <c r="G203">
        <f t="shared" si="6"/>
        <v>500</v>
      </c>
      <c r="H203">
        <v>456173</v>
      </c>
      <c r="I203" t="s">
        <v>714</v>
      </c>
      <c r="J203">
        <v>23650</v>
      </c>
      <c r="K203" t="s">
        <v>715</v>
      </c>
      <c r="L203">
        <v>1.3</v>
      </c>
      <c r="M203">
        <v>1.7</v>
      </c>
      <c r="N203">
        <v>1</v>
      </c>
      <c r="O203">
        <v>3.5</v>
      </c>
      <c r="P203">
        <v>3.34</v>
      </c>
      <c r="Q203">
        <v>2.0699999999999998</v>
      </c>
      <c r="R203">
        <v>2.1</v>
      </c>
      <c r="S203">
        <f t="shared" si="7"/>
        <v>456173</v>
      </c>
    </row>
    <row r="204" spans="1:19">
      <c r="A204" t="s">
        <v>728</v>
      </c>
      <c r="B204" t="s">
        <v>729</v>
      </c>
      <c r="C204" t="s">
        <v>730</v>
      </c>
      <c r="D204" t="s">
        <v>230</v>
      </c>
      <c r="E204">
        <v>37570411</v>
      </c>
      <c r="F204">
        <v>37570911</v>
      </c>
      <c r="G204">
        <f t="shared" si="6"/>
        <v>500</v>
      </c>
      <c r="H204">
        <v>-6664</v>
      </c>
      <c r="I204" t="s">
        <v>731</v>
      </c>
      <c r="J204">
        <v>6371</v>
      </c>
      <c r="K204" t="s">
        <v>732</v>
      </c>
      <c r="L204">
        <v>0.3</v>
      </c>
      <c r="M204">
        <v>0.2</v>
      </c>
      <c r="N204">
        <v>1</v>
      </c>
      <c r="O204">
        <v>3.49</v>
      </c>
      <c r="P204">
        <v>3.17</v>
      </c>
      <c r="Q204">
        <v>1.89</v>
      </c>
      <c r="R204">
        <v>2.41</v>
      </c>
      <c r="S204">
        <f t="shared" si="7"/>
        <v>6664</v>
      </c>
    </row>
    <row r="205" spans="1:19">
      <c r="A205" t="s">
        <v>722</v>
      </c>
      <c r="B205" t="s">
        <v>718</v>
      </c>
      <c r="C205" t="s">
        <v>723</v>
      </c>
      <c r="D205" t="s">
        <v>230</v>
      </c>
      <c r="E205">
        <v>37572157</v>
      </c>
      <c r="F205">
        <v>37572657</v>
      </c>
      <c r="G205">
        <f t="shared" si="6"/>
        <v>500</v>
      </c>
      <c r="H205">
        <v>-33423</v>
      </c>
      <c r="I205" t="s">
        <v>720</v>
      </c>
      <c r="J205">
        <v>-22581</v>
      </c>
      <c r="K205" t="s">
        <v>721</v>
      </c>
      <c r="L205">
        <v>0.3</v>
      </c>
      <c r="M205">
        <v>0.1</v>
      </c>
      <c r="N205">
        <v>0</v>
      </c>
      <c r="O205">
        <v>3.49</v>
      </c>
      <c r="P205">
        <v>3.29</v>
      </c>
      <c r="Q205">
        <v>1.97</v>
      </c>
      <c r="R205">
        <v>1.97</v>
      </c>
      <c r="S205">
        <f t="shared" si="7"/>
        <v>33423</v>
      </c>
    </row>
    <row r="206" spans="1:19">
      <c r="A206" t="s">
        <v>717</v>
      </c>
      <c r="B206" t="s">
        <v>718</v>
      </c>
      <c r="C206" t="s">
        <v>719</v>
      </c>
      <c r="D206" t="s">
        <v>153</v>
      </c>
      <c r="E206">
        <v>29413697</v>
      </c>
      <c r="F206">
        <v>29414306</v>
      </c>
      <c r="G206">
        <f t="shared" si="6"/>
        <v>609</v>
      </c>
      <c r="H206">
        <v>-60947</v>
      </c>
      <c r="I206" t="s">
        <v>720</v>
      </c>
      <c r="J206">
        <v>4444</v>
      </c>
      <c r="K206" t="s">
        <v>721</v>
      </c>
      <c r="L206">
        <v>0.3</v>
      </c>
      <c r="M206">
        <v>0.3</v>
      </c>
      <c r="N206">
        <v>1</v>
      </c>
      <c r="O206">
        <v>3.49</v>
      </c>
      <c r="P206">
        <v>3.29</v>
      </c>
      <c r="Q206">
        <v>2.19</v>
      </c>
      <c r="R206">
        <v>1.97</v>
      </c>
      <c r="S206">
        <f t="shared" si="7"/>
        <v>60947</v>
      </c>
    </row>
    <row r="207" spans="1:19">
      <c r="A207" t="s">
        <v>724</v>
      </c>
      <c r="B207" t="s">
        <v>725</v>
      </c>
      <c r="C207" t="s">
        <v>726</v>
      </c>
      <c r="D207" t="s">
        <v>125</v>
      </c>
      <c r="E207">
        <v>89638321</v>
      </c>
      <c r="F207">
        <v>89639181</v>
      </c>
      <c r="G207">
        <f t="shared" si="6"/>
        <v>860</v>
      </c>
      <c r="H207">
        <v>919760</v>
      </c>
      <c r="I207" t="s">
        <v>672</v>
      </c>
      <c r="J207">
        <v>2421</v>
      </c>
      <c r="K207" t="s">
        <v>673</v>
      </c>
      <c r="L207">
        <v>0</v>
      </c>
      <c r="M207">
        <v>0.3</v>
      </c>
      <c r="N207">
        <v>1</v>
      </c>
      <c r="O207">
        <v>3.49</v>
      </c>
      <c r="P207">
        <v>3.76</v>
      </c>
      <c r="Q207">
        <v>3.93</v>
      </c>
      <c r="R207">
        <v>4.0999999999999996</v>
      </c>
      <c r="S207">
        <f t="shared" si="7"/>
        <v>919760</v>
      </c>
    </row>
    <row r="208" spans="1:19">
      <c r="A208" t="s">
        <v>727</v>
      </c>
      <c r="B208" t="s">
        <v>725</v>
      </c>
      <c r="C208" t="s">
        <v>726</v>
      </c>
      <c r="D208" t="s">
        <v>40</v>
      </c>
      <c r="E208">
        <v>133663046</v>
      </c>
      <c r="F208">
        <v>133664045</v>
      </c>
      <c r="G208">
        <f t="shared" si="6"/>
        <v>999</v>
      </c>
      <c r="H208">
        <v>916510</v>
      </c>
      <c r="I208" t="s">
        <v>672</v>
      </c>
      <c r="J208">
        <v>-330</v>
      </c>
      <c r="K208" t="s">
        <v>673</v>
      </c>
      <c r="L208">
        <v>0</v>
      </c>
      <c r="M208">
        <v>0.3</v>
      </c>
      <c r="N208">
        <v>0</v>
      </c>
      <c r="O208">
        <v>3.49</v>
      </c>
      <c r="P208">
        <v>3.76</v>
      </c>
      <c r="Q208">
        <v>3.93</v>
      </c>
      <c r="R208">
        <v>4.0999999999999996</v>
      </c>
      <c r="S208">
        <f t="shared" si="7"/>
        <v>916510</v>
      </c>
    </row>
    <row r="209" spans="1:19">
      <c r="A209" t="s">
        <v>738</v>
      </c>
      <c r="B209" t="s">
        <v>734</v>
      </c>
      <c r="C209" t="s">
        <v>735</v>
      </c>
      <c r="D209" t="s">
        <v>17</v>
      </c>
      <c r="E209">
        <v>140304789</v>
      </c>
      <c r="F209">
        <v>140305289</v>
      </c>
      <c r="G209">
        <f t="shared" si="6"/>
        <v>500</v>
      </c>
      <c r="H209">
        <v>29687</v>
      </c>
      <c r="I209" t="s">
        <v>736</v>
      </c>
      <c r="J209">
        <v>-26099</v>
      </c>
      <c r="K209" t="s">
        <v>737</v>
      </c>
      <c r="L209">
        <v>0.7</v>
      </c>
      <c r="M209">
        <v>0.3</v>
      </c>
      <c r="N209">
        <v>1</v>
      </c>
      <c r="O209">
        <v>3.48</v>
      </c>
      <c r="P209">
        <v>3.59</v>
      </c>
      <c r="Q209">
        <v>3.07</v>
      </c>
      <c r="R209">
        <v>2.69</v>
      </c>
      <c r="S209">
        <f t="shared" si="7"/>
        <v>29687</v>
      </c>
    </row>
    <row r="210" spans="1:19">
      <c r="A210" t="s">
        <v>733</v>
      </c>
      <c r="B210" t="s">
        <v>734</v>
      </c>
      <c r="C210" t="s">
        <v>735</v>
      </c>
      <c r="D210" t="s">
        <v>67</v>
      </c>
      <c r="E210">
        <v>71356269</v>
      </c>
      <c r="F210">
        <v>71356769</v>
      </c>
      <c r="G210">
        <f t="shared" si="6"/>
        <v>500</v>
      </c>
      <c r="H210">
        <v>27834</v>
      </c>
      <c r="I210" t="s">
        <v>736</v>
      </c>
      <c r="J210">
        <v>-24246</v>
      </c>
      <c r="K210" t="s">
        <v>737</v>
      </c>
      <c r="L210">
        <v>0.7</v>
      </c>
      <c r="M210">
        <v>0.3</v>
      </c>
      <c r="N210">
        <v>1</v>
      </c>
      <c r="O210">
        <v>3.48</v>
      </c>
      <c r="P210">
        <v>3.59</v>
      </c>
      <c r="Q210">
        <v>3.07</v>
      </c>
      <c r="R210">
        <v>2.69</v>
      </c>
      <c r="S210">
        <f t="shared" si="7"/>
        <v>27834</v>
      </c>
    </row>
    <row r="211" spans="1:19">
      <c r="A211" t="s">
        <v>752</v>
      </c>
      <c r="B211" t="s">
        <v>747</v>
      </c>
      <c r="C211" t="s">
        <v>748</v>
      </c>
      <c r="D211" t="s">
        <v>67</v>
      </c>
      <c r="E211">
        <v>71358576</v>
      </c>
      <c r="F211">
        <v>71359076</v>
      </c>
      <c r="G211">
        <f t="shared" si="6"/>
        <v>500</v>
      </c>
      <c r="H211">
        <v>2952</v>
      </c>
      <c r="I211" t="s">
        <v>750</v>
      </c>
      <c r="J211">
        <v>-2985</v>
      </c>
      <c r="K211" t="s">
        <v>751</v>
      </c>
      <c r="L211">
        <v>0.4</v>
      </c>
      <c r="M211">
        <v>0.7</v>
      </c>
      <c r="N211">
        <v>1</v>
      </c>
      <c r="O211">
        <v>3.47</v>
      </c>
      <c r="P211">
        <v>3.51</v>
      </c>
      <c r="Q211">
        <v>2.38</v>
      </c>
      <c r="R211">
        <v>2.56</v>
      </c>
      <c r="S211">
        <f t="shared" si="7"/>
        <v>2952</v>
      </c>
    </row>
    <row r="212" spans="1:19">
      <c r="A212" t="s">
        <v>746</v>
      </c>
      <c r="B212" t="s">
        <v>747</v>
      </c>
      <c r="C212" t="s">
        <v>748</v>
      </c>
      <c r="D212" t="s">
        <v>479</v>
      </c>
      <c r="E212">
        <v>69451469</v>
      </c>
      <c r="F212">
        <v>69452058</v>
      </c>
      <c r="G212">
        <f t="shared" si="6"/>
        <v>589</v>
      </c>
      <c r="H212">
        <v>1015</v>
      </c>
      <c r="I212" t="s">
        <v>750</v>
      </c>
      <c r="J212">
        <v>-1048</v>
      </c>
      <c r="K212" t="s">
        <v>751</v>
      </c>
      <c r="L212">
        <v>0.4</v>
      </c>
      <c r="M212">
        <v>0.7</v>
      </c>
      <c r="N212">
        <v>1</v>
      </c>
      <c r="O212">
        <v>3.47</v>
      </c>
      <c r="P212">
        <v>3.51</v>
      </c>
      <c r="Q212">
        <v>2.38</v>
      </c>
      <c r="R212">
        <v>2.56</v>
      </c>
      <c r="S212">
        <f t="shared" si="7"/>
        <v>1015</v>
      </c>
    </row>
    <row r="213" spans="1:19">
      <c r="A213" t="s">
        <v>744</v>
      </c>
      <c r="B213" t="s">
        <v>740</v>
      </c>
      <c r="C213" t="s">
        <v>745</v>
      </c>
      <c r="D213" t="s">
        <v>88</v>
      </c>
      <c r="E213">
        <v>86666177</v>
      </c>
      <c r="F213">
        <v>86666677</v>
      </c>
      <c r="G213">
        <f t="shared" si="6"/>
        <v>500</v>
      </c>
      <c r="H213">
        <v>494664</v>
      </c>
      <c r="I213" t="s">
        <v>742</v>
      </c>
      <c r="J213">
        <v>-83126</v>
      </c>
      <c r="K213" t="s">
        <v>743</v>
      </c>
      <c r="L213">
        <v>0</v>
      </c>
      <c r="M213">
        <v>0.2</v>
      </c>
      <c r="N213">
        <v>0</v>
      </c>
      <c r="O213">
        <v>3.47</v>
      </c>
      <c r="P213">
        <v>3.62</v>
      </c>
      <c r="Q213">
        <v>2.0299999999999998</v>
      </c>
      <c r="R213">
        <v>2.1800000000000002</v>
      </c>
      <c r="S213">
        <f t="shared" si="7"/>
        <v>494664</v>
      </c>
    </row>
    <row r="214" spans="1:19">
      <c r="A214" t="s">
        <v>739</v>
      </c>
      <c r="B214" t="s">
        <v>740</v>
      </c>
      <c r="C214" t="s">
        <v>741</v>
      </c>
      <c r="D214" t="s">
        <v>88</v>
      </c>
      <c r="E214">
        <v>86638653</v>
      </c>
      <c r="F214">
        <v>86639153</v>
      </c>
      <c r="G214">
        <f t="shared" si="6"/>
        <v>500</v>
      </c>
      <c r="H214">
        <v>498693</v>
      </c>
      <c r="I214" t="s">
        <v>742</v>
      </c>
      <c r="J214">
        <v>-87186</v>
      </c>
      <c r="K214" t="s">
        <v>743</v>
      </c>
      <c r="L214">
        <v>0</v>
      </c>
      <c r="M214">
        <v>0.1</v>
      </c>
      <c r="N214">
        <v>1</v>
      </c>
      <c r="O214">
        <v>3.47</v>
      </c>
      <c r="P214">
        <v>3.62</v>
      </c>
      <c r="Q214">
        <v>2.2799999999999998</v>
      </c>
      <c r="R214">
        <v>2.94</v>
      </c>
      <c r="S214">
        <f t="shared" si="7"/>
        <v>498693</v>
      </c>
    </row>
    <row r="215" spans="1:19">
      <c r="A215" t="s">
        <v>753</v>
      </c>
      <c r="B215" t="s">
        <v>754</v>
      </c>
      <c r="C215" t="s">
        <v>755</v>
      </c>
      <c r="D215" t="s">
        <v>479</v>
      </c>
      <c r="E215">
        <v>64186153</v>
      </c>
      <c r="F215">
        <v>64186653</v>
      </c>
      <c r="G215">
        <f t="shared" si="6"/>
        <v>500</v>
      </c>
      <c r="H215">
        <v>-103558</v>
      </c>
      <c r="I215" t="s">
        <v>756</v>
      </c>
      <c r="J215">
        <v>-12122</v>
      </c>
      <c r="K215" t="s">
        <v>757</v>
      </c>
      <c r="L215">
        <v>0.3</v>
      </c>
      <c r="M215">
        <v>0.3</v>
      </c>
      <c r="N215">
        <v>1</v>
      </c>
      <c r="O215">
        <v>3.46</v>
      </c>
      <c r="P215">
        <v>3.06</v>
      </c>
      <c r="Q215">
        <v>1.97</v>
      </c>
      <c r="R215">
        <v>3</v>
      </c>
      <c r="S215">
        <f t="shared" si="7"/>
        <v>103558</v>
      </c>
    </row>
    <row r="216" spans="1:19">
      <c r="A216" t="s">
        <v>758</v>
      </c>
      <c r="B216" t="s">
        <v>754</v>
      </c>
      <c r="C216" t="s">
        <v>755</v>
      </c>
      <c r="D216" t="s">
        <v>479</v>
      </c>
      <c r="E216">
        <v>64189403</v>
      </c>
      <c r="F216">
        <v>64189903</v>
      </c>
      <c r="G216">
        <f t="shared" si="6"/>
        <v>500</v>
      </c>
      <c r="H216">
        <v>-102443</v>
      </c>
      <c r="I216" t="s">
        <v>756</v>
      </c>
      <c r="J216">
        <v>-13237</v>
      </c>
      <c r="K216" t="s">
        <v>757</v>
      </c>
      <c r="L216">
        <v>0.3</v>
      </c>
      <c r="M216">
        <v>0.3</v>
      </c>
      <c r="N216">
        <v>1</v>
      </c>
      <c r="O216">
        <v>3.46</v>
      </c>
      <c r="P216">
        <v>3.06</v>
      </c>
      <c r="Q216">
        <v>1.97</v>
      </c>
      <c r="R216">
        <v>3</v>
      </c>
      <c r="S216">
        <f t="shared" si="7"/>
        <v>102443</v>
      </c>
    </row>
    <row r="217" spans="1:19">
      <c r="A217" t="s">
        <v>759</v>
      </c>
      <c r="B217" t="s">
        <v>760</v>
      </c>
      <c r="C217" t="s">
        <v>761</v>
      </c>
      <c r="D217" t="s">
        <v>88</v>
      </c>
      <c r="E217">
        <v>75340455</v>
      </c>
      <c r="F217">
        <v>75340955</v>
      </c>
      <c r="G217">
        <f t="shared" si="6"/>
        <v>500</v>
      </c>
      <c r="H217">
        <v>-57419</v>
      </c>
      <c r="I217" t="s">
        <v>762</v>
      </c>
      <c r="J217">
        <v>52</v>
      </c>
      <c r="K217" t="s">
        <v>763</v>
      </c>
      <c r="L217">
        <v>0.2</v>
      </c>
      <c r="M217">
        <v>0.1</v>
      </c>
      <c r="N217">
        <v>1</v>
      </c>
      <c r="O217">
        <v>3.46</v>
      </c>
      <c r="P217">
        <v>3.15</v>
      </c>
      <c r="Q217">
        <v>1.85</v>
      </c>
      <c r="R217">
        <v>1.74</v>
      </c>
      <c r="S217">
        <f t="shared" si="7"/>
        <v>57419</v>
      </c>
    </row>
    <row r="218" spans="1:19">
      <c r="A218" t="s">
        <v>764</v>
      </c>
      <c r="B218" t="s">
        <v>760</v>
      </c>
      <c r="C218" t="s">
        <v>761</v>
      </c>
      <c r="D218" t="s">
        <v>88</v>
      </c>
      <c r="E218">
        <v>75338602</v>
      </c>
      <c r="F218">
        <v>75339102</v>
      </c>
      <c r="G218">
        <f t="shared" si="6"/>
        <v>500</v>
      </c>
      <c r="H218">
        <v>-56011</v>
      </c>
      <c r="I218" t="s">
        <v>762</v>
      </c>
      <c r="J218">
        <v>-857</v>
      </c>
      <c r="K218" t="s">
        <v>763</v>
      </c>
      <c r="L218">
        <v>0.2</v>
      </c>
      <c r="M218">
        <v>0.1</v>
      </c>
      <c r="N218">
        <v>0</v>
      </c>
      <c r="O218">
        <v>3.46</v>
      </c>
      <c r="P218">
        <v>3.15</v>
      </c>
      <c r="Q218">
        <v>1.85</v>
      </c>
      <c r="R218">
        <v>1.74</v>
      </c>
      <c r="S218">
        <f t="shared" si="7"/>
        <v>56011</v>
      </c>
    </row>
    <row r="219" spans="1:19">
      <c r="A219" t="s">
        <v>765</v>
      </c>
      <c r="B219" t="s">
        <v>766</v>
      </c>
      <c r="C219" t="s">
        <v>767</v>
      </c>
      <c r="D219" t="s">
        <v>749</v>
      </c>
      <c r="E219">
        <v>24829856</v>
      </c>
      <c r="F219">
        <v>24830356</v>
      </c>
      <c r="G219">
        <f t="shared" si="6"/>
        <v>500</v>
      </c>
      <c r="H219">
        <v>-68790</v>
      </c>
      <c r="I219" t="s">
        <v>50</v>
      </c>
      <c r="J219">
        <v>68254</v>
      </c>
      <c r="K219" t="s">
        <v>51</v>
      </c>
      <c r="L219">
        <v>0.7</v>
      </c>
      <c r="M219">
        <v>0.1</v>
      </c>
      <c r="N219">
        <v>1</v>
      </c>
      <c r="O219">
        <v>3.45</v>
      </c>
      <c r="P219">
        <v>3.1</v>
      </c>
      <c r="Q219">
        <v>3.12</v>
      </c>
      <c r="R219">
        <v>3.35</v>
      </c>
      <c r="S219">
        <f t="shared" si="7"/>
        <v>68790</v>
      </c>
    </row>
    <row r="220" spans="1:19">
      <c r="A220" t="s">
        <v>768</v>
      </c>
      <c r="B220" t="s">
        <v>769</v>
      </c>
      <c r="C220" t="s">
        <v>770</v>
      </c>
      <c r="D220" t="s">
        <v>230</v>
      </c>
      <c r="E220">
        <v>226941039</v>
      </c>
      <c r="F220">
        <v>226941601</v>
      </c>
      <c r="G220">
        <f t="shared" si="6"/>
        <v>562</v>
      </c>
      <c r="H220">
        <v>150784</v>
      </c>
      <c r="I220" t="s">
        <v>246</v>
      </c>
      <c r="J220">
        <v>-77340</v>
      </c>
      <c r="K220" t="s">
        <v>290</v>
      </c>
      <c r="L220">
        <v>0.6</v>
      </c>
      <c r="M220">
        <v>1.1000000000000001</v>
      </c>
      <c r="N220">
        <v>1</v>
      </c>
      <c r="O220">
        <v>3.45</v>
      </c>
      <c r="P220">
        <v>3.5</v>
      </c>
      <c r="Q220">
        <v>2.41</v>
      </c>
      <c r="R220">
        <v>1.82</v>
      </c>
      <c r="S220">
        <f t="shared" si="7"/>
        <v>150784</v>
      </c>
    </row>
    <row r="221" spans="1:19">
      <c r="A221" t="s">
        <v>771</v>
      </c>
      <c r="B221" t="s">
        <v>772</v>
      </c>
      <c r="C221" t="s">
        <v>773</v>
      </c>
      <c r="D221" t="s">
        <v>230</v>
      </c>
      <c r="E221">
        <v>226945099</v>
      </c>
      <c r="F221">
        <v>226945599</v>
      </c>
      <c r="G221">
        <f t="shared" si="6"/>
        <v>500</v>
      </c>
      <c r="H221">
        <v>-6209</v>
      </c>
      <c r="I221" t="s">
        <v>138</v>
      </c>
      <c r="J221">
        <v>5961</v>
      </c>
      <c r="K221" t="s">
        <v>774</v>
      </c>
      <c r="L221">
        <v>0.3</v>
      </c>
      <c r="M221">
        <v>0.4</v>
      </c>
      <c r="N221">
        <v>1</v>
      </c>
      <c r="O221">
        <v>3.45</v>
      </c>
      <c r="P221">
        <v>4.38</v>
      </c>
      <c r="Q221">
        <v>3.68</v>
      </c>
      <c r="R221">
        <v>3.49</v>
      </c>
      <c r="S221">
        <f t="shared" si="7"/>
        <v>6209</v>
      </c>
    </row>
    <row r="222" spans="1:19">
      <c r="A222" t="s">
        <v>775</v>
      </c>
      <c r="B222" t="s">
        <v>772</v>
      </c>
      <c r="C222" t="s">
        <v>773</v>
      </c>
      <c r="D222" t="s">
        <v>17</v>
      </c>
      <c r="E222">
        <v>89160</v>
      </c>
      <c r="F222">
        <v>89660</v>
      </c>
      <c r="G222">
        <f t="shared" si="6"/>
        <v>500</v>
      </c>
      <c r="H222">
        <v>-4471</v>
      </c>
      <c r="I222" t="s">
        <v>138</v>
      </c>
      <c r="J222">
        <v>4223</v>
      </c>
      <c r="K222" t="s">
        <v>774</v>
      </c>
      <c r="L222">
        <v>0.3</v>
      </c>
      <c r="M222">
        <v>0.4</v>
      </c>
      <c r="N222">
        <v>1</v>
      </c>
      <c r="O222">
        <v>3.45</v>
      </c>
      <c r="P222">
        <v>4.38</v>
      </c>
      <c r="Q222">
        <v>3.68</v>
      </c>
      <c r="R222">
        <v>3.49</v>
      </c>
      <c r="S222">
        <f t="shared" si="7"/>
        <v>4471</v>
      </c>
    </row>
    <row r="223" spans="1:19">
      <c r="A223" t="s">
        <v>788</v>
      </c>
      <c r="B223" t="s">
        <v>783</v>
      </c>
      <c r="C223" t="s">
        <v>789</v>
      </c>
      <c r="D223" t="s">
        <v>17</v>
      </c>
      <c r="E223">
        <v>90275</v>
      </c>
      <c r="F223">
        <v>90775</v>
      </c>
      <c r="G223">
        <f t="shared" si="6"/>
        <v>500</v>
      </c>
      <c r="H223">
        <v>28094</v>
      </c>
      <c r="I223" t="s">
        <v>785</v>
      </c>
      <c r="J223">
        <v>-12801</v>
      </c>
      <c r="K223" t="s">
        <v>786</v>
      </c>
      <c r="L223">
        <v>0.1</v>
      </c>
      <c r="M223">
        <v>0.1</v>
      </c>
      <c r="N223">
        <v>1</v>
      </c>
      <c r="O223">
        <v>3.43</v>
      </c>
      <c r="P223">
        <v>3.39</v>
      </c>
      <c r="Q223">
        <v>1.24</v>
      </c>
      <c r="R223">
        <v>1.54</v>
      </c>
      <c r="S223">
        <f t="shared" si="7"/>
        <v>28094</v>
      </c>
    </row>
    <row r="224" spans="1:19">
      <c r="A224" t="s">
        <v>787</v>
      </c>
      <c r="B224" t="s">
        <v>783</v>
      </c>
      <c r="C224" t="s">
        <v>784</v>
      </c>
      <c r="D224" t="s">
        <v>17</v>
      </c>
      <c r="E224">
        <v>79941221</v>
      </c>
      <c r="F224">
        <v>79941721</v>
      </c>
      <c r="G224">
        <f t="shared" si="6"/>
        <v>500</v>
      </c>
      <c r="H224">
        <v>31300</v>
      </c>
      <c r="I224" t="s">
        <v>785</v>
      </c>
      <c r="J224">
        <v>-9595</v>
      </c>
      <c r="K224" t="s">
        <v>786</v>
      </c>
      <c r="L224">
        <v>0.1</v>
      </c>
      <c r="M224">
        <v>0.4</v>
      </c>
      <c r="N224">
        <v>0</v>
      </c>
      <c r="O224">
        <v>3.43</v>
      </c>
      <c r="P224">
        <v>3.39</v>
      </c>
      <c r="Q224">
        <v>3.49</v>
      </c>
      <c r="R224">
        <v>3.68</v>
      </c>
      <c r="S224">
        <f t="shared" si="7"/>
        <v>31300</v>
      </c>
    </row>
    <row r="225" spans="1:19">
      <c r="A225" t="s">
        <v>782</v>
      </c>
      <c r="B225" t="s">
        <v>783</v>
      </c>
      <c r="C225" t="s">
        <v>784</v>
      </c>
      <c r="D225" t="s">
        <v>17</v>
      </c>
      <c r="E225">
        <v>79942629</v>
      </c>
      <c r="F225">
        <v>79943129</v>
      </c>
      <c r="G225">
        <f t="shared" si="6"/>
        <v>500</v>
      </c>
      <c r="H225">
        <v>30124</v>
      </c>
      <c r="I225" t="s">
        <v>785</v>
      </c>
      <c r="J225">
        <v>-10771</v>
      </c>
      <c r="K225" t="s">
        <v>786</v>
      </c>
      <c r="L225">
        <v>0.1</v>
      </c>
      <c r="M225">
        <v>0.4</v>
      </c>
      <c r="N225">
        <v>1</v>
      </c>
      <c r="O225">
        <v>3.43</v>
      </c>
      <c r="P225">
        <v>3.39</v>
      </c>
      <c r="Q225">
        <v>3.49</v>
      </c>
      <c r="R225">
        <v>3.68</v>
      </c>
      <c r="S225">
        <f t="shared" si="7"/>
        <v>30124</v>
      </c>
    </row>
    <row r="226" spans="1:19">
      <c r="A226" t="s">
        <v>776</v>
      </c>
      <c r="B226" t="s">
        <v>777</v>
      </c>
      <c r="C226" t="s">
        <v>778</v>
      </c>
      <c r="D226" t="s">
        <v>49</v>
      </c>
      <c r="E226">
        <v>93100822</v>
      </c>
      <c r="F226">
        <v>93101789</v>
      </c>
      <c r="G226">
        <f t="shared" si="6"/>
        <v>967</v>
      </c>
      <c r="H226">
        <v>21989</v>
      </c>
      <c r="I226" t="s">
        <v>779</v>
      </c>
      <c r="J226">
        <v>21740</v>
      </c>
      <c r="K226" t="s">
        <v>780</v>
      </c>
      <c r="L226">
        <v>0.6</v>
      </c>
      <c r="M226">
        <v>0.8</v>
      </c>
      <c r="N226">
        <v>1</v>
      </c>
      <c r="O226">
        <v>3.43</v>
      </c>
      <c r="P226">
        <v>3.62</v>
      </c>
      <c r="Q226">
        <v>4.42</v>
      </c>
      <c r="R226">
        <v>4.37</v>
      </c>
      <c r="S226">
        <f t="shared" si="7"/>
        <v>21989</v>
      </c>
    </row>
    <row r="227" spans="1:19">
      <c r="A227" t="s">
        <v>781</v>
      </c>
      <c r="B227" t="s">
        <v>777</v>
      </c>
      <c r="C227" t="s">
        <v>778</v>
      </c>
      <c r="D227" t="s">
        <v>26</v>
      </c>
      <c r="E227">
        <v>131931895</v>
      </c>
      <c r="F227">
        <v>131932395</v>
      </c>
      <c r="G227">
        <f t="shared" si="6"/>
        <v>500</v>
      </c>
      <c r="H227">
        <v>20845</v>
      </c>
      <c r="I227" t="s">
        <v>779</v>
      </c>
      <c r="J227">
        <v>20596</v>
      </c>
      <c r="K227" t="s">
        <v>780</v>
      </c>
      <c r="L227">
        <v>0.6</v>
      </c>
      <c r="M227">
        <v>0.8</v>
      </c>
      <c r="N227">
        <v>1</v>
      </c>
      <c r="O227">
        <v>3.43</v>
      </c>
      <c r="P227">
        <v>3.62</v>
      </c>
      <c r="Q227">
        <v>4.42</v>
      </c>
      <c r="R227">
        <v>4.37</v>
      </c>
      <c r="S227">
        <f t="shared" si="7"/>
        <v>20845</v>
      </c>
    </row>
    <row r="228" spans="1:19">
      <c r="A228" t="s">
        <v>790</v>
      </c>
      <c r="B228" t="s">
        <v>791</v>
      </c>
      <c r="C228" t="s">
        <v>792</v>
      </c>
      <c r="D228" t="s">
        <v>26</v>
      </c>
      <c r="E228">
        <v>15127510</v>
      </c>
      <c r="F228">
        <v>15128010</v>
      </c>
      <c r="G228">
        <f t="shared" si="6"/>
        <v>500</v>
      </c>
      <c r="H228">
        <v>-21945</v>
      </c>
      <c r="I228" t="s">
        <v>793</v>
      </c>
      <c r="J228">
        <v>21720</v>
      </c>
      <c r="K228" t="s">
        <v>794</v>
      </c>
      <c r="L228">
        <v>0.5</v>
      </c>
      <c r="M228">
        <v>0.3</v>
      </c>
      <c r="N228">
        <v>1</v>
      </c>
      <c r="O228">
        <v>3.43</v>
      </c>
      <c r="P228">
        <v>3.65</v>
      </c>
      <c r="Q228">
        <v>3.62</v>
      </c>
      <c r="R228">
        <v>3.78</v>
      </c>
      <c r="S228">
        <f t="shared" si="7"/>
        <v>21945</v>
      </c>
    </row>
    <row r="229" spans="1:19">
      <c r="A229" t="s">
        <v>806</v>
      </c>
      <c r="B229" t="s">
        <v>807</v>
      </c>
      <c r="C229" t="s">
        <v>808</v>
      </c>
      <c r="D229" t="s">
        <v>26</v>
      </c>
      <c r="E229">
        <v>15129248</v>
      </c>
      <c r="F229">
        <v>15129748</v>
      </c>
      <c r="G229">
        <f t="shared" si="6"/>
        <v>500</v>
      </c>
      <c r="H229">
        <v>33215</v>
      </c>
      <c r="I229" t="s">
        <v>809</v>
      </c>
      <c r="J229">
        <v>33060</v>
      </c>
      <c r="K229" t="s">
        <v>810</v>
      </c>
      <c r="L229">
        <v>0.6</v>
      </c>
      <c r="M229">
        <v>0.5</v>
      </c>
      <c r="N229">
        <v>1</v>
      </c>
      <c r="O229">
        <v>3.42</v>
      </c>
      <c r="P229">
        <v>2.61</v>
      </c>
      <c r="Q229">
        <v>1.5</v>
      </c>
      <c r="R229">
        <v>1.94</v>
      </c>
      <c r="S229">
        <f t="shared" si="7"/>
        <v>33215</v>
      </c>
    </row>
    <row r="230" spans="1:19">
      <c r="A230" t="s">
        <v>811</v>
      </c>
      <c r="B230" t="s">
        <v>807</v>
      </c>
      <c r="C230" t="s">
        <v>808</v>
      </c>
      <c r="D230" t="s">
        <v>40</v>
      </c>
      <c r="E230">
        <v>131975910</v>
      </c>
      <c r="F230">
        <v>131976410</v>
      </c>
      <c r="G230">
        <f t="shared" si="6"/>
        <v>500</v>
      </c>
      <c r="H230">
        <v>29513</v>
      </c>
      <c r="I230" t="s">
        <v>809</v>
      </c>
      <c r="J230">
        <v>29358</v>
      </c>
      <c r="K230" t="s">
        <v>810</v>
      </c>
      <c r="L230">
        <v>0.6</v>
      </c>
      <c r="M230">
        <v>0.5</v>
      </c>
      <c r="N230">
        <v>1</v>
      </c>
      <c r="O230">
        <v>3.42</v>
      </c>
      <c r="P230">
        <v>2.61</v>
      </c>
      <c r="Q230">
        <v>1.5</v>
      </c>
      <c r="R230">
        <v>1.94</v>
      </c>
      <c r="S230">
        <f t="shared" si="7"/>
        <v>29513</v>
      </c>
    </row>
    <row r="231" spans="1:19">
      <c r="A231" t="s">
        <v>805</v>
      </c>
      <c r="B231" t="s">
        <v>801</v>
      </c>
      <c r="C231" t="s">
        <v>802</v>
      </c>
      <c r="D231" t="s">
        <v>40</v>
      </c>
      <c r="E231">
        <v>131972704</v>
      </c>
      <c r="F231">
        <v>131973204</v>
      </c>
      <c r="G231">
        <f t="shared" si="6"/>
        <v>500</v>
      </c>
      <c r="H231">
        <v>12564</v>
      </c>
      <c r="I231" t="s">
        <v>803</v>
      </c>
      <c r="J231">
        <v>5530</v>
      </c>
      <c r="K231" t="s">
        <v>804</v>
      </c>
      <c r="L231">
        <v>0.3</v>
      </c>
      <c r="M231">
        <v>0.1</v>
      </c>
      <c r="N231">
        <v>0</v>
      </c>
      <c r="O231">
        <v>3.42</v>
      </c>
      <c r="P231">
        <v>2.69</v>
      </c>
      <c r="Q231">
        <v>2.06</v>
      </c>
      <c r="R231">
        <v>2.4300000000000002</v>
      </c>
      <c r="S231">
        <f t="shared" si="7"/>
        <v>12564</v>
      </c>
    </row>
    <row r="232" spans="1:19">
      <c r="A232" t="s">
        <v>800</v>
      </c>
      <c r="B232" t="s">
        <v>801</v>
      </c>
      <c r="C232" t="s">
        <v>802</v>
      </c>
      <c r="D232" t="s">
        <v>40</v>
      </c>
      <c r="E232">
        <v>131973880</v>
      </c>
      <c r="F232">
        <v>131974380</v>
      </c>
      <c r="G232">
        <f t="shared" si="6"/>
        <v>500</v>
      </c>
      <c r="H232">
        <v>10988</v>
      </c>
      <c r="I232" t="s">
        <v>803</v>
      </c>
      <c r="J232">
        <v>7106</v>
      </c>
      <c r="K232" t="s">
        <v>804</v>
      </c>
      <c r="L232">
        <v>0.3</v>
      </c>
      <c r="M232">
        <v>0.1</v>
      </c>
      <c r="N232">
        <v>0</v>
      </c>
      <c r="O232">
        <v>3.42</v>
      </c>
      <c r="P232">
        <v>2.69</v>
      </c>
      <c r="Q232">
        <v>2.06</v>
      </c>
      <c r="R232">
        <v>2.4300000000000002</v>
      </c>
      <c r="S232">
        <f t="shared" si="7"/>
        <v>10988</v>
      </c>
    </row>
    <row r="233" spans="1:19">
      <c r="A233" t="s">
        <v>795</v>
      </c>
      <c r="B233" t="s">
        <v>796</v>
      </c>
      <c r="C233" t="s">
        <v>797</v>
      </c>
      <c r="D233" t="s">
        <v>40</v>
      </c>
      <c r="E233">
        <v>45245531</v>
      </c>
      <c r="F233">
        <v>45246031</v>
      </c>
      <c r="G233">
        <f t="shared" si="6"/>
        <v>500</v>
      </c>
      <c r="H233">
        <v>-61094</v>
      </c>
      <c r="I233" t="s">
        <v>798</v>
      </c>
      <c r="J233">
        <v>59702</v>
      </c>
      <c r="K233" t="s">
        <v>799</v>
      </c>
      <c r="L233">
        <v>0.4</v>
      </c>
      <c r="M233">
        <v>0.4</v>
      </c>
      <c r="N233">
        <v>1</v>
      </c>
      <c r="O233">
        <v>3.42</v>
      </c>
      <c r="P233">
        <v>3.09</v>
      </c>
      <c r="Q233">
        <v>1.98</v>
      </c>
      <c r="R233">
        <v>1.58</v>
      </c>
      <c r="S233">
        <f t="shared" si="7"/>
        <v>61094</v>
      </c>
    </row>
    <row r="234" spans="1:19">
      <c r="A234" t="s">
        <v>812</v>
      </c>
      <c r="B234" t="s">
        <v>813</v>
      </c>
      <c r="C234" t="s">
        <v>681</v>
      </c>
      <c r="D234" t="s">
        <v>40</v>
      </c>
      <c r="E234">
        <v>45246675</v>
      </c>
      <c r="F234">
        <v>45247175</v>
      </c>
      <c r="G234">
        <f t="shared" si="6"/>
        <v>500</v>
      </c>
      <c r="H234">
        <v>2973</v>
      </c>
      <c r="I234" t="s">
        <v>682</v>
      </c>
      <c r="J234">
        <v>-2544</v>
      </c>
      <c r="K234" t="s">
        <v>683</v>
      </c>
      <c r="L234">
        <v>0.2</v>
      </c>
      <c r="M234">
        <v>0.1</v>
      </c>
      <c r="N234">
        <v>1</v>
      </c>
      <c r="O234">
        <v>3.41</v>
      </c>
      <c r="P234">
        <v>3.26</v>
      </c>
      <c r="Q234">
        <v>1.91</v>
      </c>
      <c r="R234">
        <v>2.73</v>
      </c>
      <c r="S234">
        <f t="shared" si="7"/>
        <v>2973</v>
      </c>
    </row>
    <row r="235" spans="1:19">
      <c r="A235" t="s">
        <v>819</v>
      </c>
      <c r="B235" t="s">
        <v>815</v>
      </c>
      <c r="C235" t="s">
        <v>820</v>
      </c>
      <c r="D235" t="s">
        <v>230</v>
      </c>
      <c r="E235">
        <v>20624663</v>
      </c>
      <c r="F235">
        <v>20625116</v>
      </c>
      <c r="G235">
        <f t="shared" si="6"/>
        <v>453</v>
      </c>
      <c r="H235">
        <v>21725</v>
      </c>
      <c r="I235" t="s">
        <v>817</v>
      </c>
      <c r="J235">
        <v>-12350</v>
      </c>
      <c r="K235" t="s">
        <v>818</v>
      </c>
      <c r="L235">
        <v>0.1</v>
      </c>
      <c r="M235">
        <v>0.1</v>
      </c>
      <c r="N235">
        <v>1</v>
      </c>
      <c r="O235">
        <v>3.41</v>
      </c>
      <c r="P235">
        <v>3.3</v>
      </c>
      <c r="Q235">
        <v>2.42</v>
      </c>
      <c r="R235">
        <v>1.82</v>
      </c>
      <c r="S235">
        <f t="shared" si="7"/>
        <v>21725</v>
      </c>
    </row>
    <row r="236" spans="1:19">
      <c r="A236" t="s">
        <v>814</v>
      </c>
      <c r="B236" t="s">
        <v>815</v>
      </c>
      <c r="C236" t="s">
        <v>816</v>
      </c>
      <c r="D236" t="s">
        <v>398</v>
      </c>
      <c r="E236">
        <v>95920124</v>
      </c>
      <c r="F236">
        <v>95920624</v>
      </c>
      <c r="G236">
        <f t="shared" si="6"/>
        <v>500</v>
      </c>
      <c r="H236">
        <v>23722</v>
      </c>
      <c r="I236" t="s">
        <v>817</v>
      </c>
      <c r="J236">
        <v>-10296</v>
      </c>
      <c r="K236" t="s">
        <v>818</v>
      </c>
      <c r="L236">
        <v>0.1</v>
      </c>
      <c r="M236">
        <v>0.2</v>
      </c>
      <c r="N236">
        <v>0</v>
      </c>
      <c r="O236">
        <v>3.41</v>
      </c>
      <c r="P236">
        <v>3.3</v>
      </c>
      <c r="Q236">
        <v>2.69</v>
      </c>
      <c r="R236">
        <v>2.73</v>
      </c>
      <c r="S236">
        <f t="shared" si="7"/>
        <v>23722</v>
      </c>
    </row>
    <row r="237" spans="1:19">
      <c r="A237" t="s">
        <v>827</v>
      </c>
      <c r="B237" t="s">
        <v>822</v>
      </c>
      <c r="C237" t="s">
        <v>828</v>
      </c>
      <c r="D237" t="s">
        <v>398</v>
      </c>
      <c r="E237">
        <v>95923826</v>
      </c>
      <c r="F237">
        <v>95924326</v>
      </c>
      <c r="G237">
        <f t="shared" si="6"/>
        <v>500</v>
      </c>
      <c r="H237">
        <v>3112</v>
      </c>
      <c r="I237" t="s">
        <v>824</v>
      </c>
      <c r="J237">
        <v>-2861</v>
      </c>
      <c r="K237" t="s">
        <v>825</v>
      </c>
      <c r="L237">
        <v>0.7</v>
      </c>
      <c r="M237">
        <v>0.1</v>
      </c>
      <c r="N237">
        <v>1</v>
      </c>
      <c r="O237">
        <v>3.4</v>
      </c>
      <c r="P237">
        <v>3.14</v>
      </c>
      <c r="Q237">
        <v>2.1</v>
      </c>
      <c r="R237">
        <v>2.12</v>
      </c>
      <c r="S237">
        <f t="shared" si="7"/>
        <v>3112</v>
      </c>
    </row>
    <row r="238" spans="1:19">
      <c r="A238" t="s">
        <v>826</v>
      </c>
      <c r="B238" t="s">
        <v>822</v>
      </c>
      <c r="C238" t="s">
        <v>823</v>
      </c>
      <c r="D238" t="s">
        <v>240</v>
      </c>
      <c r="E238">
        <v>152742819</v>
      </c>
      <c r="F238">
        <v>152743319</v>
      </c>
      <c r="G238">
        <f t="shared" si="6"/>
        <v>500</v>
      </c>
      <c r="H238">
        <v>1329</v>
      </c>
      <c r="I238" t="s">
        <v>824</v>
      </c>
      <c r="J238">
        <v>-1078</v>
      </c>
      <c r="K238" t="s">
        <v>825</v>
      </c>
      <c r="L238">
        <v>0.7</v>
      </c>
      <c r="M238">
        <v>0.2</v>
      </c>
      <c r="N238">
        <v>1</v>
      </c>
      <c r="O238">
        <v>3.4</v>
      </c>
      <c r="P238">
        <v>3.14</v>
      </c>
      <c r="Q238">
        <v>2.5499999999999998</v>
      </c>
      <c r="R238">
        <v>2.15</v>
      </c>
      <c r="S238">
        <f t="shared" si="7"/>
        <v>1329</v>
      </c>
    </row>
    <row r="239" spans="1:19">
      <c r="A239" t="s">
        <v>821</v>
      </c>
      <c r="B239" t="s">
        <v>822</v>
      </c>
      <c r="C239" t="s">
        <v>823</v>
      </c>
      <c r="D239" t="s">
        <v>240</v>
      </c>
      <c r="E239">
        <v>152741243</v>
      </c>
      <c r="F239">
        <v>152741743</v>
      </c>
      <c r="G239">
        <f t="shared" si="6"/>
        <v>500</v>
      </c>
      <c r="H239">
        <v>44</v>
      </c>
      <c r="I239" t="s">
        <v>824</v>
      </c>
      <c r="J239">
        <v>0</v>
      </c>
      <c r="K239" t="s">
        <v>825</v>
      </c>
      <c r="L239">
        <v>0.7</v>
      </c>
      <c r="M239">
        <v>0.2</v>
      </c>
      <c r="N239">
        <v>1</v>
      </c>
      <c r="O239">
        <v>3.4</v>
      </c>
      <c r="P239">
        <v>3.14</v>
      </c>
      <c r="Q239">
        <v>2.5499999999999998</v>
      </c>
      <c r="R239">
        <v>2.15</v>
      </c>
      <c r="S239">
        <f t="shared" si="7"/>
        <v>44</v>
      </c>
    </row>
    <row r="240" spans="1:19">
      <c r="A240" t="s">
        <v>834</v>
      </c>
      <c r="B240" t="s">
        <v>830</v>
      </c>
      <c r="C240" t="s">
        <v>831</v>
      </c>
      <c r="D240" t="s">
        <v>26</v>
      </c>
      <c r="E240">
        <v>35099072</v>
      </c>
      <c r="F240">
        <v>35099572</v>
      </c>
      <c r="G240">
        <f t="shared" si="6"/>
        <v>500</v>
      </c>
      <c r="H240">
        <v>204090</v>
      </c>
      <c r="I240" t="s">
        <v>835</v>
      </c>
      <c r="J240">
        <v>-69758</v>
      </c>
      <c r="K240" t="s">
        <v>833</v>
      </c>
      <c r="L240">
        <v>0.3</v>
      </c>
      <c r="M240">
        <v>0.2</v>
      </c>
      <c r="N240">
        <v>0</v>
      </c>
      <c r="O240">
        <v>3.39</v>
      </c>
      <c r="P240">
        <v>3.1</v>
      </c>
      <c r="Q240">
        <v>3.11</v>
      </c>
      <c r="R240">
        <v>2.42</v>
      </c>
      <c r="S240">
        <f t="shared" si="7"/>
        <v>204090</v>
      </c>
    </row>
    <row r="241" spans="1:19">
      <c r="A241" t="s">
        <v>829</v>
      </c>
      <c r="B241" t="s">
        <v>830</v>
      </c>
      <c r="C241" t="s">
        <v>831</v>
      </c>
      <c r="D241" t="s">
        <v>88</v>
      </c>
      <c r="E241">
        <v>141180984</v>
      </c>
      <c r="F241">
        <v>141181840</v>
      </c>
      <c r="G241">
        <f t="shared" si="6"/>
        <v>856</v>
      </c>
      <c r="H241">
        <v>-203209</v>
      </c>
      <c r="I241" t="s">
        <v>832</v>
      </c>
      <c r="J241">
        <v>-67900</v>
      </c>
      <c r="K241" t="s">
        <v>833</v>
      </c>
      <c r="L241">
        <v>0.3</v>
      </c>
      <c r="M241">
        <v>0.2</v>
      </c>
      <c r="N241">
        <v>1</v>
      </c>
      <c r="O241">
        <v>3.39</v>
      </c>
      <c r="P241">
        <v>3.1</v>
      </c>
      <c r="Q241">
        <v>3.11</v>
      </c>
      <c r="R241">
        <v>2.42</v>
      </c>
      <c r="S241">
        <f t="shared" si="7"/>
        <v>203209</v>
      </c>
    </row>
    <row r="242" spans="1:19">
      <c r="A242" t="s">
        <v>836</v>
      </c>
      <c r="B242" t="s">
        <v>837</v>
      </c>
      <c r="C242" t="s">
        <v>838</v>
      </c>
      <c r="D242" t="s">
        <v>230</v>
      </c>
      <c r="E242">
        <v>69076674</v>
      </c>
      <c r="F242">
        <v>69077174</v>
      </c>
      <c r="G242">
        <f t="shared" si="6"/>
        <v>500</v>
      </c>
      <c r="H242">
        <v>12776</v>
      </c>
      <c r="I242" t="s">
        <v>839</v>
      </c>
      <c r="J242">
        <v>2292</v>
      </c>
      <c r="K242" t="s">
        <v>840</v>
      </c>
      <c r="L242">
        <v>0.4</v>
      </c>
      <c r="M242">
        <v>0.2</v>
      </c>
      <c r="N242">
        <v>1</v>
      </c>
      <c r="O242">
        <v>3.39</v>
      </c>
      <c r="P242">
        <v>3.47</v>
      </c>
      <c r="Q242">
        <v>1.85</v>
      </c>
      <c r="R242">
        <v>2.17</v>
      </c>
      <c r="S242">
        <f t="shared" si="7"/>
        <v>12776</v>
      </c>
    </row>
    <row r="243" spans="1:19">
      <c r="A243" t="s">
        <v>841</v>
      </c>
      <c r="B243" t="s">
        <v>842</v>
      </c>
      <c r="C243" t="s">
        <v>843</v>
      </c>
      <c r="D243" t="s">
        <v>230</v>
      </c>
      <c r="E243">
        <v>69074620</v>
      </c>
      <c r="F243">
        <v>69075235</v>
      </c>
      <c r="G243">
        <f t="shared" si="6"/>
        <v>615</v>
      </c>
      <c r="H243">
        <v>69470</v>
      </c>
      <c r="I243" t="s">
        <v>824</v>
      </c>
      <c r="J243">
        <v>561</v>
      </c>
      <c r="K243" t="s">
        <v>844</v>
      </c>
      <c r="L243">
        <v>0.2</v>
      </c>
      <c r="M243">
        <v>0.1</v>
      </c>
      <c r="N243">
        <v>0</v>
      </c>
      <c r="O243">
        <v>3.38</v>
      </c>
      <c r="P243">
        <v>3.54</v>
      </c>
      <c r="Q243">
        <v>1.1000000000000001</v>
      </c>
      <c r="R243">
        <v>1.19</v>
      </c>
      <c r="S243">
        <f t="shared" si="7"/>
        <v>69470</v>
      </c>
    </row>
    <row r="244" spans="1:19">
      <c r="A244" t="s">
        <v>845</v>
      </c>
      <c r="B244" t="s">
        <v>842</v>
      </c>
      <c r="C244" t="s">
        <v>846</v>
      </c>
      <c r="D244" t="s">
        <v>198</v>
      </c>
      <c r="E244">
        <v>72661358</v>
      </c>
      <c r="F244">
        <v>72661858</v>
      </c>
      <c r="G244">
        <f t="shared" si="6"/>
        <v>500</v>
      </c>
      <c r="H244">
        <v>77620</v>
      </c>
      <c r="I244" t="s">
        <v>824</v>
      </c>
      <c r="J244">
        <v>-7090</v>
      </c>
      <c r="K244" t="s">
        <v>844</v>
      </c>
      <c r="L244">
        <v>0.2</v>
      </c>
      <c r="M244">
        <v>0.2</v>
      </c>
      <c r="N244">
        <v>1</v>
      </c>
      <c r="O244">
        <v>3.38</v>
      </c>
      <c r="P244">
        <v>3.54</v>
      </c>
      <c r="Q244">
        <v>1.05</v>
      </c>
      <c r="R244">
        <v>1.47</v>
      </c>
      <c r="S244">
        <f t="shared" si="7"/>
        <v>77620</v>
      </c>
    </row>
    <row r="245" spans="1:19">
      <c r="A245" t="s">
        <v>851</v>
      </c>
      <c r="B245" t="s">
        <v>848</v>
      </c>
      <c r="C245" t="s">
        <v>852</v>
      </c>
      <c r="D245" t="s">
        <v>198</v>
      </c>
      <c r="E245">
        <v>72659575</v>
      </c>
      <c r="F245">
        <v>72660075</v>
      </c>
      <c r="G245">
        <f t="shared" si="6"/>
        <v>500</v>
      </c>
      <c r="H245">
        <v>-67</v>
      </c>
      <c r="I245" t="s">
        <v>720</v>
      </c>
      <c r="J245">
        <v>0</v>
      </c>
      <c r="K245" t="s">
        <v>850</v>
      </c>
      <c r="L245">
        <v>0.6</v>
      </c>
      <c r="M245">
        <v>0.2</v>
      </c>
      <c r="N245">
        <v>1</v>
      </c>
      <c r="O245">
        <v>3.37</v>
      </c>
      <c r="P245">
        <v>3.23</v>
      </c>
      <c r="Q245">
        <v>1.5</v>
      </c>
      <c r="R245">
        <v>1.65</v>
      </c>
      <c r="S245">
        <f t="shared" si="7"/>
        <v>67</v>
      </c>
    </row>
    <row r="246" spans="1:19">
      <c r="A246" t="s">
        <v>847</v>
      </c>
      <c r="B246" t="s">
        <v>848</v>
      </c>
      <c r="C246" t="s">
        <v>849</v>
      </c>
      <c r="D246" t="s">
        <v>198</v>
      </c>
      <c r="E246">
        <v>72658290</v>
      </c>
      <c r="F246">
        <v>72658790</v>
      </c>
      <c r="G246">
        <f t="shared" si="6"/>
        <v>500</v>
      </c>
      <c r="H246">
        <v>3665</v>
      </c>
      <c r="I246" t="s">
        <v>720</v>
      </c>
      <c r="J246">
        <v>-3538</v>
      </c>
      <c r="K246" t="s">
        <v>850</v>
      </c>
      <c r="L246">
        <v>0.6</v>
      </c>
      <c r="M246">
        <v>0.1</v>
      </c>
      <c r="N246">
        <v>0</v>
      </c>
      <c r="O246">
        <v>3.37</v>
      </c>
      <c r="P246">
        <v>3.23</v>
      </c>
      <c r="Q246">
        <v>2.17</v>
      </c>
      <c r="R246">
        <v>2.2400000000000002</v>
      </c>
      <c r="S246">
        <f t="shared" si="7"/>
        <v>3665</v>
      </c>
    </row>
    <row r="247" spans="1:19">
      <c r="A247" t="s">
        <v>858</v>
      </c>
      <c r="B247" t="s">
        <v>859</v>
      </c>
      <c r="C247" t="s">
        <v>860</v>
      </c>
      <c r="D247" t="s">
        <v>153</v>
      </c>
      <c r="E247">
        <v>40960169</v>
      </c>
      <c r="F247">
        <v>40960669</v>
      </c>
      <c r="G247">
        <f t="shared" si="6"/>
        <v>500</v>
      </c>
      <c r="H247">
        <v>13826</v>
      </c>
      <c r="I247" t="s">
        <v>817</v>
      </c>
      <c r="J247">
        <v>13373</v>
      </c>
      <c r="K247" t="s">
        <v>861</v>
      </c>
      <c r="L247">
        <v>0.1</v>
      </c>
      <c r="M247">
        <v>0.4</v>
      </c>
      <c r="N247">
        <v>1</v>
      </c>
      <c r="O247">
        <v>3.37</v>
      </c>
      <c r="P247">
        <v>3.28</v>
      </c>
      <c r="Q247">
        <v>3.37</v>
      </c>
      <c r="R247">
        <v>3.89</v>
      </c>
      <c r="S247">
        <f t="shared" si="7"/>
        <v>13826</v>
      </c>
    </row>
    <row r="248" spans="1:19">
      <c r="A248" t="s">
        <v>853</v>
      </c>
      <c r="B248" t="s">
        <v>854</v>
      </c>
      <c r="C248" t="s">
        <v>855</v>
      </c>
      <c r="D248" t="s">
        <v>153</v>
      </c>
      <c r="E248">
        <v>40958311</v>
      </c>
      <c r="F248">
        <v>40958811</v>
      </c>
      <c r="G248">
        <f t="shared" si="6"/>
        <v>500</v>
      </c>
      <c r="H248">
        <v>27438</v>
      </c>
      <c r="I248" t="s">
        <v>856</v>
      </c>
      <c r="J248">
        <v>6052</v>
      </c>
      <c r="K248" t="s">
        <v>857</v>
      </c>
      <c r="L248">
        <v>0.3</v>
      </c>
      <c r="M248">
        <v>1.6</v>
      </c>
      <c r="N248">
        <v>1</v>
      </c>
      <c r="O248">
        <v>3.37</v>
      </c>
      <c r="P248">
        <v>3.71</v>
      </c>
      <c r="Q248">
        <v>1.76</v>
      </c>
      <c r="R248">
        <v>1.77</v>
      </c>
      <c r="S248">
        <f t="shared" si="7"/>
        <v>27438</v>
      </c>
    </row>
    <row r="249" spans="1:19">
      <c r="A249" t="s">
        <v>862</v>
      </c>
      <c r="B249" t="s">
        <v>863</v>
      </c>
      <c r="C249" t="s">
        <v>864</v>
      </c>
      <c r="D249" t="s">
        <v>230</v>
      </c>
      <c r="E249">
        <v>69056333</v>
      </c>
      <c r="F249">
        <v>69056885</v>
      </c>
      <c r="G249">
        <f t="shared" si="6"/>
        <v>552</v>
      </c>
      <c r="H249">
        <v>73939</v>
      </c>
      <c r="I249" t="s">
        <v>199</v>
      </c>
      <c r="J249">
        <v>12085</v>
      </c>
      <c r="K249" t="s">
        <v>865</v>
      </c>
      <c r="L249">
        <v>1.1000000000000001</v>
      </c>
      <c r="M249">
        <v>0.6</v>
      </c>
      <c r="N249">
        <v>1</v>
      </c>
      <c r="O249">
        <v>3.36</v>
      </c>
      <c r="P249">
        <v>3.42</v>
      </c>
      <c r="Q249">
        <v>1.67</v>
      </c>
      <c r="R249">
        <v>1.73</v>
      </c>
      <c r="S249">
        <f t="shared" si="7"/>
        <v>73939</v>
      </c>
    </row>
    <row r="250" spans="1:19">
      <c r="A250" t="s">
        <v>866</v>
      </c>
      <c r="B250" t="s">
        <v>867</v>
      </c>
      <c r="C250" t="s">
        <v>868</v>
      </c>
      <c r="D250" t="s">
        <v>198</v>
      </c>
      <c r="E250">
        <v>72727716</v>
      </c>
      <c r="F250">
        <v>72728216</v>
      </c>
      <c r="G250">
        <f t="shared" si="6"/>
        <v>500</v>
      </c>
      <c r="H250">
        <v>275747</v>
      </c>
      <c r="I250" t="s">
        <v>869</v>
      </c>
      <c r="J250">
        <v>-120903</v>
      </c>
      <c r="K250" t="s">
        <v>870</v>
      </c>
      <c r="L250">
        <v>0.1</v>
      </c>
      <c r="M250">
        <v>0.2</v>
      </c>
      <c r="N250">
        <v>1</v>
      </c>
      <c r="O250">
        <v>3.35</v>
      </c>
      <c r="P250">
        <v>2.78</v>
      </c>
      <c r="Q250">
        <v>2.94</v>
      </c>
      <c r="R250">
        <v>2.34</v>
      </c>
      <c r="S250">
        <f t="shared" si="7"/>
        <v>275747</v>
      </c>
    </row>
    <row r="251" spans="1:19">
      <c r="A251" t="s">
        <v>871</v>
      </c>
      <c r="B251" t="s">
        <v>867</v>
      </c>
      <c r="C251" t="s">
        <v>868</v>
      </c>
      <c r="D251" t="s">
        <v>198</v>
      </c>
      <c r="E251">
        <v>72735866</v>
      </c>
      <c r="F251">
        <v>72736366</v>
      </c>
      <c r="G251">
        <f t="shared" si="6"/>
        <v>500</v>
      </c>
      <c r="H251">
        <v>274506</v>
      </c>
      <c r="I251" t="s">
        <v>869</v>
      </c>
      <c r="J251">
        <v>-119662</v>
      </c>
      <c r="K251" t="s">
        <v>870</v>
      </c>
      <c r="L251">
        <v>0.1</v>
      </c>
      <c r="M251">
        <v>0.2</v>
      </c>
      <c r="N251">
        <v>0</v>
      </c>
      <c r="O251">
        <v>3.35</v>
      </c>
      <c r="P251">
        <v>2.78</v>
      </c>
      <c r="Q251">
        <v>2.94</v>
      </c>
      <c r="R251">
        <v>2.34</v>
      </c>
      <c r="S251">
        <f t="shared" si="7"/>
        <v>274506</v>
      </c>
    </row>
    <row r="252" spans="1:19">
      <c r="A252" t="s">
        <v>872</v>
      </c>
      <c r="B252" t="s">
        <v>873</v>
      </c>
      <c r="C252" t="s">
        <v>874</v>
      </c>
      <c r="D252" t="s">
        <v>88</v>
      </c>
      <c r="E252">
        <v>86395978</v>
      </c>
      <c r="F252">
        <v>86396420</v>
      </c>
      <c r="G252">
        <f t="shared" si="6"/>
        <v>442</v>
      </c>
      <c r="H252">
        <v>-103894</v>
      </c>
      <c r="I252" t="s">
        <v>875</v>
      </c>
      <c r="J252">
        <v>-7029</v>
      </c>
      <c r="K252" t="s">
        <v>876</v>
      </c>
      <c r="L252">
        <v>0.2</v>
      </c>
      <c r="M252">
        <v>0.3</v>
      </c>
      <c r="N252">
        <v>1</v>
      </c>
      <c r="O252">
        <v>3.35</v>
      </c>
      <c r="P252">
        <v>3.1</v>
      </c>
      <c r="Q252">
        <v>1.74</v>
      </c>
      <c r="R252">
        <v>1.54</v>
      </c>
      <c r="S252">
        <f t="shared" si="7"/>
        <v>103894</v>
      </c>
    </row>
    <row r="253" spans="1:19">
      <c r="A253" t="s">
        <v>877</v>
      </c>
      <c r="B253" t="s">
        <v>878</v>
      </c>
      <c r="C253" t="s">
        <v>879</v>
      </c>
      <c r="D253" t="s">
        <v>88</v>
      </c>
      <c r="E253">
        <v>86399805</v>
      </c>
      <c r="F253">
        <v>86400305</v>
      </c>
      <c r="G253">
        <f t="shared" si="6"/>
        <v>500</v>
      </c>
      <c r="H253">
        <v>-43289</v>
      </c>
      <c r="I253" t="s">
        <v>880</v>
      </c>
      <c r="J253">
        <v>-9318</v>
      </c>
      <c r="K253" t="s">
        <v>881</v>
      </c>
      <c r="L253">
        <v>2.8</v>
      </c>
      <c r="M253">
        <v>1</v>
      </c>
      <c r="N253">
        <v>1</v>
      </c>
      <c r="O253">
        <v>3.35</v>
      </c>
      <c r="P253">
        <v>3.36</v>
      </c>
      <c r="Q253">
        <v>2.04</v>
      </c>
      <c r="R253">
        <v>2.2200000000000002</v>
      </c>
      <c r="S253">
        <f t="shared" si="7"/>
        <v>43289</v>
      </c>
    </row>
    <row r="254" spans="1:19">
      <c r="A254" t="s">
        <v>882</v>
      </c>
      <c r="B254" t="s">
        <v>883</v>
      </c>
      <c r="C254" t="s">
        <v>884</v>
      </c>
      <c r="D254" t="s">
        <v>230</v>
      </c>
      <c r="E254">
        <v>69084369</v>
      </c>
      <c r="F254">
        <v>69085277</v>
      </c>
      <c r="G254">
        <f t="shared" si="6"/>
        <v>908</v>
      </c>
      <c r="H254">
        <v>48245</v>
      </c>
      <c r="I254" t="s">
        <v>885</v>
      </c>
      <c r="J254">
        <v>20708</v>
      </c>
      <c r="K254" t="s">
        <v>886</v>
      </c>
      <c r="L254">
        <v>0.4</v>
      </c>
      <c r="M254">
        <v>1</v>
      </c>
      <c r="N254">
        <v>1</v>
      </c>
      <c r="O254">
        <v>3.34</v>
      </c>
      <c r="P254">
        <v>3.03</v>
      </c>
      <c r="Q254">
        <v>2.25</v>
      </c>
      <c r="R254">
        <v>2.2799999999999998</v>
      </c>
      <c r="S254">
        <f t="shared" si="7"/>
        <v>48245</v>
      </c>
    </row>
    <row r="255" spans="1:19">
      <c r="A255" t="s">
        <v>887</v>
      </c>
      <c r="B255" t="s">
        <v>883</v>
      </c>
      <c r="C255" t="s">
        <v>884</v>
      </c>
      <c r="D255" t="s">
        <v>40</v>
      </c>
      <c r="E255">
        <v>157181767</v>
      </c>
      <c r="F255">
        <v>157182267</v>
      </c>
      <c r="G255">
        <f t="shared" si="6"/>
        <v>500</v>
      </c>
      <c r="H255">
        <v>46195</v>
      </c>
      <c r="I255" t="s">
        <v>885</v>
      </c>
      <c r="J255">
        <v>18658</v>
      </c>
      <c r="K255" t="s">
        <v>886</v>
      </c>
      <c r="L255">
        <v>0.4</v>
      </c>
      <c r="M255">
        <v>1</v>
      </c>
      <c r="N255">
        <v>1</v>
      </c>
      <c r="O255">
        <v>3.34</v>
      </c>
      <c r="P255">
        <v>3.03</v>
      </c>
      <c r="Q255">
        <v>2.25</v>
      </c>
      <c r="R255">
        <v>2.2799999999999998</v>
      </c>
      <c r="S255">
        <f t="shared" si="7"/>
        <v>46195</v>
      </c>
    </row>
    <row r="256" spans="1:19">
      <c r="A256" t="s">
        <v>888</v>
      </c>
      <c r="B256" t="s">
        <v>889</v>
      </c>
      <c r="C256" t="s">
        <v>890</v>
      </c>
      <c r="D256" t="s">
        <v>198</v>
      </c>
      <c r="E256">
        <v>3863000</v>
      </c>
      <c r="F256">
        <v>3863500</v>
      </c>
      <c r="G256">
        <f t="shared" si="6"/>
        <v>500</v>
      </c>
      <c r="H256">
        <v>92267</v>
      </c>
      <c r="I256" t="s">
        <v>891</v>
      </c>
      <c r="J256">
        <v>-63162</v>
      </c>
      <c r="K256" t="s">
        <v>892</v>
      </c>
      <c r="L256">
        <v>0.3</v>
      </c>
      <c r="M256">
        <v>0.9</v>
      </c>
      <c r="N256">
        <v>1</v>
      </c>
      <c r="O256">
        <v>3.32</v>
      </c>
      <c r="P256">
        <v>1.92</v>
      </c>
      <c r="Q256">
        <v>4.22</v>
      </c>
      <c r="R256">
        <v>4.3</v>
      </c>
      <c r="S256">
        <f t="shared" si="7"/>
        <v>92267</v>
      </c>
    </row>
    <row r="257" spans="1:19">
      <c r="A257" t="s">
        <v>893</v>
      </c>
      <c r="B257" t="s">
        <v>889</v>
      </c>
      <c r="C257" t="s">
        <v>890</v>
      </c>
      <c r="D257" t="s">
        <v>308</v>
      </c>
      <c r="E257">
        <v>45665410</v>
      </c>
      <c r="F257">
        <v>45665910</v>
      </c>
      <c r="G257">
        <f t="shared" si="6"/>
        <v>500</v>
      </c>
      <c r="H257">
        <v>90862</v>
      </c>
      <c r="I257" t="s">
        <v>891</v>
      </c>
      <c r="J257">
        <v>-64567</v>
      </c>
      <c r="K257" t="s">
        <v>892</v>
      </c>
      <c r="L257">
        <v>0.3</v>
      </c>
      <c r="M257">
        <v>0.9</v>
      </c>
      <c r="N257">
        <v>1</v>
      </c>
      <c r="O257">
        <v>3.32</v>
      </c>
      <c r="P257">
        <v>1.92</v>
      </c>
      <c r="Q257">
        <v>4.22</v>
      </c>
      <c r="R257">
        <v>4.3</v>
      </c>
      <c r="S257">
        <f t="shared" si="7"/>
        <v>90862</v>
      </c>
    </row>
    <row r="258" spans="1:19">
      <c r="A258" t="s">
        <v>894</v>
      </c>
      <c r="B258" t="s">
        <v>895</v>
      </c>
      <c r="C258" t="s">
        <v>896</v>
      </c>
      <c r="D258" t="s">
        <v>308</v>
      </c>
      <c r="E258">
        <v>45664169</v>
      </c>
      <c r="F258">
        <v>45664669</v>
      </c>
      <c r="G258">
        <f t="shared" si="6"/>
        <v>500</v>
      </c>
      <c r="H258">
        <v>-77080</v>
      </c>
      <c r="I258" t="s">
        <v>897</v>
      </c>
      <c r="J258">
        <v>59216</v>
      </c>
      <c r="K258" t="s">
        <v>898</v>
      </c>
      <c r="L258">
        <v>0.3</v>
      </c>
      <c r="M258">
        <v>0.2</v>
      </c>
      <c r="N258">
        <v>1</v>
      </c>
      <c r="O258">
        <v>3.32</v>
      </c>
      <c r="P258">
        <v>3.67</v>
      </c>
      <c r="Q258">
        <v>2.42</v>
      </c>
      <c r="R258">
        <v>2.36</v>
      </c>
      <c r="S258">
        <f t="shared" si="7"/>
        <v>77080</v>
      </c>
    </row>
    <row r="259" spans="1:19">
      <c r="A259" t="s">
        <v>899</v>
      </c>
      <c r="B259" t="s">
        <v>900</v>
      </c>
      <c r="C259" t="s">
        <v>901</v>
      </c>
      <c r="D259" t="s">
        <v>11</v>
      </c>
      <c r="E259">
        <v>134473968</v>
      </c>
      <c r="F259">
        <v>134474468</v>
      </c>
      <c r="G259">
        <f t="shared" ref="G259:G322" si="8">F259-E259</f>
        <v>500</v>
      </c>
      <c r="H259">
        <v>2142</v>
      </c>
      <c r="I259" t="s">
        <v>709</v>
      </c>
      <c r="J259">
        <v>1646</v>
      </c>
      <c r="K259" t="s">
        <v>902</v>
      </c>
      <c r="L259">
        <v>0.4</v>
      </c>
      <c r="M259">
        <v>1.3</v>
      </c>
      <c r="N259">
        <v>1</v>
      </c>
      <c r="O259">
        <v>3.32</v>
      </c>
      <c r="P259">
        <v>3.72</v>
      </c>
      <c r="Q259">
        <v>2.88</v>
      </c>
      <c r="R259">
        <v>2.82</v>
      </c>
      <c r="S259">
        <f t="shared" ref="S259:S322" si="9">ABS(H259)</f>
        <v>2142</v>
      </c>
    </row>
    <row r="260" spans="1:19">
      <c r="A260" t="s">
        <v>903</v>
      </c>
      <c r="B260" t="s">
        <v>900</v>
      </c>
      <c r="C260" t="s">
        <v>901</v>
      </c>
      <c r="D260" t="s">
        <v>308</v>
      </c>
      <c r="E260">
        <v>136914963</v>
      </c>
      <c r="F260">
        <v>136915530</v>
      </c>
      <c r="G260">
        <f t="shared" si="8"/>
        <v>567</v>
      </c>
      <c r="H260">
        <v>-98</v>
      </c>
      <c r="I260" t="s">
        <v>709</v>
      </c>
      <c r="J260">
        <v>0</v>
      </c>
      <c r="K260" t="s">
        <v>904</v>
      </c>
      <c r="L260">
        <v>0.4</v>
      </c>
      <c r="M260">
        <v>1.3</v>
      </c>
      <c r="N260">
        <v>1</v>
      </c>
      <c r="O260">
        <v>3.32</v>
      </c>
      <c r="P260">
        <v>3.72</v>
      </c>
      <c r="Q260">
        <v>2.88</v>
      </c>
      <c r="R260">
        <v>2.82</v>
      </c>
      <c r="S260">
        <f t="shared" si="9"/>
        <v>98</v>
      </c>
    </row>
    <row r="261" spans="1:19">
      <c r="A261" t="s">
        <v>905</v>
      </c>
      <c r="B261" t="s">
        <v>906</v>
      </c>
      <c r="C261" t="s">
        <v>907</v>
      </c>
      <c r="D261" t="s">
        <v>308</v>
      </c>
      <c r="E261">
        <v>136929103</v>
      </c>
      <c r="F261">
        <v>136929603</v>
      </c>
      <c r="G261">
        <f t="shared" si="8"/>
        <v>500</v>
      </c>
      <c r="H261">
        <v>1605</v>
      </c>
      <c r="I261" t="s">
        <v>908</v>
      </c>
      <c r="J261">
        <v>1470</v>
      </c>
      <c r="K261" t="s">
        <v>909</v>
      </c>
      <c r="L261">
        <v>0.9</v>
      </c>
      <c r="M261">
        <v>0.2</v>
      </c>
      <c r="N261">
        <v>1</v>
      </c>
      <c r="O261">
        <v>3.31</v>
      </c>
      <c r="P261">
        <v>2.9</v>
      </c>
      <c r="Q261">
        <v>1.52</v>
      </c>
      <c r="R261">
        <v>1.44</v>
      </c>
      <c r="S261">
        <f t="shared" si="9"/>
        <v>1605</v>
      </c>
    </row>
    <row r="262" spans="1:19">
      <c r="A262" t="s">
        <v>910</v>
      </c>
      <c r="B262" t="s">
        <v>911</v>
      </c>
      <c r="C262" t="s">
        <v>912</v>
      </c>
      <c r="D262" t="s">
        <v>308</v>
      </c>
      <c r="E262">
        <v>136931153</v>
      </c>
      <c r="F262">
        <v>136931653</v>
      </c>
      <c r="G262">
        <f t="shared" si="8"/>
        <v>500</v>
      </c>
      <c r="H262">
        <v>12799</v>
      </c>
      <c r="I262" t="s">
        <v>913</v>
      </c>
      <c r="J262">
        <v>-6219</v>
      </c>
      <c r="K262" t="s">
        <v>914</v>
      </c>
      <c r="L262">
        <v>0.5</v>
      </c>
      <c r="M262">
        <v>0.6</v>
      </c>
      <c r="N262">
        <v>1</v>
      </c>
      <c r="O262">
        <v>3.3</v>
      </c>
      <c r="P262">
        <v>3.23</v>
      </c>
      <c r="Q262">
        <v>3.2</v>
      </c>
      <c r="R262">
        <v>3.12</v>
      </c>
      <c r="S262">
        <f t="shared" si="9"/>
        <v>12799</v>
      </c>
    </row>
    <row r="263" spans="1:19">
      <c r="A263" t="s">
        <v>925</v>
      </c>
      <c r="B263" t="s">
        <v>926</v>
      </c>
      <c r="C263" t="s">
        <v>927</v>
      </c>
      <c r="D263" t="s">
        <v>40</v>
      </c>
      <c r="E263">
        <v>189947715</v>
      </c>
      <c r="F263">
        <v>189948215</v>
      </c>
      <c r="G263">
        <f t="shared" si="8"/>
        <v>500</v>
      </c>
      <c r="H263">
        <v>-61007</v>
      </c>
      <c r="I263" t="s">
        <v>928</v>
      </c>
      <c r="J263">
        <v>-25276</v>
      </c>
      <c r="K263" t="s">
        <v>929</v>
      </c>
      <c r="L263">
        <v>0.5</v>
      </c>
      <c r="M263">
        <v>0.2</v>
      </c>
      <c r="N263">
        <v>1</v>
      </c>
      <c r="O263">
        <v>3.29</v>
      </c>
      <c r="P263">
        <v>2.2200000000000002</v>
      </c>
      <c r="Q263">
        <v>2.17</v>
      </c>
      <c r="R263">
        <v>1.79</v>
      </c>
      <c r="S263">
        <f t="shared" si="9"/>
        <v>61007</v>
      </c>
    </row>
    <row r="264" spans="1:19">
      <c r="A264" t="s">
        <v>920</v>
      </c>
      <c r="B264" t="s">
        <v>921</v>
      </c>
      <c r="C264" t="s">
        <v>922</v>
      </c>
      <c r="D264" t="s">
        <v>40</v>
      </c>
      <c r="E264">
        <v>189949120</v>
      </c>
      <c r="F264">
        <v>189949620</v>
      </c>
      <c r="G264">
        <f t="shared" si="8"/>
        <v>500</v>
      </c>
      <c r="H264">
        <v>-612519</v>
      </c>
      <c r="I264" t="s">
        <v>923</v>
      </c>
      <c r="J264">
        <v>-3547</v>
      </c>
      <c r="K264" t="s">
        <v>924</v>
      </c>
      <c r="L264">
        <v>0.3</v>
      </c>
      <c r="M264">
        <v>0.2</v>
      </c>
      <c r="N264">
        <v>1</v>
      </c>
      <c r="O264">
        <v>3.29</v>
      </c>
      <c r="P264">
        <v>2.93</v>
      </c>
      <c r="Q264">
        <v>2.5499999999999998</v>
      </c>
      <c r="R264">
        <v>2.48</v>
      </c>
      <c r="S264">
        <f t="shared" si="9"/>
        <v>612519</v>
      </c>
    </row>
    <row r="265" spans="1:19">
      <c r="A265" t="s">
        <v>915</v>
      </c>
      <c r="B265" t="s">
        <v>916</v>
      </c>
      <c r="C265" t="s">
        <v>917</v>
      </c>
      <c r="D265" t="s">
        <v>749</v>
      </c>
      <c r="E265">
        <v>33119494</v>
      </c>
      <c r="F265">
        <v>33119948</v>
      </c>
      <c r="G265">
        <f t="shared" si="8"/>
        <v>454</v>
      </c>
      <c r="H265">
        <v>15961</v>
      </c>
      <c r="I265" t="s">
        <v>918</v>
      </c>
      <c r="J265">
        <v>-15710</v>
      </c>
      <c r="K265" t="s">
        <v>919</v>
      </c>
      <c r="L265">
        <v>1.9</v>
      </c>
      <c r="M265">
        <v>0.1</v>
      </c>
      <c r="N265">
        <v>0</v>
      </c>
      <c r="O265">
        <v>3.29</v>
      </c>
      <c r="P265">
        <v>3.37</v>
      </c>
      <c r="Q265">
        <v>1.65</v>
      </c>
      <c r="R265">
        <v>1.08</v>
      </c>
      <c r="S265">
        <f t="shared" si="9"/>
        <v>15961</v>
      </c>
    </row>
    <row r="266" spans="1:19">
      <c r="A266" t="s">
        <v>933</v>
      </c>
      <c r="B266" t="s">
        <v>931</v>
      </c>
      <c r="C266" t="s">
        <v>855</v>
      </c>
      <c r="D266" t="s">
        <v>17</v>
      </c>
      <c r="E266">
        <v>140337953</v>
      </c>
      <c r="F266">
        <v>140338453</v>
      </c>
      <c r="G266">
        <f t="shared" si="8"/>
        <v>500</v>
      </c>
      <c r="H266">
        <v>23620</v>
      </c>
      <c r="I266" t="s">
        <v>856</v>
      </c>
      <c r="J266">
        <v>9870</v>
      </c>
      <c r="K266" t="s">
        <v>857</v>
      </c>
      <c r="L266">
        <v>1</v>
      </c>
      <c r="M266">
        <v>1.6</v>
      </c>
      <c r="N266">
        <v>1</v>
      </c>
      <c r="O266">
        <v>3.29</v>
      </c>
      <c r="P266">
        <v>3.59</v>
      </c>
      <c r="Q266">
        <v>1.76</v>
      </c>
      <c r="R266">
        <v>1.77</v>
      </c>
      <c r="S266">
        <f t="shared" si="9"/>
        <v>23620</v>
      </c>
    </row>
    <row r="267" spans="1:19">
      <c r="A267" t="s">
        <v>930</v>
      </c>
      <c r="B267" t="s">
        <v>931</v>
      </c>
      <c r="C267" t="s">
        <v>932</v>
      </c>
      <c r="D267" t="s">
        <v>17</v>
      </c>
      <c r="E267">
        <v>140340193</v>
      </c>
      <c r="F267">
        <v>140340693</v>
      </c>
      <c r="G267">
        <f t="shared" si="8"/>
        <v>500</v>
      </c>
      <c r="H267">
        <v>23735</v>
      </c>
      <c r="I267" t="s">
        <v>856</v>
      </c>
      <c r="J267">
        <v>9770</v>
      </c>
      <c r="K267" t="s">
        <v>857</v>
      </c>
      <c r="L267">
        <v>1</v>
      </c>
      <c r="M267">
        <v>0.9</v>
      </c>
      <c r="N267">
        <v>1</v>
      </c>
      <c r="O267">
        <v>3.29</v>
      </c>
      <c r="P267">
        <v>3.59</v>
      </c>
      <c r="Q267">
        <v>2.5299999999999998</v>
      </c>
      <c r="R267">
        <v>2.48</v>
      </c>
      <c r="S267">
        <f t="shared" si="9"/>
        <v>23735</v>
      </c>
    </row>
    <row r="268" spans="1:19">
      <c r="A268" t="s">
        <v>934</v>
      </c>
      <c r="B268" t="s">
        <v>935</v>
      </c>
      <c r="C268" t="s">
        <v>936</v>
      </c>
      <c r="D268" t="s">
        <v>153</v>
      </c>
      <c r="E268">
        <v>67088991</v>
      </c>
      <c r="F268">
        <v>67089491</v>
      </c>
      <c r="G268">
        <f t="shared" si="8"/>
        <v>500</v>
      </c>
      <c r="H268">
        <v>525458</v>
      </c>
      <c r="I268" t="s">
        <v>937</v>
      </c>
      <c r="J268">
        <v>-93098</v>
      </c>
      <c r="K268" t="s">
        <v>938</v>
      </c>
      <c r="L268">
        <v>0.4</v>
      </c>
      <c r="M268">
        <v>0.2</v>
      </c>
      <c r="N268">
        <v>1</v>
      </c>
      <c r="O268">
        <v>3.28</v>
      </c>
      <c r="P268">
        <v>2.5</v>
      </c>
      <c r="Q268">
        <v>3.21</v>
      </c>
      <c r="R268">
        <v>3</v>
      </c>
      <c r="S268">
        <f t="shared" si="9"/>
        <v>525458</v>
      </c>
    </row>
    <row r="269" spans="1:19">
      <c r="A269" t="s">
        <v>939</v>
      </c>
      <c r="B269" t="s">
        <v>940</v>
      </c>
      <c r="C269" t="s">
        <v>941</v>
      </c>
      <c r="D269" t="s">
        <v>11</v>
      </c>
      <c r="E269">
        <v>131421978</v>
      </c>
      <c r="F269">
        <v>131422588</v>
      </c>
      <c r="G269">
        <f t="shared" si="8"/>
        <v>610</v>
      </c>
      <c r="H269">
        <v>177523</v>
      </c>
      <c r="I269" t="s">
        <v>645</v>
      </c>
      <c r="J269">
        <v>-141978</v>
      </c>
      <c r="K269" t="s">
        <v>942</v>
      </c>
      <c r="L269">
        <v>0.4</v>
      </c>
      <c r="M269">
        <v>0.2</v>
      </c>
      <c r="N269">
        <v>1</v>
      </c>
      <c r="O269">
        <v>3.28</v>
      </c>
      <c r="P269">
        <v>2.85</v>
      </c>
      <c r="Q269">
        <v>1.97</v>
      </c>
      <c r="R269">
        <v>1.85</v>
      </c>
      <c r="S269">
        <f t="shared" si="9"/>
        <v>177523</v>
      </c>
    </row>
    <row r="270" spans="1:19">
      <c r="A270" t="s">
        <v>947</v>
      </c>
      <c r="B270" t="s">
        <v>948</v>
      </c>
      <c r="C270" t="s">
        <v>949</v>
      </c>
      <c r="D270" t="s">
        <v>26</v>
      </c>
      <c r="E270">
        <v>102126929</v>
      </c>
      <c r="F270">
        <v>102127417</v>
      </c>
      <c r="G270">
        <f t="shared" si="8"/>
        <v>488</v>
      </c>
      <c r="H270">
        <v>-106454</v>
      </c>
      <c r="I270" t="s">
        <v>179</v>
      </c>
      <c r="J270">
        <v>106151</v>
      </c>
      <c r="K270" t="s">
        <v>180</v>
      </c>
      <c r="L270">
        <v>0.6</v>
      </c>
      <c r="M270">
        <v>0.4</v>
      </c>
      <c r="N270">
        <v>1</v>
      </c>
      <c r="O270">
        <v>3.28</v>
      </c>
      <c r="P270">
        <v>3.1</v>
      </c>
      <c r="Q270">
        <v>2.37</v>
      </c>
      <c r="R270">
        <v>2.29</v>
      </c>
      <c r="S270">
        <f t="shared" si="9"/>
        <v>106454</v>
      </c>
    </row>
    <row r="271" spans="1:19">
      <c r="A271" t="s">
        <v>943</v>
      </c>
      <c r="B271" t="s">
        <v>944</v>
      </c>
      <c r="C271" t="s">
        <v>945</v>
      </c>
      <c r="D271" t="s">
        <v>240</v>
      </c>
      <c r="E271">
        <v>56293027</v>
      </c>
      <c r="F271">
        <v>56294090</v>
      </c>
      <c r="G271">
        <f t="shared" si="8"/>
        <v>1063</v>
      </c>
      <c r="H271">
        <v>-213377</v>
      </c>
      <c r="I271" t="s">
        <v>946</v>
      </c>
      <c r="J271">
        <v>-271</v>
      </c>
      <c r="K271" t="s">
        <v>193</v>
      </c>
      <c r="L271">
        <v>0.6</v>
      </c>
      <c r="M271">
        <v>0.4</v>
      </c>
      <c r="N271">
        <v>1</v>
      </c>
      <c r="O271">
        <v>3.28</v>
      </c>
      <c r="P271">
        <v>3.48</v>
      </c>
      <c r="Q271">
        <v>2.3199999999999998</v>
      </c>
      <c r="R271">
        <v>2.94</v>
      </c>
      <c r="S271">
        <f t="shared" si="9"/>
        <v>213377</v>
      </c>
    </row>
    <row r="272" spans="1:19">
      <c r="A272" t="s">
        <v>955</v>
      </c>
      <c r="B272" t="s">
        <v>951</v>
      </c>
      <c r="C272" t="s">
        <v>956</v>
      </c>
      <c r="D272" t="s">
        <v>40</v>
      </c>
      <c r="E272">
        <v>111467054</v>
      </c>
      <c r="F272">
        <v>111467554</v>
      </c>
      <c r="G272">
        <f t="shared" si="8"/>
        <v>500</v>
      </c>
      <c r="H272">
        <v>107169</v>
      </c>
      <c r="I272" t="s">
        <v>953</v>
      </c>
      <c r="J272">
        <v>215</v>
      </c>
      <c r="K272" t="s">
        <v>957</v>
      </c>
      <c r="L272">
        <v>0.2</v>
      </c>
      <c r="M272">
        <v>1.2</v>
      </c>
      <c r="N272">
        <v>1</v>
      </c>
      <c r="O272">
        <v>3.27</v>
      </c>
      <c r="P272">
        <v>2.89</v>
      </c>
      <c r="Q272">
        <v>3.22</v>
      </c>
      <c r="R272">
        <v>3.38</v>
      </c>
      <c r="S272">
        <f t="shared" si="9"/>
        <v>107169</v>
      </c>
    </row>
    <row r="273" spans="1:19">
      <c r="A273" t="s">
        <v>950</v>
      </c>
      <c r="B273" t="s">
        <v>951</v>
      </c>
      <c r="C273" t="s">
        <v>952</v>
      </c>
      <c r="D273" t="s">
        <v>40</v>
      </c>
      <c r="E273">
        <v>157177949</v>
      </c>
      <c r="F273">
        <v>157178449</v>
      </c>
      <c r="G273">
        <f t="shared" si="8"/>
        <v>500</v>
      </c>
      <c r="H273">
        <v>104806</v>
      </c>
      <c r="I273" t="s">
        <v>953</v>
      </c>
      <c r="J273">
        <v>1348</v>
      </c>
      <c r="K273" t="s">
        <v>954</v>
      </c>
      <c r="L273">
        <v>0.2</v>
      </c>
      <c r="M273">
        <v>1</v>
      </c>
      <c r="N273">
        <v>1</v>
      </c>
      <c r="O273">
        <v>3.27</v>
      </c>
      <c r="P273">
        <v>2.89</v>
      </c>
      <c r="Q273">
        <v>3.4</v>
      </c>
      <c r="R273">
        <v>4.7699999999999996</v>
      </c>
      <c r="S273">
        <f t="shared" si="9"/>
        <v>104806</v>
      </c>
    </row>
    <row r="274" spans="1:19">
      <c r="A274" t="s">
        <v>958</v>
      </c>
      <c r="B274" t="s">
        <v>959</v>
      </c>
      <c r="C274" t="s">
        <v>960</v>
      </c>
      <c r="D274" t="s">
        <v>40</v>
      </c>
      <c r="E274">
        <v>157178079</v>
      </c>
      <c r="F274">
        <v>157178549</v>
      </c>
      <c r="G274">
        <f t="shared" si="8"/>
        <v>470</v>
      </c>
      <c r="H274">
        <v>-306</v>
      </c>
      <c r="I274" t="s">
        <v>961</v>
      </c>
      <c r="J274">
        <v>0</v>
      </c>
      <c r="K274" t="s">
        <v>962</v>
      </c>
      <c r="L274">
        <v>0.5</v>
      </c>
      <c r="M274">
        <v>0.2</v>
      </c>
      <c r="N274">
        <v>1</v>
      </c>
      <c r="O274">
        <v>3.26</v>
      </c>
      <c r="P274">
        <v>3.1</v>
      </c>
      <c r="Q274">
        <v>2.3199999999999998</v>
      </c>
      <c r="R274">
        <v>2.35</v>
      </c>
      <c r="S274">
        <f t="shared" si="9"/>
        <v>306</v>
      </c>
    </row>
    <row r="275" spans="1:19">
      <c r="A275" t="s">
        <v>977</v>
      </c>
      <c r="B275" t="s">
        <v>978</v>
      </c>
      <c r="C275" t="s">
        <v>979</v>
      </c>
      <c r="D275" t="s">
        <v>153</v>
      </c>
      <c r="E275">
        <v>117242096</v>
      </c>
      <c r="F275">
        <v>117243108</v>
      </c>
      <c r="G275">
        <f t="shared" si="8"/>
        <v>1012</v>
      </c>
      <c r="H275">
        <v>111063</v>
      </c>
      <c r="I275" t="s">
        <v>980</v>
      </c>
      <c r="J275">
        <v>59837</v>
      </c>
      <c r="K275" t="s">
        <v>981</v>
      </c>
      <c r="L275">
        <v>1.4</v>
      </c>
      <c r="M275">
        <v>0.1</v>
      </c>
      <c r="N275">
        <v>1</v>
      </c>
      <c r="O275">
        <v>3.25</v>
      </c>
      <c r="P275">
        <v>2.61</v>
      </c>
      <c r="Q275">
        <v>1.55</v>
      </c>
      <c r="R275">
        <v>2.17</v>
      </c>
      <c r="S275">
        <f t="shared" si="9"/>
        <v>111063</v>
      </c>
    </row>
    <row r="276" spans="1:19">
      <c r="A276" t="s">
        <v>972</v>
      </c>
      <c r="B276" t="s">
        <v>973</v>
      </c>
      <c r="C276" t="s">
        <v>974</v>
      </c>
      <c r="D276" t="s">
        <v>40</v>
      </c>
      <c r="E276">
        <v>34047366</v>
      </c>
      <c r="F276">
        <v>34047938</v>
      </c>
      <c r="G276">
        <f t="shared" si="8"/>
        <v>572</v>
      </c>
      <c r="H276">
        <v>-59085</v>
      </c>
      <c r="I276" t="s">
        <v>975</v>
      </c>
      <c r="J276">
        <v>4611</v>
      </c>
      <c r="K276" t="s">
        <v>976</v>
      </c>
      <c r="L276">
        <v>1.1000000000000001</v>
      </c>
      <c r="M276">
        <v>1.2</v>
      </c>
      <c r="N276">
        <v>1</v>
      </c>
      <c r="O276">
        <v>3.25</v>
      </c>
      <c r="P276">
        <v>2.72</v>
      </c>
      <c r="Q276">
        <v>2.34</v>
      </c>
      <c r="R276">
        <v>2.14</v>
      </c>
      <c r="S276">
        <f t="shared" si="9"/>
        <v>59085</v>
      </c>
    </row>
    <row r="277" spans="1:19">
      <c r="A277" t="s">
        <v>963</v>
      </c>
      <c r="B277" t="s">
        <v>964</v>
      </c>
      <c r="C277" t="s">
        <v>965</v>
      </c>
      <c r="D277" t="s">
        <v>40</v>
      </c>
      <c r="E277">
        <v>16109396</v>
      </c>
      <c r="F277">
        <v>16110006</v>
      </c>
      <c r="G277">
        <f t="shared" si="8"/>
        <v>610</v>
      </c>
      <c r="H277">
        <v>-32065</v>
      </c>
      <c r="I277" t="s">
        <v>966</v>
      </c>
      <c r="J277">
        <v>-18089</v>
      </c>
      <c r="K277" t="s">
        <v>967</v>
      </c>
      <c r="L277">
        <v>0.2</v>
      </c>
      <c r="M277">
        <v>0.3</v>
      </c>
      <c r="N277">
        <v>1</v>
      </c>
      <c r="O277">
        <v>3.25</v>
      </c>
      <c r="P277">
        <v>2.97</v>
      </c>
      <c r="Q277">
        <v>2.29</v>
      </c>
      <c r="R277">
        <v>1.58</v>
      </c>
      <c r="S277">
        <f t="shared" si="9"/>
        <v>32065</v>
      </c>
    </row>
    <row r="278" spans="1:19">
      <c r="A278" t="s">
        <v>968</v>
      </c>
      <c r="B278" t="s">
        <v>969</v>
      </c>
      <c r="C278" t="s">
        <v>970</v>
      </c>
      <c r="D278" t="s">
        <v>125</v>
      </c>
      <c r="E278">
        <v>76118592</v>
      </c>
      <c r="F278">
        <v>76118998</v>
      </c>
      <c r="G278">
        <f t="shared" si="8"/>
        <v>406</v>
      </c>
      <c r="H278">
        <v>86613</v>
      </c>
      <c r="I278" t="s">
        <v>192</v>
      </c>
      <c r="J278">
        <v>12502</v>
      </c>
      <c r="K278" t="s">
        <v>971</v>
      </c>
      <c r="L278">
        <v>3.4</v>
      </c>
      <c r="M278">
        <v>0.2</v>
      </c>
      <c r="N278">
        <v>1</v>
      </c>
      <c r="O278">
        <v>3.25</v>
      </c>
      <c r="P278">
        <v>3.56</v>
      </c>
      <c r="Q278">
        <v>2.91</v>
      </c>
      <c r="R278">
        <v>2.66</v>
      </c>
      <c r="S278">
        <f t="shared" si="9"/>
        <v>86613</v>
      </c>
    </row>
    <row r="279" spans="1:19">
      <c r="A279" t="s">
        <v>982</v>
      </c>
      <c r="B279" t="s">
        <v>983</v>
      </c>
      <c r="C279" t="s">
        <v>984</v>
      </c>
      <c r="D279" t="s">
        <v>153</v>
      </c>
      <c r="E279">
        <v>130691659</v>
      </c>
      <c r="F279">
        <v>130692271</v>
      </c>
      <c r="G279">
        <f t="shared" si="8"/>
        <v>612</v>
      </c>
      <c r="H279">
        <v>-68</v>
      </c>
      <c r="I279" t="s">
        <v>985</v>
      </c>
      <c r="J279">
        <v>0</v>
      </c>
      <c r="K279" t="s">
        <v>986</v>
      </c>
      <c r="L279">
        <v>1.8</v>
      </c>
      <c r="M279">
        <v>0.4</v>
      </c>
      <c r="N279">
        <v>0</v>
      </c>
      <c r="O279">
        <v>3.23</v>
      </c>
      <c r="P279">
        <v>2.5099999999999998</v>
      </c>
      <c r="Q279">
        <v>2.7</v>
      </c>
      <c r="R279">
        <v>2.81</v>
      </c>
      <c r="S279">
        <f t="shared" si="9"/>
        <v>68</v>
      </c>
    </row>
    <row r="280" spans="1:19">
      <c r="A280" t="s">
        <v>987</v>
      </c>
      <c r="B280" t="s">
        <v>988</v>
      </c>
      <c r="C280" t="s">
        <v>989</v>
      </c>
      <c r="D280" t="s">
        <v>153</v>
      </c>
      <c r="E280">
        <v>130694078</v>
      </c>
      <c r="F280">
        <v>130694578</v>
      </c>
      <c r="G280">
        <f t="shared" si="8"/>
        <v>500</v>
      </c>
      <c r="H280">
        <v>-51075</v>
      </c>
      <c r="I280" t="s">
        <v>990</v>
      </c>
      <c r="J280">
        <v>50462</v>
      </c>
      <c r="K280" t="s">
        <v>991</v>
      </c>
      <c r="L280">
        <v>0.6</v>
      </c>
      <c r="M280">
        <v>0.2</v>
      </c>
      <c r="N280">
        <v>1</v>
      </c>
      <c r="O280">
        <v>3.23</v>
      </c>
      <c r="P280">
        <v>3.43</v>
      </c>
      <c r="Q280">
        <v>4.62</v>
      </c>
      <c r="R280">
        <v>4.2</v>
      </c>
      <c r="S280">
        <f t="shared" si="9"/>
        <v>51075</v>
      </c>
    </row>
    <row r="281" spans="1:19">
      <c r="A281" t="s">
        <v>992</v>
      </c>
      <c r="B281" t="s">
        <v>988</v>
      </c>
      <c r="C281" t="s">
        <v>989</v>
      </c>
      <c r="D281" t="s">
        <v>34</v>
      </c>
      <c r="E281">
        <v>45660747</v>
      </c>
      <c r="F281">
        <v>45661564</v>
      </c>
      <c r="G281">
        <f t="shared" si="8"/>
        <v>817</v>
      </c>
      <c r="H281">
        <v>-49562</v>
      </c>
      <c r="I281" t="s">
        <v>990</v>
      </c>
      <c r="J281">
        <v>48949</v>
      </c>
      <c r="K281" t="s">
        <v>991</v>
      </c>
      <c r="L281">
        <v>0.6</v>
      </c>
      <c r="M281">
        <v>0.2</v>
      </c>
      <c r="N281">
        <v>0</v>
      </c>
      <c r="O281">
        <v>3.23</v>
      </c>
      <c r="P281">
        <v>3.43</v>
      </c>
      <c r="Q281">
        <v>4.62</v>
      </c>
      <c r="R281">
        <v>4.2</v>
      </c>
      <c r="S281">
        <f t="shared" si="9"/>
        <v>49562</v>
      </c>
    </row>
    <row r="282" spans="1:19">
      <c r="A282" t="s">
        <v>993</v>
      </c>
      <c r="B282" t="s">
        <v>994</v>
      </c>
      <c r="C282" t="s">
        <v>995</v>
      </c>
      <c r="D282" t="s">
        <v>230</v>
      </c>
      <c r="E282">
        <v>238105398</v>
      </c>
      <c r="F282">
        <v>238105898</v>
      </c>
      <c r="G282">
        <f t="shared" si="8"/>
        <v>500</v>
      </c>
      <c r="H282">
        <v>-557</v>
      </c>
      <c r="I282" t="s">
        <v>444</v>
      </c>
      <c r="J282">
        <v>56</v>
      </c>
      <c r="K282" t="s">
        <v>445</v>
      </c>
      <c r="L282">
        <v>0.4</v>
      </c>
      <c r="M282">
        <v>1.7</v>
      </c>
      <c r="N282">
        <v>1</v>
      </c>
      <c r="O282">
        <v>3.22</v>
      </c>
      <c r="P282">
        <v>3.24</v>
      </c>
      <c r="Q282">
        <v>3.81</v>
      </c>
      <c r="R282">
        <v>3.98</v>
      </c>
      <c r="S282">
        <f t="shared" si="9"/>
        <v>557</v>
      </c>
    </row>
    <row r="283" spans="1:19">
      <c r="A283" t="s">
        <v>1000</v>
      </c>
      <c r="B283" t="s">
        <v>1001</v>
      </c>
      <c r="C283" t="s">
        <v>1002</v>
      </c>
      <c r="D283" t="s">
        <v>67</v>
      </c>
      <c r="E283">
        <v>59619518</v>
      </c>
      <c r="F283">
        <v>59620637</v>
      </c>
      <c r="G283">
        <f t="shared" si="8"/>
        <v>1119</v>
      </c>
      <c r="H283">
        <v>-41489</v>
      </c>
      <c r="I283" t="s">
        <v>1003</v>
      </c>
      <c r="J283">
        <v>30296</v>
      </c>
      <c r="K283" t="s">
        <v>1004</v>
      </c>
      <c r="L283">
        <v>0.1</v>
      </c>
      <c r="M283">
        <v>0.5</v>
      </c>
      <c r="N283">
        <v>1</v>
      </c>
      <c r="O283">
        <v>3.21</v>
      </c>
      <c r="P283">
        <v>2.09</v>
      </c>
      <c r="Q283">
        <v>2.17</v>
      </c>
      <c r="R283">
        <v>2.14</v>
      </c>
      <c r="S283">
        <f t="shared" si="9"/>
        <v>41489</v>
      </c>
    </row>
    <row r="284" spans="1:19">
      <c r="A284" t="s">
        <v>1005</v>
      </c>
      <c r="B284" t="s">
        <v>1006</v>
      </c>
      <c r="C284" t="s">
        <v>1007</v>
      </c>
      <c r="D284" t="s">
        <v>40</v>
      </c>
      <c r="E284">
        <v>45219756</v>
      </c>
      <c r="F284">
        <v>45220202</v>
      </c>
      <c r="G284">
        <f t="shared" si="8"/>
        <v>446</v>
      </c>
      <c r="H284">
        <v>4</v>
      </c>
      <c r="I284" t="s">
        <v>1008</v>
      </c>
      <c r="J284">
        <v>-48</v>
      </c>
      <c r="K284" t="s">
        <v>1009</v>
      </c>
      <c r="L284">
        <v>1.4</v>
      </c>
      <c r="M284">
        <v>2</v>
      </c>
      <c r="N284">
        <v>1</v>
      </c>
      <c r="O284">
        <v>3.21</v>
      </c>
      <c r="P284">
        <v>2.44</v>
      </c>
      <c r="Q284">
        <v>3.39</v>
      </c>
      <c r="R284">
        <v>3.39</v>
      </c>
      <c r="S284">
        <f t="shared" si="9"/>
        <v>4</v>
      </c>
    </row>
    <row r="285" spans="1:19">
      <c r="A285" t="s">
        <v>999</v>
      </c>
      <c r="B285" t="s">
        <v>997</v>
      </c>
      <c r="C285" t="s">
        <v>998</v>
      </c>
      <c r="D285" t="s">
        <v>125</v>
      </c>
      <c r="E285">
        <v>76338353</v>
      </c>
      <c r="F285">
        <v>76339409</v>
      </c>
      <c r="G285">
        <f t="shared" si="8"/>
        <v>1056</v>
      </c>
      <c r="H285">
        <v>-53942</v>
      </c>
      <c r="I285" t="s">
        <v>467</v>
      </c>
      <c r="J285">
        <v>-53798</v>
      </c>
      <c r="K285" t="s">
        <v>570</v>
      </c>
      <c r="L285">
        <v>0.3</v>
      </c>
      <c r="M285">
        <v>0.7</v>
      </c>
      <c r="N285">
        <v>0</v>
      </c>
      <c r="O285">
        <v>3.21</v>
      </c>
      <c r="P285">
        <v>3.37</v>
      </c>
      <c r="Q285">
        <v>3.94</v>
      </c>
      <c r="R285">
        <v>3.9</v>
      </c>
      <c r="S285">
        <f t="shared" si="9"/>
        <v>53942</v>
      </c>
    </row>
    <row r="286" spans="1:19">
      <c r="A286" t="s">
        <v>996</v>
      </c>
      <c r="B286" t="s">
        <v>997</v>
      </c>
      <c r="C286" t="s">
        <v>998</v>
      </c>
      <c r="D286" t="s">
        <v>153</v>
      </c>
      <c r="E286">
        <v>127570513</v>
      </c>
      <c r="F286">
        <v>127571045</v>
      </c>
      <c r="G286">
        <f t="shared" si="8"/>
        <v>532</v>
      </c>
      <c r="H286">
        <v>-52369</v>
      </c>
      <c r="I286" t="s">
        <v>467</v>
      </c>
      <c r="J286">
        <v>-52225</v>
      </c>
      <c r="K286" t="s">
        <v>570</v>
      </c>
      <c r="L286">
        <v>0.3</v>
      </c>
      <c r="M286">
        <v>0.7</v>
      </c>
      <c r="N286">
        <v>1</v>
      </c>
      <c r="O286">
        <v>3.21</v>
      </c>
      <c r="P286">
        <v>3.37</v>
      </c>
      <c r="Q286">
        <v>3.94</v>
      </c>
      <c r="R286">
        <v>3.9</v>
      </c>
      <c r="S286">
        <f t="shared" si="9"/>
        <v>52369</v>
      </c>
    </row>
    <row r="287" spans="1:19">
      <c r="A287" t="s">
        <v>1013</v>
      </c>
      <c r="B287" t="s">
        <v>1014</v>
      </c>
      <c r="C287" t="s">
        <v>1015</v>
      </c>
      <c r="D287" t="s">
        <v>112</v>
      </c>
      <c r="E287">
        <v>47958234</v>
      </c>
      <c r="F287">
        <v>47958734</v>
      </c>
      <c r="G287">
        <f t="shared" si="8"/>
        <v>500</v>
      </c>
      <c r="H287">
        <v>-110690</v>
      </c>
      <c r="I287" t="s">
        <v>467</v>
      </c>
      <c r="J287">
        <v>-110376</v>
      </c>
      <c r="K287" t="s">
        <v>570</v>
      </c>
      <c r="L287">
        <v>0.2</v>
      </c>
      <c r="M287">
        <v>0.2</v>
      </c>
      <c r="N287">
        <v>1</v>
      </c>
      <c r="O287">
        <v>3.19</v>
      </c>
      <c r="P287">
        <v>2.5</v>
      </c>
      <c r="Q287">
        <v>3.23</v>
      </c>
      <c r="R287">
        <v>3.43</v>
      </c>
      <c r="S287">
        <f t="shared" si="9"/>
        <v>110690</v>
      </c>
    </row>
    <row r="288" spans="1:19">
      <c r="A288" t="s">
        <v>1010</v>
      </c>
      <c r="B288" t="s">
        <v>1011</v>
      </c>
      <c r="C288" t="s">
        <v>1012</v>
      </c>
      <c r="D288" t="s">
        <v>112</v>
      </c>
      <c r="E288">
        <v>47959747</v>
      </c>
      <c r="F288">
        <v>47960247</v>
      </c>
      <c r="G288">
        <f t="shared" si="8"/>
        <v>500</v>
      </c>
      <c r="H288">
        <v>318745</v>
      </c>
      <c r="I288" t="s">
        <v>260</v>
      </c>
      <c r="J288">
        <v>-19893</v>
      </c>
      <c r="K288" t="s">
        <v>261</v>
      </c>
      <c r="L288">
        <v>0.9</v>
      </c>
      <c r="M288">
        <v>0.4</v>
      </c>
      <c r="N288">
        <v>1</v>
      </c>
      <c r="O288">
        <v>3.19</v>
      </c>
      <c r="P288">
        <v>3.83</v>
      </c>
      <c r="Q288">
        <v>1.93</v>
      </c>
      <c r="R288">
        <v>2.5</v>
      </c>
      <c r="S288">
        <f t="shared" si="9"/>
        <v>318745</v>
      </c>
    </row>
    <row r="289" spans="1:19">
      <c r="A289" t="s">
        <v>1025</v>
      </c>
      <c r="B289" t="s">
        <v>1026</v>
      </c>
      <c r="C289" t="s">
        <v>1027</v>
      </c>
      <c r="D289" t="s">
        <v>49</v>
      </c>
      <c r="E289">
        <v>30024925</v>
      </c>
      <c r="F289">
        <v>30025655</v>
      </c>
      <c r="G289">
        <f t="shared" si="8"/>
        <v>730</v>
      </c>
      <c r="H289">
        <v>28124</v>
      </c>
      <c r="I289" t="s">
        <v>1028</v>
      </c>
      <c r="J289">
        <v>3895</v>
      </c>
      <c r="K289" t="s">
        <v>1029</v>
      </c>
      <c r="L289">
        <v>0.2</v>
      </c>
      <c r="M289">
        <v>0.6</v>
      </c>
      <c r="N289">
        <v>1</v>
      </c>
      <c r="O289">
        <v>3.18</v>
      </c>
      <c r="P289">
        <v>2.75</v>
      </c>
      <c r="Q289">
        <v>1.48</v>
      </c>
      <c r="R289">
        <v>1.78</v>
      </c>
      <c r="S289">
        <f t="shared" si="9"/>
        <v>28124</v>
      </c>
    </row>
    <row r="290" spans="1:19">
      <c r="A290" t="s">
        <v>1030</v>
      </c>
      <c r="B290" t="s">
        <v>1026</v>
      </c>
      <c r="C290" t="s">
        <v>1027</v>
      </c>
      <c r="D290" t="s">
        <v>308</v>
      </c>
      <c r="E290">
        <v>112617156</v>
      </c>
      <c r="F290">
        <v>112617656</v>
      </c>
      <c r="G290">
        <f t="shared" si="8"/>
        <v>500</v>
      </c>
      <c r="H290">
        <v>23855</v>
      </c>
      <c r="I290" t="s">
        <v>1028</v>
      </c>
      <c r="J290">
        <v>0</v>
      </c>
      <c r="K290" t="s">
        <v>1029</v>
      </c>
      <c r="L290">
        <v>0.2</v>
      </c>
      <c r="M290">
        <v>0.6</v>
      </c>
      <c r="N290">
        <v>0</v>
      </c>
      <c r="O290">
        <v>3.18</v>
      </c>
      <c r="P290">
        <v>2.75</v>
      </c>
      <c r="Q290">
        <v>1.48</v>
      </c>
      <c r="R290">
        <v>1.78</v>
      </c>
      <c r="S290">
        <f t="shared" si="9"/>
        <v>23855</v>
      </c>
    </row>
    <row r="291" spans="1:19">
      <c r="A291" t="s">
        <v>1021</v>
      </c>
      <c r="B291" t="s">
        <v>1022</v>
      </c>
      <c r="C291" t="s">
        <v>1023</v>
      </c>
      <c r="D291" t="s">
        <v>240</v>
      </c>
      <c r="E291">
        <v>68698011</v>
      </c>
      <c r="F291">
        <v>68698514</v>
      </c>
      <c r="G291">
        <f t="shared" si="8"/>
        <v>503</v>
      </c>
      <c r="H291">
        <v>36228</v>
      </c>
      <c r="I291" t="s">
        <v>966</v>
      </c>
      <c r="J291">
        <v>29152</v>
      </c>
      <c r="K291" t="s">
        <v>1024</v>
      </c>
      <c r="L291">
        <v>0.2</v>
      </c>
      <c r="M291">
        <v>1.7</v>
      </c>
      <c r="N291">
        <v>1</v>
      </c>
      <c r="O291">
        <v>3.18</v>
      </c>
      <c r="P291">
        <v>2.88</v>
      </c>
      <c r="Q291">
        <v>2.77</v>
      </c>
      <c r="R291">
        <v>2.29</v>
      </c>
      <c r="S291">
        <f t="shared" si="9"/>
        <v>36228</v>
      </c>
    </row>
    <row r="292" spans="1:19">
      <c r="A292" t="s">
        <v>1016</v>
      </c>
      <c r="B292" t="s">
        <v>1017</v>
      </c>
      <c r="C292" t="s">
        <v>1018</v>
      </c>
      <c r="D292" t="s">
        <v>308</v>
      </c>
      <c r="E292">
        <v>47063791</v>
      </c>
      <c r="F292">
        <v>47064291</v>
      </c>
      <c r="G292">
        <f t="shared" si="8"/>
        <v>500</v>
      </c>
      <c r="H292">
        <v>264274</v>
      </c>
      <c r="I292" t="s">
        <v>1019</v>
      </c>
      <c r="J292">
        <v>0</v>
      </c>
      <c r="K292" t="s">
        <v>1020</v>
      </c>
      <c r="L292">
        <v>1.3</v>
      </c>
      <c r="M292">
        <v>0.1</v>
      </c>
      <c r="N292">
        <v>1</v>
      </c>
      <c r="O292">
        <v>3.18</v>
      </c>
      <c r="P292">
        <v>3.25</v>
      </c>
      <c r="Q292">
        <v>1.2</v>
      </c>
      <c r="R292">
        <v>2.23</v>
      </c>
      <c r="S292">
        <f t="shared" si="9"/>
        <v>264274</v>
      </c>
    </row>
    <row r="293" spans="1:19">
      <c r="A293" t="s">
        <v>1035</v>
      </c>
      <c r="B293" t="s">
        <v>1036</v>
      </c>
      <c r="C293" t="s">
        <v>1037</v>
      </c>
      <c r="D293" t="s">
        <v>308</v>
      </c>
      <c r="E293">
        <v>47062218</v>
      </c>
      <c r="F293">
        <v>47062718</v>
      </c>
      <c r="G293">
        <f t="shared" si="8"/>
        <v>500</v>
      </c>
      <c r="H293">
        <v>-27673</v>
      </c>
      <c r="I293" t="s">
        <v>990</v>
      </c>
      <c r="J293">
        <v>26927</v>
      </c>
      <c r="K293" t="s">
        <v>991</v>
      </c>
      <c r="L293">
        <v>0.2</v>
      </c>
      <c r="M293">
        <v>0.2</v>
      </c>
      <c r="N293">
        <v>0</v>
      </c>
      <c r="O293">
        <v>3.18</v>
      </c>
      <c r="P293">
        <v>3.25</v>
      </c>
      <c r="Q293">
        <v>2.57</v>
      </c>
      <c r="R293">
        <v>2.7</v>
      </c>
      <c r="S293">
        <f t="shared" si="9"/>
        <v>27673</v>
      </c>
    </row>
    <row r="294" spans="1:19">
      <c r="A294" t="s">
        <v>1031</v>
      </c>
      <c r="B294" t="s">
        <v>1032</v>
      </c>
      <c r="C294" t="s">
        <v>1033</v>
      </c>
      <c r="D294" t="s">
        <v>308</v>
      </c>
      <c r="E294">
        <v>47120369</v>
      </c>
      <c r="F294">
        <v>47121210</v>
      </c>
      <c r="G294">
        <f t="shared" si="8"/>
        <v>841</v>
      </c>
      <c r="H294">
        <v>-11781</v>
      </c>
      <c r="I294" t="s">
        <v>118</v>
      </c>
      <c r="J294">
        <v>-5971</v>
      </c>
      <c r="K294" t="s">
        <v>1034</v>
      </c>
      <c r="L294">
        <v>0.3</v>
      </c>
      <c r="M294">
        <v>0.7</v>
      </c>
      <c r="N294">
        <v>1</v>
      </c>
      <c r="O294">
        <v>3.18</v>
      </c>
      <c r="P294">
        <v>3.34</v>
      </c>
      <c r="Q294">
        <v>3.81</v>
      </c>
      <c r="R294">
        <v>4.01</v>
      </c>
      <c r="S294">
        <f t="shared" si="9"/>
        <v>11781</v>
      </c>
    </row>
    <row r="295" spans="1:19">
      <c r="A295" t="s">
        <v>1038</v>
      </c>
      <c r="B295" t="s">
        <v>1039</v>
      </c>
      <c r="C295" t="s">
        <v>1040</v>
      </c>
      <c r="D295" t="s">
        <v>198</v>
      </c>
      <c r="E295">
        <v>16062689</v>
      </c>
      <c r="F295">
        <v>16063341</v>
      </c>
      <c r="G295">
        <f t="shared" si="8"/>
        <v>652</v>
      </c>
      <c r="H295">
        <v>226867</v>
      </c>
      <c r="I295" t="s">
        <v>1041</v>
      </c>
      <c r="J295">
        <v>110883</v>
      </c>
      <c r="K295" t="s">
        <v>1042</v>
      </c>
      <c r="L295">
        <v>0.2</v>
      </c>
      <c r="M295">
        <v>0.2</v>
      </c>
      <c r="N295">
        <v>0</v>
      </c>
      <c r="O295">
        <v>3.17</v>
      </c>
      <c r="P295">
        <v>2.67</v>
      </c>
      <c r="Q295">
        <v>3.04</v>
      </c>
      <c r="R295">
        <v>3.1</v>
      </c>
      <c r="S295">
        <f t="shared" si="9"/>
        <v>226867</v>
      </c>
    </row>
    <row r="296" spans="1:19">
      <c r="A296" t="s">
        <v>1043</v>
      </c>
      <c r="B296" t="s">
        <v>1044</v>
      </c>
      <c r="C296" t="s">
        <v>1045</v>
      </c>
      <c r="D296" t="s">
        <v>40</v>
      </c>
      <c r="E296">
        <v>124577770</v>
      </c>
      <c r="F296">
        <v>124578270</v>
      </c>
      <c r="G296">
        <f t="shared" si="8"/>
        <v>500</v>
      </c>
      <c r="H296">
        <v>70</v>
      </c>
      <c r="I296" t="s">
        <v>1046</v>
      </c>
      <c r="J296">
        <v>0</v>
      </c>
      <c r="K296" t="s">
        <v>1047</v>
      </c>
      <c r="L296">
        <v>0.3</v>
      </c>
      <c r="M296">
        <v>3.7</v>
      </c>
      <c r="N296">
        <v>0</v>
      </c>
      <c r="O296">
        <v>3.16</v>
      </c>
      <c r="P296">
        <v>3.29</v>
      </c>
      <c r="Q296">
        <v>1.19</v>
      </c>
      <c r="R296">
        <v>1.22</v>
      </c>
      <c r="S296">
        <f t="shared" si="9"/>
        <v>70</v>
      </c>
    </row>
    <row r="297" spans="1:19">
      <c r="A297" t="s">
        <v>1056</v>
      </c>
      <c r="B297" t="s">
        <v>1057</v>
      </c>
      <c r="C297" t="s">
        <v>1058</v>
      </c>
      <c r="D297" t="s">
        <v>40</v>
      </c>
      <c r="E297">
        <v>124582039</v>
      </c>
      <c r="F297">
        <v>124582539</v>
      </c>
      <c r="G297">
        <f t="shared" si="8"/>
        <v>500</v>
      </c>
      <c r="H297">
        <v>9990</v>
      </c>
      <c r="I297" t="s">
        <v>1059</v>
      </c>
      <c r="J297">
        <v>9787</v>
      </c>
      <c r="K297" t="s">
        <v>1060</v>
      </c>
      <c r="L297">
        <v>0.1</v>
      </c>
      <c r="M297">
        <v>0.2</v>
      </c>
      <c r="N297">
        <v>1</v>
      </c>
      <c r="O297">
        <v>3.15</v>
      </c>
      <c r="P297">
        <v>3.03</v>
      </c>
      <c r="Q297">
        <v>3.36</v>
      </c>
      <c r="R297">
        <v>3.6</v>
      </c>
      <c r="S297">
        <f t="shared" si="9"/>
        <v>9990</v>
      </c>
    </row>
    <row r="298" spans="1:19">
      <c r="A298" t="s">
        <v>1066</v>
      </c>
      <c r="B298" t="s">
        <v>1062</v>
      </c>
      <c r="C298" t="s">
        <v>1063</v>
      </c>
      <c r="D298" t="s">
        <v>40</v>
      </c>
      <c r="E298">
        <v>45151436</v>
      </c>
      <c r="F298">
        <v>45151936</v>
      </c>
      <c r="G298">
        <f t="shared" si="8"/>
        <v>500</v>
      </c>
      <c r="H298">
        <v>1687</v>
      </c>
      <c r="I298" t="s">
        <v>1064</v>
      </c>
      <c r="J298">
        <v>576</v>
      </c>
      <c r="K298" t="s">
        <v>1067</v>
      </c>
      <c r="L298">
        <v>3.1</v>
      </c>
      <c r="M298">
        <v>0.4</v>
      </c>
      <c r="N298">
        <v>1</v>
      </c>
      <c r="O298">
        <v>3.15</v>
      </c>
      <c r="P298">
        <v>3.21</v>
      </c>
      <c r="Q298">
        <v>3.48</v>
      </c>
      <c r="R298">
        <v>2.98</v>
      </c>
      <c r="S298">
        <f t="shared" si="9"/>
        <v>1687</v>
      </c>
    </row>
    <row r="299" spans="1:19">
      <c r="A299" t="s">
        <v>1061</v>
      </c>
      <c r="B299" t="s">
        <v>1062</v>
      </c>
      <c r="C299" t="s">
        <v>1063</v>
      </c>
      <c r="D299" t="s">
        <v>26</v>
      </c>
      <c r="E299">
        <v>108799885</v>
      </c>
      <c r="F299">
        <v>108800359</v>
      </c>
      <c r="G299">
        <f t="shared" si="8"/>
        <v>474</v>
      </c>
      <c r="H299">
        <v>-29</v>
      </c>
      <c r="I299" t="s">
        <v>1064</v>
      </c>
      <c r="J299">
        <v>0</v>
      </c>
      <c r="K299" t="s">
        <v>1065</v>
      </c>
      <c r="L299">
        <v>3.1</v>
      </c>
      <c r="M299">
        <v>0.4</v>
      </c>
      <c r="N299">
        <v>1</v>
      </c>
      <c r="O299">
        <v>3.15</v>
      </c>
      <c r="P299">
        <v>3.21</v>
      </c>
      <c r="Q299">
        <v>3.48</v>
      </c>
      <c r="R299">
        <v>2.98</v>
      </c>
      <c r="S299">
        <f t="shared" si="9"/>
        <v>29</v>
      </c>
    </row>
    <row r="300" spans="1:19">
      <c r="A300" t="s">
        <v>1068</v>
      </c>
      <c r="B300" t="s">
        <v>1069</v>
      </c>
      <c r="C300" t="s">
        <v>1070</v>
      </c>
      <c r="D300" t="s">
        <v>112</v>
      </c>
      <c r="E300">
        <v>47981504</v>
      </c>
      <c r="F300">
        <v>47982269</v>
      </c>
      <c r="G300">
        <f t="shared" si="8"/>
        <v>765</v>
      </c>
      <c r="H300">
        <v>-47971</v>
      </c>
      <c r="I300" t="s">
        <v>444</v>
      </c>
      <c r="J300">
        <v>-46412</v>
      </c>
      <c r="K300" t="s">
        <v>445</v>
      </c>
      <c r="L300">
        <v>0.3</v>
      </c>
      <c r="M300">
        <v>0.5</v>
      </c>
      <c r="N300">
        <v>1</v>
      </c>
      <c r="O300">
        <v>3.15</v>
      </c>
      <c r="P300">
        <v>3.25</v>
      </c>
      <c r="Q300">
        <v>3.38</v>
      </c>
      <c r="R300">
        <v>3.4</v>
      </c>
      <c r="S300">
        <f t="shared" si="9"/>
        <v>47971</v>
      </c>
    </row>
    <row r="301" spans="1:19">
      <c r="A301" t="s">
        <v>1054</v>
      </c>
      <c r="B301" t="s">
        <v>1049</v>
      </c>
      <c r="C301" t="s">
        <v>1055</v>
      </c>
      <c r="D301" t="s">
        <v>34</v>
      </c>
      <c r="E301">
        <v>39616557</v>
      </c>
      <c r="F301">
        <v>39617205</v>
      </c>
      <c r="G301">
        <f t="shared" si="8"/>
        <v>648</v>
      </c>
      <c r="H301">
        <v>66665</v>
      </c>
      <c r="I301" t="s">
        <v>246</v>
      </c>
      <c r="J301">
        <v>6280</v>
      </c>
      <c r="K301" t="s">
        <v>290</v>
      </c>
      <c r="L301">
        <v>1.2</v>
      </c>
      <c r="M301">
        <v>0.1</v>
      </c>
      <c r="N301">
        <v>1</v>
      </c>
      <c r="O301">
        <v>3.15</v>
      </c>
      <c r="P301">
        <v>3.31</v>
      </c>
      <c r="Q301">
        <v>1.3</v>
      </c>
      <c r="R301">
        <v>1.24</v>
      </c>
      <c r="S301">
        <f t="shared" si="9"/>
        <v>66665</v>
      </c>
    </row>
    <row r="302" spans="1:19">
      <c r="A302" t="s">
        <v>1052</v>
      </c>
      <c r="B302" t="s">
        <v>1049</v>
      </c>
      <c r="C302" t="s">
        <v>1053</v>
      </c>
      <c r="D302" t="s">
        <v>198</v>
      </c>
      <c r="E302">
        <v>119749904</v>
      </c>
      <c r="F302">
        <v>119750404</v>
      </c>
      <c r="G302">
        <f t="shared" si="8"/>
        <v>500</v>
      </c>
      <c r="H302">
        <v>2027</v>
      </c>
      <c r="I302" t="s">
        <v>246</v>
      </c>
      <c r="J302">
        <v>-1803</v>
      </c>
      <c r="K302" t="s">
        <v>1051</v>
      </c>
      <c r="L302">
        <v>1.2</v>
      </c>
      <c r="M302">
        <v>0.1</v>
      </c>
      <c r="N302">
        <v>0</v>
      </c>
      <c r="O302">
        <v>3.15</v>
      </c>
      <c r="P302">
        <v>3.31</v>
      </c>
      <c r="Q302">
        <v>1.95</v>
      </c>
      <c r="R302">
        <v>1.79</v>
      </c>
      <c r="S302">
        <f t="shared" si="9"/>
        <v>2027</v>
      </c>
    </row>
    <row r="303" spans="1:19">
      <c r="A303" t="s">
        <v>1048</v>
      </c>
      <c r="B303" t="s">
        <v>1049</v>
      </c>
      <c r="C303" t="s">
        <v>1050</v>
      </c>
      <c r="D303" t="s">
        <v>308</v>
      </c>
      <c r="E303">
        <v>75982296</v>
      </c>
      <c r="F303">
        <v>75982796</v>
      </c>
      <c r="G303">
        <f t="shared" si="8"/>
        <v>500</v>
      </c>
      <c r="H303">
        <v>-208</v>
      </c>
      <c r="I303" t="s">
        <v>246</v>
      </c>
      <c r="J303">
        <v>0</v>
      </c>
      <c r="K303" t="s">
        <v>1051</v>
      </c>
      <c r="L303">
        <v>1.2</v>
      </c>
      <c r="M303">
        <v>1.2</v>
      </c>
      <c r="N303">
        <v>1</v>
      </c>
      <c r="O303">
        <v>3.15</v>
      </c>
      <c r="P303">
        <v>3.31</v>
      </c>
      <c r="Q303">
        <v>3.57</v>
      </c>
      <c r="R303">
        <v>3.53</v>
      </c>
      <c r="S303">
        <f t="shared" si="9"/>
        <v>208</v>
      </c>
    </row>
    <row r="304" spans="1:19">
      <c r="A304" t="s">
        <v>1076</v>
      </c>
      <c r="B304" t="s">
        <v>1072</v>
      </c>
      <c r="C304" t="s">
        <v>1073</v>
      </c>
      <c r="D304" t="s">
        <v>224</v>
      </c>
      <c r="E304">
        <v>50225230</v>
      </c>
      <c r="F304">
        <v>50225637</v>
      </c>
      <c r="G304">
        <f t="shared" si="8"/>
        <v>407</v>
      </c>
      <c r="H304">
        <v>-4386</v>
      </c>
      <c r="I304" t="s">
        <v>1074</v>
      </c>
      <c r="J304">
        <v>-4098</v>
      </c>
      <c r="K304" t="s">
        <v>1075</v>
      </c>
      <c r="L304">
        <v>0.2</v>
      </c>
      <c r="M304">
        <v>0.2</v>
      </c>
      <c r="N304">
        <v>1</v>
      </c>
      <c r="O304">
        <v>3.14</v>
      </c>
      <c r="P304">
        <v>3.49</v>
      </c>
      <c r="Q304">
        <v>3.46</v>
      </c>
      <c r="R304">
        <v>3.9</v>
      </c>
      <c r="S304">
        <f t="shared" si="9"/>
        <v>4386</v>
      </c>
    </row>
    <row r="305" spans="1:19">
      <c r="A305" t="s">
        <v>1071</v>
      </c>
      <c r="B305" t="s">
        <v>1072</v>
      </c>
      <c r="C305" t="s">
        <v>1073</v>
      </c>
      <c r="D305" t="s">
        <v>40</v>
      </c>
      <c r="E305">
        <v>111395205</v>
      </c>
      <c r="F305">
        <v>111395705</v>
      </c>
      <c r="G305">
        <f t="shared" si="8"/>
        <v>500</v>
      </c>
      <c r="H305">
        <v>-326</v>
      </c>
      <c r="I305" t="s">
        <v>1074</v>
      </c>
      <c r="J305">
        <v>-38</v>
      </c>
      <c r="K305" t="s">
        <v>1075</v>
      </c>
      <c r="L305">
        <v>0.2</v>
      </c>
      <c r="M305">
        <v>0.2</v>
      </c>
      <c r="N305">
        <v>1</v>
      </c>
      <c r="O305">
        <v>3.14</v>
      </c>
      <c r="P305">
        <v>3.49</v>
      </c>
      <c r="Q305">
        <v>3.46</v>
      </c>
      <c r="R305">
        <v>3.9</v>
      </c>
      <c r="S305">
        <f t="shared" si="9"/>
        <v>326</v>
      </c>
    </row>
    <row r="306" spans="1:19">
      <c r="A306" t="s">
        <v>1077</v>
      </c>
      <c r="B306" t="s">
        <v>1078</v>
      </c>
      <c r="C306" t="s">
        <v>1079</v>
      </c>
      <c r="D306" t="s">
        <v>40</v>
      </c>
      <c r="E306">
        <v>111393243</v>
      </c>
      <c r="F306">
        <v>111393743</v>
      </c>
      <c r="G306">
        <f t="shared" si="8"/>
        <v>500</v>
      </c>
      <c r="H306">
        <v>-60570</v>
      </c>
      <c r="I306" t="s">
        <v>41</v>
      </c>
      <c r="J306">
        <v>18216</v>
      </c>
      <c r="K306" t="s">
        <v>42</v>
      </c>
      <c r="L306">
        <v>0.5</v>
      </c>
      <c r="M306">
        <v>1.2</v>
      </c>
      <c r="N306">
        <v>1</v>
      </c>
      <c r="O306">
        <v>3.14</v>
      </c>
      <c r="P306">
        <v>3.55</v>
      </c>
      <c r="Q306">
        <v>3</v>
      </c>
      <c r="R306">
        <v>2.91</v>
      </c>
      <c r="S306">
        <f t="shared" si="9"/>
        <v>60570</v>
      </c>
    </row>
    <row r="307" spans="1:19">
      <c r="A307" t="s">
        <v>1080</v>
      </c>
      <c r="B307" t="s">
        <v>1081</v>
      </c>
      <c r="C307" t="s">
        <v>1082</v>
      </c>
      <c r="D307" t="s">
        <v>49</v>
      </c>
      <c r="E307">
        <v>30072122</v>
      </c>
      <c r="F307">
        <v>30073287</v>
      </c>
      <c r="G307">
        <f t="shared" si="8"/>
        <v>1165</v>
      </c>
      <c r="H307">
        <v>411824</v>
      </c>
      <c r="I307" t="s">
        <v>1083</v>
      </c>
      <c r="J307">
        <v>-66687</v>
      </c>
      <c r="K307" t="s">
        <v>1084</v>
      </c>
      <c r="L307">
        <v>0.4</v>
      </c>
      <c r="M307">
        <v>0.3</v>
      </c>
      <c r="N307">
        <v>0</v>
      </c>
      <c r="O307">
        <v>3.13</v>
      </c>
      <c r="P307">
        <v>3.01</v>
      </c>
      <c r="Q307">
        <v>3.18</v>
      </c>
      <c r="R307">
        <v>3.13</v>
      </c>
      <c r="S307">
        <f t="shared" si="9"/>
        <v>411824</v>
      </c>
    </row>
    <row r="308" spans="1:19">
      <c r="A308" t="s">
        <v>1085</v>
      </c>
      <c r="B308" t="s">
        <v>1081</v>
      </c>
      <c r="C308" t="s">
        <v>1082</v>
      </c>
      <c r="D308" t="s">
        <v>26</v>
      </c>
      <c r="E308">
        <v>131847776</v>
      </c>
      <c r="F308">
        <v>131848276</v>
      </c>
      <c r="G308">
        <f t="shared" si="8"/>
        <v>500</v>
      </c>
      <c r="H308">
        <v>410029</v>
      </c>
      <c r="I308" t="s">
        <v>1083</v>
      </c>
      <c r="J308">
        <v>-68482</v>
      </c>
      <c r="K308" t="s">
        <v>1084</v>
      </c>
      <c r="L308">
        <v>0.4</v>
      </c>
      <c r="M308">
        <v>0.3</v>
      </c>
      <c r="N308">
        <v>0</v>
      </c>
      <c r="O308">
        <v>3.13</v>
      </c>
      <c r="P308">
        <v>3.01</v>
      </c>
      <c r="Q308">
        <v>3.18</v>
      </c>
      <c r="R308">
        <v>3.13</v>
      </c>
      <c r="S308">
        <f t="shared" si="9"/>
        <v>410029</v>
      </c>
    </row>
    <row r="309" spans="1:19">
      <c r="A309" t="s">
        <v>1093</v>
      </c>
      <c r="B309" t="s">
        <v>1094</v>
      </c>
      <c r="C309" t="s">
        <v>1095</v>
      </c>
      <c r="D309" t="s">
        <v>26</v>
      </c>
      <c r="E309">
        <v>131783138</v>
      </c>
      <c r="F309">
        <v>131783638</v>
      </c>
      <c r="G309">
        <f t="shared" si="8"/>
        <v>500</v>
      </c>
      <c r="H309">
        <v>735</v>
      </c>
      <c r="I309" t="s">
        <v>1096</v>
      </c>
      <c r="J309">
        <v>413</v>
      </c>
      <c r="K309" t="s">
        <v>1097</v>
      </c>
      <c r="L309">
        <v>0.2</v>
      </c>
      <c r="M309">
        <v>0.6</v>
      </c>
      <c r="N309">
        <v>0</v>
      </c>
      <c r="O309">
        <v>3.12</v>
      </c>
      <c r="P309">
        <v>2.99</v>
      </c>
      <c r="Q309">
        <v>3.02</v>
      </c>
      <c r="R309">
        <v>2.4500000000000002</v>
      </c>
      <c r="S309">
        <f t="shared" si="9"/>
        <v>735</v>
      </c>
    </row>
    <row r="310" spans="1:19">
      <c r="A310" t="s">
        <v>1086</v>
      </c>
      <c r="B310" t="s">
        <v>1087</v>
      </c>
      <c r="C310" t="s">
        <v>1088</v>
      </c>
      <c r="D310" t="s">
        <v>26</v>
      </c>
      <c r="E310">
        <v>131780893</v>
      </c>
      <c r="F310">
        <v>131781402</v>
      </c>
      <c r="G310">
        <f t="shared" si="8"/>
        <v>509</v>
      </c>
      <c r="H310">
        <v>29883</v>
      </c>
      <c r="I310" t="s">
        <v>1089</v>
      </c>
      <c r="J310">
        <v>1862</v>
      </c>
      <c r="K310" t="s">
        <v>1090</v>
      </c>
      <c r="L310">
        <v>0.4</v>
      </c>
      <c r="M310">
        <v>0.2</v>
      </c>
      <c r="N310">
        <v>1</v>
      </c>
      <c r="O310">
        <v>3.12</v>
      </c>
      <c r="P310">
        <v>3.02</v>
      </c>
      <c r="Q310">
        <v>3.3</v>
      </c>
      <c r="R310">
        <v>2.65</v>
      </c>
      <c r="S310">
        <f t="shared" si="9"/>
        <v>29883</v>
      </c>
    </row>
    <row r="311" spans="1:19">
      <c r="A311" t="s">
        <v>1091</v>
      </c>
      <c r="B311" t="s">
        <v>1087</v>
      </c>
      <c r="C311" t="s">
        <v>1092</v>
      </c>
      <c r="D311" t="s">
        <v>240</v>
      </c>
      <c r="E311">
        <v>33900751</v>
      </c>
      <c r="F311">
        <v>33901251</v>
      </c>
      <c r="G311">
        <f t="shared" si="8"/>
        <v>500</v>
      </c>
      <c r="H311">
        <v>28215</v>
      </c>
      <c r="I311" t="s">
        <v>1089</v>
      </c>
      <c r="J311">
        <v>3530</v>
      </c>
      <c r="K311" t="s">
        <v>1090</v>
      </c>
      <c r="L311">
        <v>0.4</v>
      </c>
      <c r="M311">
        <v>0.4</v>
      </c>
      <c r="N311">
        <v>1</v>
      </c>
      <c r="O311">
        <v>3.12</v>
      </c>
      <c r="P311">
        <v>3.02</v>
      </c>
      <c r="Q311">
        <v>3.26</v>
      </c>
      <c r="R311">
        <v>3.33</v>
      </c>
      <c r="S311">
        <f t="shared" si="9"/>
        <v>28215</v>
      </c>
    </row>
    <row r="312" spans="1:19">
      <c r="A312" t="s">
        <v>1098</v>
      </c>
      <c r="B312" t="s">
        <v>1099</v>
      </c>
      <c r="C312" t="s">
        <v>1100</v>
      </c>
      <c r="D312" t="s">
        <v>240</v>
      </c>
      <c r="E312">
        <v>33896691</v>
      </c>
      <c r="F312">
        <v>33897191</v>
      </c>
      <c r="G312">
        <f t="shared" si="8"/>
        <v>500</v>
      </c>
      <c r="H312">
        <v>213159</v>
      </c>
      <c r="I312" t="s">
        <v>1101</v>
      </c>
      <c r="J312">
        <v>197933</v>
      </c>
      <c r="K312" t="s">
        <v>1042</v>
      </c>
      <c r="L312">
        <v>0.1</v>
      </c>
      <c r="M312">
        <v>0.3</v>
      </c>
      <c r="N312">
        <v>1</v>
      </c>
      <c r="O312">
        <v>3.12</v>
      </c>
      <c r="P312">
        <v>3.69</v>
      </c>
      <c r="Q312">
        <v>3.23</v>
      </c>
      <c r="R312">
        <v>3.41</v>
      </c>
      <c r="S312">
        <f t="shared" si="9"/>
        <v>213159</v>
      </c>
    </row>
    <row r="313" spans="1:19">
      <c r="A313" t="s">
        <v>1102</v>
      </c>
      <c r="B313" t="s">
        <v>1103</v>
      </c>
      <c r="C313" t="s">
        <v>998</v>
      </c>
      <c r="D313" t="s">
        <v>40</v>
      </c>
      <c r="E313">
        <v>98680520</v>
      </c>
      <c r="F313">
        <v>98681687</v>
      </c>
      <c r="G313">
        <f t="shared" si="8"/>
        <v>1167</v>
      </c>
      <c r="H313">
        <v>-53971</v>
      </c>
      <c r="I313" t="s">
        <v>467</v>
      </c>
      <c r="J313">
        <v>-53698</v>
      </c>
      <c r="K313" t="s">
        <v>570</v>
      </c>
      <c r="L313">
        <v>0.4</v>
      </c>
      <c r="M313">
        <v>0.7</v>
      </c>
      <c r="N313">
        <v>0</v>
      </c>
      <c r="O313">
        <v>3.11</v>
      </c>
      <c r="P313">
        <v>2.75</v>
      </c>
      <c r="Q313">
        <v>3.94</v>
      </c>
      <c r="R313">
        <v>3.9</v>
      </c>
      <c r="S313">
        <f t="shared" si="9"/>
        <v>53971</v>
      </c>
    </row>
    <row r="314" spans="1:19">
      <c r="A314" t="s">
        <v>1104</v>
      </c>
      <c r="B314" t="s">
        <v>1105</v>
      </c>
      <c r="C314" t="s">
        <v>1106</v>
      </c>
      <c r="D314" t="s">
        <v>230</v>
      </c>
      <c r="E314">
        <v>229684727</v>
      </c>
      <c r="F314">
        <v>229685227</v>
      </c>
      <c r="G314">
        <f t="shared" si="8"/>
        <v>500</v>
      </c>
      <c r="H314">
        <v>153216</v>
      </c>
      <c r="I314" t="s">
        <v>1107</v>
      </c>
      <c r="J314">
        <v>-14835</v>
      </c>
      <c r="K314" t="s">
        <v>1108</v>
      </c>
      <c r="L314">
        <v>0.2</v>
      </c>
      <c r="M314">
        <v>0.1</v>
      </c>
      <c r="N314">
        <v>1</v>
      </c>
      <c r="O314">
        <v>3.11</v>
      </c>
      <c r="P314">
        <v>3.05</v>
      </c>
      <c r="Q314">
        <v>1.49</v>
      </c>
      <c r="R314">
        <v>1.49</v>
      </c>
      <c r="S314">
        <f t="shared" si="9"/>
        <v>153216</v>
      </c>
    </row>
    <row r="315" spans="1:19">
      <c r="A315" t="s">
        <v>1109</v>
      </c>
      <c r="B315" t="s">
        <v>1110</v>
      </c>
      <c r="C315" t="s">
        <v>1111</v>
      </c>
      <c r="D315" t="s">
        <v>230</v>
      </c>
      <c r="E315">
        <v>229686522</v>
      </c>
      <c r="F315">
        <v>229687022</v>
      </c>
      <c r="G315">
        <f t="shared" si="8"/>
        <v>500</v>
      </c>
      <c r="H315">
        <v>144516</v>
      </c>
      <c r="I315" t="s">
        <v>1107</v>
      </c>
      <c r="J315">
        <v>-6370</v>
      </c>
      <c r="K315" t="s">
        <v>1108</v>
      </c>
      <c r="L315">
        <v>0.2</v>
      </c>
      <c r="M315">
        <v>0.1</v>
      </c>
      <c r="N315">
        <v>1</v>
      </c>
      <c r="O315">
        <v>3.11</v>
      </c>
      <c r="P315">
        <v>3.1</v>
      </c>
      <c r="Q315">
        <v>2.14</v>
      </c>
      <c r="R315">
        <v>1.89</v>
      </c>
      <c r="S315">
        <f t="shared" si="9"/>
        <v>144516</v>
      </c>
    </row>
    <row r="316" spans="1:19">
      <c r="A316" t="s">
        <v>1115</v>
      </c>
      <c r="B316" t="s">
        <v>1116</v>
      </c>
      <c r="C316" t="s">
        <v>1117</v>
      </c>
      <c r="D316" t="s">
        <v>49</v>
      </c>
      <c r="E316">
        <v>105614107</v>
      </c>
      <c r="F316">
        <v>105614752</v>
      </c>
      <c r="G316">
        <f t="shared" si="8"/>
        <v>645</v>
      </c>
      <c r="H316">
        <v>252125</v>
      </c>
      <c r="I316" t="s">
        <v>192</v>
      </c>
      <c r="J316">
        <v>-54798</v>
      </c>
      <c r="K316" t="s">
        <v>193</v>
      </c>
      <c r="L316">
        <v>0.1</v>
      </c>
      <c r="M316">
        <v>0.5</v>
      </c>
      <c r="N316">
        <v>0</v>
      </c>
      <c r="O316">
        <v>3.1</v>
      </c>
      <c r="P316">
        <v>2.29</v>
      </c>
      <c r="Q316">
        <v>5.29</v>
      </c>
      <c r="R316">
        <v>5.27</v>
      </c>
      <c r="S316">
        <f t="shared" si="9"/>
        <v>252125</v>
      </c>
    </row>
    <row r="317" spans="1:19">
      <c r="A317" t="s">
        <v>1112</v>
      </c>
      <c r="B317" t="s">
        <v>1113</v>
      </c>
      <c r="C317" t="s">
        <v>1114</v>
      </c>
      <c r="D317" t="s">
        <v>17</v>
      </c>
      <c r="E317">
        <v>30840665</v>
      </c>
      <c r="F317">
        <v>30841165</v>
      </c>
      <c r="G317">
        <f t="shared" si="8"/>
        <v>500</v>
      </c>
      <c r="H317">
        <v>42865</v>
      </c>
      <c r="I317" t="s">
        <v>456</v>
      </c>
      <c r="J317">
        <v>-19043</v>
      </c>
      <c r="K317" t="s">
        <v>457</v>
      </c>
      <c r="L317">
        <v>0.3</v>
      </c>
      <c r="M317">
        <v>0.6</v>
      </c>
      <c r="N317">
        <v>1</v>
      </c>
      <c r="O317">
        <v>3.1</v>
      </c>
      <c r="P317">
        <v>2.96</v>
      </c>
      <c r="Q317">
        <v>3.3</v>
      </c>
      <c r="R317">
        <v>3.05</v>
      </c>
      <c r="S317">
        <f t="shared" si="9"/>
        <v>42865</v>
      </c>
    </row>
    <row r="318" spans="1:19">
      <c r="A318" t="s">
        <v>1121</v>
      </c>
      <c r="B318" t="s">
        <v>1122</v>
      </c>
      <c r="C318" t="s">
        <v>1123</v>
      </c>
      <c r="D318" t="s">
        <v>17</v>
      </c>
      <c r="E318">
        <v>30838997</v>
      </c>
      <c r="F318">
        <v>30839497</v>
      </c>
      <c r="G318">
        <f t="shared" si="8"/>
        <v>500</v>
      </c>
      <c r="H318">
        <v>-33471</v>
      </c>
      <c r="I318" t="s">
        <v>100</v>
      </c>
      <c r="J318">
        <v>6968</v>
      </c>
      <c r="K318" t="s">
        <v>1124</v>
      </c>
      <c r="L318">
        <v>0</v>
      </c>
      <c r="M318">
        <v>0</v>
      </c>
      <c r="N318">
        <v>1</v>
      </c>
      <c r="O318">
        <v>3.08</v>
      </c>
      <c r="P318">
        <v>2.9</v>
      </c>
      <c r="Q318">
        <v>1.24</v>
      </c>
      <c r="R318">
        <v>1.78</v>
      </c>
      <c r="S318">
        <f t="shared" si="9"/>
        <v>33471</v>
      </c>
    </row>
    <row r="319" spans="1:19">
      <c r="A319" t="s">
        <v>1125</v>
      </c>
      <c r="B319" t="s">
        <v>1122</v>
      </c>
      <c r="C319" t="s">
        <v>1123</v>
      </c>
      <c r="D319" t="s">
        <v>198</v>
      </c>
      <c r="E319">
        <v>119662180</v>
      </c>
      <c r="F319">
        <v>119663354</v>
      </c>
      <c r="G319">
        <f t="shared" si="8"/>
        <v>1174</v>
      </c>
      <c r="H319">
        <v>-31726</v>
      </c>
      <c r="I319" t="s">
        <v>100</v>
      </c>
      <c r="J319">
        <v>8713</v>
      </c>
      <c r="K319" t="s">
        <v>1124</v>
      </c>
      <c r="L319">
        <v>0</v>
      </c>
      <c r="M319">
        <v>0</v>
      </c>
      <c r="N319">
        <v>0</v>
      </c>
      <c r="O319">
        <v>3.08</v>
      </c>
      <c r="P319">
        <v>2.9</v>
      </c>
      <c r="Q319">
        <v>1.24</v>
      </c>
      <c r="R319">
        <v>1.78</v>
      </c>
      <c r="S319">
        <f t="shared" si="9"/>
        <v>31726</v>
      </c>
    </row>
    <row r="320" spans="1:19">
      <c r="A320" t="s">
        <v>1131</v>
      </c>
      <c r="B320" t="s">
        <v>1127</v>
      </c>
      <c r="C320" t="s">
        <v>1132</v>
      </c>
      <c r="D320" t="s">
        <v>308</v>
      </c>
      <c r="E320">
        <v>47063691</v>
      </c>
      <c r="F320">
        <v>47064450</v>
      </c>
      <c r="G320">
        <f t="shared" si="8"/>
        <v>759</v>
      </c>
      <c r="H320">
        <v>-18949</v>
      </c>
      <c r="I320" t="s">
        <v>522</v>
      </c>
      <c r="J320">
        <v>-2386</v>
      </c>
      <c r="K320" t="s">
        <v>1129</v>
      </c>
      <c r="L320">
        <v>0.1</v>
      </c>
      <c r="M320">
        <v>0.1</v>
      </c>
      <c r="N320">
        <v>1</v>
      </c>
      <c r="O320">
        <v>3.08</v>
      </c>
      <c r="P320">
        <v>3.03</v>
      </c>
      <c r="Q320">
        <v>2.33</v>
      </c>
      <c r="R320">
        <v>1.43</v>
      </c>
      <c r="S320">
        <f t="shared" si="9"/>
        <v>18949</v>
      </c>
    </row>
    <row r="321" spans="1:19">
      <c r="A321" t="s">
        <v>1126</v>
      </c>
      <c r="B321" t="s">
        <v>1127</v>
      </c>
      <c r="C321" t="s">
        <v>1128</v>
      </c>
      <c r="D321" t="s">
        <v>40</v>
      </c>
      <c r="E321">
        <v>189042518</v>
      </c>
      <c r="F321">
        <v>189043439</v>
      </c>
      <c r="G321">
        <f t="shared" si="8"/>
        <v>921</v>
      </c>
      <c r="H321">
        <v>-16151</v>
      </c>
      <c r="I321" t="s">
        <v>522</v>
      </c>
      <c r="J321">
        <v>0</v>
      </c>
      <c r="K321" t="s">
        <v>1129</v>
      </c>
      <c r="L321">
        <v>0.1</v>
      </c>
      <c r="M321">
        <v>0.2</v>
      </c>
      <c r="N321">
        <v>1</v>
      </c>
      <c r="O321">
        <v>3.08</v>
      </c>
      <c r="P321">
        <v>3.03</v>
      </c>
      <c r="Q321">
        <v>3.43</v>
      </c>
      <c r="R321">
        <v>3.24</v>
      </c>
      <c r="S321">
        <f t="shared" si="9"/>
        <v>16151</v>
      </c>
    </row>
    <row r="322" spans="1:19">
      <c r="A322" t="s">
        <v>1130</v>
      </c>
      <c r="B322" t="s">
        <v>1127</v>
      </c>
      <c r="C322" t="s">
        <v>1128</v>
      </c>
      <c r="D322" t="s">
        <v>40</v>
      </c>
      <c r="E322">
        <v>189034053</v>
      </c>
      <c r="F322">
        <v>189034503</v>
      </c>
      <c r="G322">
        <f t="shared" si="8"/>
        <v>450</v>
      </c>
      <c r="H322">
        <v>-12636</v>
      </c>
      <c r="I322" t="s">
        <v>522</v>
      </c>
      <c r="J322">
        <v>3428</v>
      </c>
      <c r="K322" t="s">
        <v>1129</v>
      </c>
      <c r="L322">
        <v>0.1</v>
      </c>
      <c r="M322">
        <v>0.2</v>
      </c>
      <c r="N322">
        <v>0</v>
      </c>
      <c r="O322">
        <v>3.08</v>
      </c>
      <c r="P322">
        <v>3.03</v>
      </c>
      <c r="Q322">
        <v>3.43</v>
      </c>
      <c r="R322">
        <v>3.24</v>
      </c>
      <c r="S322">
        <f t="shared" si="9"/>
        <v>12636</v>
      </c>
    </row>
    <row r="323" spans="1:19">
      <c r="A323" t="s">
        <v>1118</v>
      </c>
      <c r="B323" t="s">
        <v>1119</v>
      </c>
      <c r="C323" t="s">
        <v>1120</v>
      </c>
      <c r="D323" t="s">
        <v>125</v>
      </c>
      <c r="E323">
        <v>76173119</v>
      </c>
      <c r="F323">
        <v>76173619</v>
      </c>
      <c r="G323">
        <f t="shared" ref="G323:G386" si="10">F323-E323</f>
        <v>500</v>
      </c>
      <c r="H323">
        <v>45203</v>
      </c>
      <c r="I323" t="s">
        <v>966</v>
      </c>
      <c r="J323">
        <v>38071</v>
      </c>
      <c r="K323" t="s">
        <v>1024</v>
      </c>
      <c r="L323">
        <v>0.3</v>
      </c>
      <c r="M323">
        <v>0.4</v>
      </c>
      <c r="N323">
        <v>1</v>
      </c>
      <c r="O323">
        <v>3.08</v>
      </c>
      <c r="P323">
        <v>3.11</v>
      </c>
      <c r="Q323">
        <v>3.38</v>
      </c>
      <c r="R323">
        <v>3.57</v>
      </c>
      <c r="S323">
        <f t="shared" ref="S323:S386" si="11">ABS(H323)</f>
        <v>45203</v>
      </c>
    </row>
    <row r="324" spans="1:19">
      <c r="A324" t="s">
        <v>1133</v>
      </c>
      <c r="B324" t="s">
        <v>1134</v>
      </c>
      <c r="C324" t="s">
        <v>1135</v>
      </c>
      <c r="D324" t="s">
        <v>230</v>
      </c>
      <c r="E324">
        <v>37614467</v>
      </c>
      <c r="F324">
        <v>37614965</v>
      </c>
      <c r="G324">
        <f t="shared" si="10"/>
        <v>498</v>
      </c>
      <c r="H324">
        <v>32963</v>
      </c>
      <c r="I324" t="s">
        <v>358</v>
      </c>
      <c r="J324">
        <v>-5368</v>
      </c>
      <c r="K324" t="s">
        <v>1136</v>
      </c>
      <c r="L324">
        <v>0.2</v>
      </c>
      <c r="M324">
        <v>0.1</v>
      </c>
      <c r="N324">
        <v>1</v>
      </c>
      <c r="O324">
        <v>3.08</v>
      </c>
      <c r="P324">
        <v>3.46</v>
      </c>
      <c r="Q324">
        <v>2.27</v>
      </c>
      <c r="R324">
        <v>2.06</v>
      </c>
      <c r="S324">
        <f t="shared" si="11"/>
        <v>32963</v>
      </c>
    </row>
    <row r="325" spans="1:19">
      <c r="A325" t="s">
        <v>1141</v>
      </c>
      <c r="B325" t="s">
        <v>1138</v>
      </c>
      <c r="C325" t="s">
        <v>1139</v>
      </c>
      <c r="D325" t="s">
        <v>40</v>
      </c>
      <c r="E325">
        <v>55034336</v>
      </c>
      <c r="F325">
        <v>55034836</v>
      </c>
      <c r="G325">
        <f t="shared" si="10"/>
        <v>500</v>
      </c>
      <c r="H325">
        <v>-162841</v>
      </c>
      <c r="I325" t="s">
        <v>204</v>
      </c>
      <c r="J325">
        <v>13472</v>
      </c>
      <c r="K325" t="s">
        <v>1140</v>
      </c>
      <c r="L325">
        <v>0.4</v>
      </c>
      <c r="M325">
        <v>0.1</v>
      </c>
      <c r="N325">
        <v>1</v>
      </c>
      <c r="O325">
        <v>3.07</v>
      </c>
      <c r="P325">
        <v>2.02</v>
      </c>
      <c r="Q325">
        <v>1.5</v>
      </c>
      <c r="R325">
        <v>1.98</v>
      </c>
      <c r="S325">
        <f t="shared" si="11"/>
        <v>162841</v>
      </c>
    </row>
    <row r="326" spans="1:19">
      <c r="A326" t="s">
        <v>1137</v>
      </c>
      <c r="B326" t="s">
        <v>1138</v>
      </c>
      <c r="C326" t="s">
        <v>1139</v>
      </c>
      <c r="D326" t="s">
        <v>40</v>
      </c>
      <c r="E326">
        <v>55032591</v>
      </c>
      <c r="F326">
        <v>55033091</v>
      </c>
      <c r="G326">
        <f t="shared" si="10"/>
        <v>500</v>
      </c>
      <c r="H326">
        <v>-160880</v>
      </c>
      <c r="I326" t="s">
        <v>204</v>
      </c>
      <c r="J326">
        <v>15433</v>
      </c>
      <c r="K326" t="s">
        <v>1140</v>
      </c>
      <c r="L326">
        <v>0.4</v>
      </c>
      <c r="M326">
        <v>0.1</v>
      </c>
      <c r="N326">
        <v>1</v>
      </c>
      <c r="O326">
        <v>3.07</v>
      </c>
      <c r="P326">
        <v>2.02</v>
      </c>
      <c r="Q326">
        <v>1.5</v>
      </c>
      <c r="R326">
        <v>1.98</v>
      </c>
      <c r="S326">
        <f t="shared" si="11"/>
        <v>160880</v>
      </c>
    </row>
    <row r="327" spans="1:19">
      <c r="A327" t="s">
        <v>1142</v>
      </c>
      <c r="B327" t="s">
        <v>1143</v>
      </c>
      <c r="C327" t="s">
        <v>1144</v>
      </c>
      <c r="D327" t="s">
        <v>94</v>
      </c>
      <c r="E327">
        <v>49272125</v>
      </c>
      <c r="F327">
        <v>49272625</v>
      </c>
      <c r="G327">
        <f t="shared" si="10"/>
        <v>500</v>
      </c>
      <c r="H327">
        <v>465</v>
      </c>
      <c r="I327" t="s">
        <v>219</v>
      </c>
      <c r="J327">
        <v>34</v>
      </c>
      <c r="K327" t="s">
        <v>1145</v>
      </c>
      <c r="L327">
        <v>0.7</v>
      </c>
      <c r="M327">
        <v>0.8</v>
      </c>
      <c r="N327">
        <v>1</v>
      </c>
      <c r="O327">
        <v>3.07</v>
      </c>
      <c r="P327">
        <v>2.19</v>
      </c>
      <c r="Q327">
        <v>2.14</v>
      </c>
      <c r="R327">
        <v>2.35</v>
      </c>
      <c r="S327">
        <f t="shared" si="11"/>
        <v>465</v>
      </c>
    </row>
    <row r="328" spans="1:19">
      <c r="A328" t="s">
        <v>1149</v>
      </c>
      <c r="B328" t="s">
        <v>1150</v>
      </c>
      <c r="C328" t="s">
        <v>1151</v>
      </c>
      <c r="D328" t="s">
        <v>94</v>
      </c>
      <c r="E328">
        <v>49269327</v>
      </c>
      <c r="F328">
        <v>49269827</v>
      </c>
      <c r="G328">
        <f t="shared" si="10"/>
        <v>500</v>
      </c>
      <c r="H328">
        <v>-229807</v>
      </c>
      <c r="I328" t="s">
        <v>319</v>
      </c>
      <c r="J328">
        <v>974</v>
      </c>
      <c r="K328" t="s">
        <v>320</v>
      </c>
      <c r="L328">
        <v>0.3</v>
      </c>
      <c r="M328">
        <v>0.3</v>
      </c>
      <c r="N328">
        <v>1</v>
      </c>
      <c r="O328">
        <v>3.06</v>
      </c>
      <c r="P328">
        <v>2.77</v>
      </c>
      <c r="Q328">
        <v>3.14</v>
      </c>
      <c r="R328">
        <v>2.74</v>
      </c>
      <c r="S328">
        <f t="shared" si="11"/>
        <v>229807</v>
      </c>
    </row>
    <row r="329" spans="1:19">
      <c r="A329" t="s">
        <v>1152</v>
      </c>
      <c r="B329" t="s">
        <v>1150</v>
      </c>
      <c r="C329" t="s">
        <v>1151</v>
      </c>
      <c r="D329" t="s">
        <v>94</v>
      </c>
      <c r="E329">
        <v>49265812</v>
      </c>
      <c r="F329">
        <v>49266312</v>
      </c>
      <c r="G329">
        <f t="shared" si="10"/>
        <v>500</v>
      </c>
      <c r="H329">
        <v>-228562</v>
      </c>
      <c r="I329" t="s">
        <v>319</v>
      </c>
      <c r="J329">
        <v>0</v>
      </c>
      <c r="K329" t="s">
        <v>320</v>
      </c>
      <c r="L329">
        <v>0.3</v>
      </c>
      <c r="M329">
        <v>0.3</v>
      </c>
      <c r="N329">
        <v>0</v>
      </c>
      <c r="O329">
        <v>3.06</v>
      </c>
      <c r="P329">
        <v>2.77</v>
      </c>
      <c r="Q329">
        <v>3.14</v>
      </c>
      <c r="R329">
        <v>2.74</v>
      </c>
      <c r="S329">
        <f t="shared" si="11"/>
        <v>228562</v>
      </c>
    </row>
    <row r="330" spans="1:19">
      <c r="A330" t="s">
        <v>1153</v>
      </c>
      <c r="B330" t="s">
        <v>1154</v>
      </c>
      <c r="C330" t="s">
        <v>1155</v>
      </c>
      <c r="D330" t="s">
        <v>40</v>
      </c>
      <c r="E330">
        <v>45142406</v>
      </c>
      <c r="F330">
        <v>45143017</v>
      </c>
      <c r="G330">
        <f t="shared" si="10"/>
        <v>611</v>
      </c>
      <c r="H330">
        <v>-323026</v>
      </c>
      <c r="I330" t="s">
        <v>1156</v>
      </c>
      <c r="J330">
        <v>30252</v>
      </c>
      <c r="K330" t="s">
        <v>1157</v>
      </c>
      <c r="L330">
        <v>0.1</v>
      </c>
      <c r="M330">
        <v>0.2</v>
      </c>
      <c r="N330">
        <v>0</v>
      </c>
      <c r="O330">
        <v>3.06</v>
      </c>
      <c r="P330">
        <v>2.92</v>
      </c>
      <c r="Q330">
        <v>2.8</v>
      </c>
      <c r="R330">
        <v>2.84</v>
      </c>
      <c r="S330">
        <f t="shared" si="11"/>
        <v>323026</v>
      </c>
    </row>
    <row r="331" spans="1:19">
      <c r="A331" t="s">
        <v>1168</v>
      </c>
      <c r="B331" t="s">
        <v>1169</v>
      </c>
      <c r="C331" t="s">
        <v>1170</v>
      </c>
      <c r="D331" t="s">
        <v>224</v>
      </c>
      <c r="E331">
        <v>66904936</v>
      </c>
      <c r="F331">
        <v>66905588</v>
      </c>
      <c r="G331">
        <f t="shared" si="10"/>
        <v>652</v>
      </c>
      <c r="H331">
        <v>-301631</v>
      </c>
      <c r="I331" t="s">
        <v>1172</v>
      </c>
      <c r="J331">
        <v>2607</v>
      </c>
      <c r="K331" t="s">
        <v>1173</v>
      </c>
      <c r="L331">
        <v>0.4</v>
      </c>
      <c r="M331">
        <v>0.8</v>
      </c>
      <c r="N331">
        <v>0</v>
      </c>
      <c r="O331">
        <v>3.06</v>
      </c>
      <c r="P331">
        <v>3.03</v>
      </c>
      <c r="Q331">
        <v>2.04</v>
      </c>
      <c r="R331">
        <v>1.75</v>
      </c>
      <c r="S331">
        <f t="shared" si="11"/>
        <v>301631</v>
      </c>
    </row>
    <row r="332" spans="1:19">
      <c r="A332" t="s">
        <v>1163</v>
      </c>
      <c r="B332" t="s">
        <v>1164</v>
      </c>
      <c r="C332" t="s">
        <v>1165</v>
      </c>
      <c r="D332" t="s">
        <v>153</v>
      </c>
      <c r="E332">
        <v>29370858</v>
      </c>
      <c r="F332">
        <v>29371358</v>
      </c>
      <c r="G332">
        <f t="shared" si="10"/>
        <v>500</v>
      </c>
      <c r="H332">
        <v>-32253</v>
      </c>
      <c r="I332" t="s">
        <v>1166</v>
      </c>
      <c r="J332">
        <v>-26835</v>
      </c>
      <c r="K332" t="s">
        <v>1167</v>
      </c>
      <c r="L332">
        <v>1.6</v>
      </c>
      <c r="M332">
        <v>0.3</v>
      </c>
      <c r="N332">
        <v>1</v>
      </c>
      <c r="O332">
        <v>3.06</v>
      </c>
      <c r="P332">
        <v>3.27</v>
      </c>
      <c r="Q332">
        <v>2.13</v>
      </c>
      <c r="R332">
        <v>2.38</v>
      </c>
      <c r="S332">
        <f t="shared" si="11"/>
        <v>32253</v>
      </c>
    </row>
    <row r="333" spans="1:19">
      <c r="A333" t="s">
        <v>1158</v>
      </c>
      <c r="B333" t="s">
        <v>1159</v>
      </c>
      <c r="C333" t="s">
        <v>1160</v>
      </c>
      <c r="D333" t="s">
        <v>153</v>
      </c>
      <c r="E333">
        <v>29368897</v>
      </c>
      <c r="F333">
        <v>29369397</v>
      </c>
      <c r="G333">
        <f t="shared" si="10"/>
        <v>500</v>
      </c>
      <c r="H333">
        <v>-139015</v>
      </c>
      <c r="I333" t="s">
        <v>373</v>
      </c>
      <c r="J333">
        <v>43916</v>
      </c>
      <c r="K333" t="s">
        <v>1161</v>
      </c>
      <c r="L333">
        <v>1.2</v>
      </c>
      <c r="M333">
        <v>0.3</v>
      </c>
      <c r="N333">
        <v>1</v>
      </c>
      <c r="O333">
        <v>3.06</v>
      </c>
      <c r="P333">
        <v>3.34</v>
      </c>
      <c r="Q333">
        <v>3.51</v>
      </c>
      <c r="R333">
        <v>3.4</v>
      </c>
      <c r="S333">
        <f t="shared" si="11"/>
        <v>139015</v>
      </c>
    </row>
    <row r="334" spans="1:19">
      <c r="A334" t="s">
        <v>1162</v>
      </c>
      <c r="B334" t="s">
        <v>1159</v>
      </c>
      <c r="C334" t="s">
        <v>1160</v>
      </c>
      <c r="D334" t="s">
        <v>49</v>
      </c>
      <c r="E334">
        <v>49863414</v>
      </c>
      <c r="F334">
        <v>49864277</v>
      </c>
      <c r="G334">
        <f t="shared" si="10"/>
        <v>863</v>
      </c>
      <c r="H334">
        <v>-135013</v>
      </c>
      <c r="I334" t="s">
        <v>373</v>
      </c>
      <c r="J334">
        <v>39914</v>
      </c>
      <c r="K334" t="s">
        <v>1161</v>
      </c>
      <c r="L334">
        <v>1.2</v>
      </c>
      <c r="M334">
        <v>0.3</v>
      </c>
      <c r="N334">
        <v>1</v>
      </c>
      <c r="O334">
        <v>3.06</v>
      </c>
      <c r="P334">
        <v>3.34</v>
      </c>
      <c r="Q334">
        <v>3.51</v>
      </c>
      <c r="R334">
        <v>3.4</v>
      </c>
      <c r="S334">
        <f t="shared" si="11"/>
        <v>135013</v>
      </c>
    </row>
    <row r="335" spans="1:19">
      <c r="A335" t="s">
        <v>1146</v>
      </c>
      <c r="B335" t="s">
        <v>1147</v>
      </c>
      <c r="C335" t="s">
        <v>1148</v>
      </c>
      <c r="D335" t="s">
        <v>198</v>
      </c>
      <c r="E335">
        <v>118686013</v>
      </c>
      <c r="F335">
        <v>118686513</v>
      </c>
      <c r="G335">
        <f t="shared" si="10"/>
        <v>500</v>
      </c>
      <c r="H335">
        <v>40815</v>
      </c>
      <c r="I335" t="s">
        <v>549</v>
      </c>
      <c r="J335">
        <v>11274</v>
      </c>
      <c r="K335" t="s">
        <v>550</v>
      </c>
      <c r="L335">
        <v>0.8</v>
      </c>
      <c r="M335">
        <v>0.2</v>
      </c>
      <c r="N335">
        <v>1</v>
      </c>
      <c r="O335">
        <v>3.06</v>
      </c>
      <c r="P335">
        <v>3.49</v>
      </c>
      <c r="Q335">
        <v>1.78</v>
      </c>
      <c r="R335">
        <v>2.62</v>
      </c>
      <c r="S335">
        <f t="shared" si="11"/>
        <v>40815</v>
      </c>
    </row>
    <row r="336" spans="1:19">
      <c r="A336" t="s">
        <v>1179</v>
      </c>
      <c r="B336" t="s">
        <v>1175</v>
      </c>
      <c r="C336" t="s">
        <v>1180</v>
      </c>
      <c r="D336" t="s">
        <v>198</v>
      </c>
      <c r="E336">
        <v>118687258</v>
      </c>
      <c r="F336">
        <v>118687758</v>
      </c>
      <c r="G336">
        <f t="shared" si="10"/>
        <v>500</v>
      </c>
      <c r="H336">
        <v>-19337</v>
      </c>
      <c r="I336" t="s">
        <v>399</v>
      </c>
      <c r="J336">
        <v>-15816</v>
      </c>
      <c r="K336" t="s">
        <v>1177</v>
      </c>
      <c r="L336">
        <v>0.2</v>
      </c>
      <c r="M336">
        <v>0.1</v>
      </c>
      <c r="N336">
        <v>0</v>
      </c>
      <c r="O336">
        <v>3.05</v>
      </c>
      <c r="P336">
        <v>2.39</v>
      </c>
      <c r="Q336">
        <v>1.39</v>
      </c>
      <c r="R336">
        <v>2.06</v>
      </c>
      <c r="S336">
        <f t="shared" si="11"/>
        <v>19337</v>
      </c>
    </row>
    <row r="337" spans="1:19">
      <c r="A337" t="s">
        <v>1178</v>
      </c>
      <c r="B337" t="s">
        <v>1175</v>
      </c>
      <c r="C337" t="s">
        <v>1176</v>
      </c>
      <c r="D337" t="s">
        <v>153</v>
      </c>
      <c r="E337">
        <v>117003755</v>
      </c>
      <c r="F337">
        <v>117004753</v>
      </c>
      <c r="G337">
        <f t="shared" si="10"/>
        <v>998</v>
      </c>
      <c r="H337">
        <v>-17013</v>
      </c>
      <c r="I337" t="s">
        <v>399</v>
      </c>
      <c r="J337">
        <v>-13492</v>
      </c>
      <c r="K337" t="s">
        <v>1177</v>
      </c>
      <c r="L337">
        <v>0.2</v>
      </c>
      <c r="M337">
        <v>1.3</v>
      </c>
      <c r="N337">
        <v>1</v>
      </c>
      <c r="O337">
        <v>3.05</v>
      </c>
      <c r="P337">
        <v>2.39</v>
      </c>
      <c r="Q337">
        <v>3.56</v>
      </c>
      <c r="R337">
        <v>3.99</v>
      </c>
      <c r="S337">
        <f t="shared" si="11"/>
        <v>17013</v>
      </c>
    </row>
    <row r="338" spans="1:19">
      <c r="A338" t="s">
        <v>1174</v>
      </c>
      <c r="B338" t="s">
        <v>1175</v>
      </c>
      <c r="C338" t="s">
        <v>1176</v>
      </c>
      <c r="D338" t="s">
        <v>230</v>
      </c>
      <c r="E338">
        <v>113637740</v>
      </c>
      <c r="F338">
        <v>113638849</v>
      </c>
      <c r="G338">
        <f t="shared" si="10"/>
        <v>1109</v>
      </c>
      <c r="H338">
        <v>-15473</v>
      </c>
      <c r="I338" t="s">
        <v>399</v>
      </c>
      <c r="J338">
        <v>-11952</v>
      </c>
      <c r="K338" t="s">
        <v>1177</v>
      </c>
      <c r="L338">
        <v>0.2</v>
      </c>
      <c r="M338">
        <v>1.3</v>
      </c>
      <c r="N338">
        <v>1</v>
      </c>
      <c r="O338">
        <v>3.05</v>
      </c>
      <c r="P338">
        <v>2.39</v>
      </c>
      <c r="Q338">
        <v>3.56</v>
      </c>
      <c r="R338">
        <v>3.99</v>
      </c>
      <c r="S338">
        <f t="shared" si="11"/>
        <v>15473</v>
      </c>
    </row>
    <row r="339" spans="1:19">
      <c r="A339" t="s">
        <v>1183</v>
      </c>
      <c r="B339" t="s">
        <v>1184</v>
      </c>
      <c r="C339" t="s">
        <v>1185</v>
      </c>
      <c r="D339" t="s">
        <v>94</v>
      </c>
      <c r="E339">
        <v>4527531</v>
      </c>
      <c r="F339">
        <v>4528031</v>
      </c>
      <c r="G339">
        <f t="shared" si="10"/>
        <v>500</v>
      </c>
      <c r="H339">
        <v>98668</v>
      </c>
      <c r="I339" t="s">
        <v>1186</v>
      </c>
      <c r="J339">
        <v>-8956</v>
      </c>
      <c r="K339" t="s">
        <v>1187</v>
      </c>
      <c r="L339">
        <v>0.3</v>
      </c>
      <c r="M339">
        <v>0.4</v>
      </c>
      <c r="N339">
        <v>1</v>
      </c>
      <c r="O339">
        <v>3.05</v>
      </c>
      <c r="P339">
        <v>2.7</v>
      </c>
      <c r="Q339">
        <v>2.13</v>
      </c>
      <c r="R339">
        <v>2.44</v>
      </c>
      <c r="S339">
        <f t="shared" si="11"/>
        <v>98668</v>
      </c>
    </row>
    <row r="340" spans="1:19">
      <c r="A340" t="s">
        <v>1181</v>
      </c>
      <c r="B340" t="s">
        <v>1182</v>
      </c>
      <c r="C340" t="s">
        <v>318</v>
      </c>
      <c r="D340" t="s">
        <v>94</v>
      </c>
      <c r="E340">
        <v>4531533</v>
      </c>
      <c r="F340">
        <v>4532033</v>
      </c>
      <c r="G340">
        <f t="shared" si="10"/>
        <v>500</v>
      </c>
      <c r="H340">
        <v>-209198</v>
      </c>
      <c r="I340" t="s">
        <v>319</v>
      </c>
      <c r="J340">
        <v>-19037</v>
      </c>
      <c r="K340" t="s">
        <v>320</v>
      </c>
      <c r="L340">
        <v>4.0999999999999996</v>
      </c>
      <c r="M340">
        <v>1.3</v>
      </c>
      <c r="N340">
        <v>1</v>
      </c>
      <c r="O340">
        <v>3.05</v>
      </c>
      <c r="P340">
        <v>2.99</v>
      </c>
      <c r="Q340">
        <v>1.64</v>
      </c>
      <c r="R340">
        <v>1.92</v>
      </c>
      <c r="S340">
        <f t="shared" si="11"/>
        <v>209198</v>
      </c>
    </row>
    <row r="341" spans="1:19">
      <c r="A341" t="s">
        <v>1188</v>
      </c>
      <c r="B341" t="s">
        <v>1189</v>
      </c>
      <c r="C341" t="s">
        <v>1190</v>
      </c>
      <c r="D341" t="s">
        <v>40</v>
      </c>
      <c r="E341">
        <v>10247132</v>
      </c>
      <c r="F341">
        <v>10247623</v>
      </c>
      <c r="G341">
        <f t="shared" si="10"/>
        <v>491</v>
      </c>
      <c r="H341">
        <v>286367</v>
      </c>
      <c r="I341" t="s">
        <v>126</v>
      </c>
      <c r="J341">
        <v>-36668</v>
      </c>
      <c r="K341" t="s">
        <v>185</v>
      </c>
      <c r="L341">
        <v>0.3</v>
      </c>
      <c r="M341">
        <v>0.5</v>
      </c>
      <c r="N341">
        <v>1</v>
      </c>
      <c r="O341">
        <v>3.04</v>
      </c>
      <c r="P341">
        <v>3.18</v>
      </c>
      <c r="Q341">
        <v>4.16</v>
      </c>
      <c r="R341">
        <v>4.1399999999999997</v>
      </c>
      <c r="S341">
        <f t="shared" si="11"/>
        <v>286367</v>
      </c>
    </row>
    <row r="342" spans="1:19">
      <c r="A342" t="s">
        <v>1191</v>
      </c>
      <c r="B342" t="s">
        <v>1192</v>
      </c>
      <c r="C342" t="s">
        <v>1193</v>
      </c>
      <c r="D342" t="s">
        <v>398</v>
      </c>
      <c r="E342">
        <v>108538547</v>
      </c>
      <c r="F342">
        <v>108539047</v>
      </c>
      <c r="G342">
        <f t="shared" si="10"/>
        <v>500</v>
      </c>
      <c r="H342">
        <v>12492</v>
      </c>
      <c r="I342" t="s">
        <v>100</v>
      </c>
      <c r="J342">
        <v>11919</v>
      </c>
      <c r="K342" t="s">
        <v>213</v>
      </c>
      <c r="L342">
        <v>2.6</v>
      </c>
      <c r="M342">
        <v>0.3</v>
      </c>
      <c r="N342">
        <v>1</v>
      </c>
      <c r="O342">
        <v>3.03</v>
      </c>
      <c r="P342">
        <v>2.25</v>
      </c>
      <c r="Q342">
        <v>3.86</v>
      </c>
      <c r="R342">
        <v>2.61</v>
      </c>
      <c r="S342">
        <f t="shared" si="11"/>
        <v>12492</v>
      </c>
    </row>
    <row r="343" spans="1:19">
      <c r="A343" t="s">
        <v>1194</v>
      </c>
      <c r="B343" t="s">
        <v>1195</v>
      </c>
      <c r="C343" t="s">
        <v>1196</v>
      </c>
      <c r="D343" t="s">
        <v>398</v>
      </c>
      <c r="E343">
        <v>108536223</v>
      </c>
      <c r="F343">
        <v>108536723</v>
      </c>
      <c r="G343">
        <f t="shared" si="10"/>
        <v>500</v>
      </c>
      <c r="H343">
        <v>-108186</v>
      </c>
      <c r="I343" t="s">
        <v>1197</v>
      </c>
      <c r="J343">
        <v>37614</v>
      </c>
      <c r="K343" t="s">
        <v>1198</v>
      </c>
      <c r="L343">
        <v>1.4</v>
      </c>
      <c r="M343">
        <v>0.6</v>
      </c>
      <c r="N343">
        <v>1</v>
      </c>
      <c r="O343">
        <v>3.03</v>
      </c>
      <c r="P343">
        <v>2.65</v>
      </c>
      <c r="Q343">
        <v>2.1800000000000002</v>
      </c>
      <c r="R343">
        <v>2.2200000000000002</v>
      </c>
      <c r="S343">
        <f t="shared" si="11"/>
        <v>108186</v>
      </c>
    </row>
    <row r="344" spans="1:19">
      <c r="A344" t="s">
        <v>1206</v>
      </c>
      <c r="B344" t="s">
        <v>1207</v>
      </c>
      <c r="C344" t="s">
        <v>1208</v>
      </c>
      <c r="D344" t="s">
        <v>398</v>
      </c>
      <c r="E344">
        <v>108534683</v>
      </c>
      <c r="F344">
        <v>108535183</v>
      </c>
      <c r="G344">
        <f t="shared" si="10"/>
        <v>500</v>
      </c>
      <c r="H344">
        <v>227246</v>
      </c>
      <c r="I344" t="s">
        <v>1210</v>
      </c>
      <c r="J344">
        <v>10119</v>
      </c>
      <c r="K344" t="s">
        <v>1211</v>
      </c>
      <c r="L344">
        <v>3.2</v>
      </c>
      <c r="M344">
        <v>0.6</v>
      </c>
      <c r="N344">
        <v>1</v>
      </c>
      <c r="O344">
        <v>3.02</v>
      </c>
      <c r="P344">
        <v>3.06</v>
      </c>
      <c r="Q344">
        <v>1.92</v>
      </c>
      <c r="R344">
        <v>2.67</v>
      </c>
      <c r="S344">
        <f t="shared" si="11"/>
        <v>227246</v>
      </c>
    </row>
    <row r="345" spans="1:19">
      <c r="A345" t="s">
        <v>1212</v>
      </c>
      <c r="B345" t="s">
        <v>1207</v>
      </c>
      <c r="C345" t="s">
        <v>1208</v>
      </c>
      <c r="D345" t="s">
        <v>94</v>
      </c>
      <c r="E345">
        <v>7821925</v>
      </c>
      <c r="F345">
        <v>7822926</v>
      </c>
      <c r="G345">
        <f t="shared" si="10"/>
        <v>1001</v>
      </c>
      <c r="H345">
        <v>225694</v>
      </c>
      <c r="I345" t="s">
        <v>1210</v>
      </c>
      <c r="J345">
        <v>8567</v>
      </c>
      <c r="K345" t="s">
        <v>1211</v>
      </c>
      <c r="L345">
        <v>3.2</v>
      </c>
      <c r="M345">
        <v>0.6</v>
      </c>
      <c r="N345">
        <v>1</v>
      </c>
      <c r="O345">
        <v>3.02</v>
      </c>
      <c r="P345">
        <v>3.06</v>
      </c>
      <c r="Q345">
        <v>1.92</v>
      </c>
      <c r="R345">
        <v>2.67</v>
      </c>
      <c r="S345">
        <f t="shared" si="11"/>
        <v>225694</v>
      </c>
    </row>
    <row r="346" spans="1:19">
      <c r="A346" t="s">
        <v>1204</v>
      </c>
      <c r="B346" t="s">
        <v>1200</v>
      </c>
      <c r="C346" t="s">
        <v>1205</v>
      </c>
      <c r="D346" t="s">
        <v>198</v>
      </c>
      <c r="E346">
        <v>118706523</v>
      </c>
      <c r="F346">
        <v>118707221</v>
      </c>
      <c r="G346">
        <f t="shared" si="10"/>
        <v>698</v>
      </c>
      <c r="H346">
        <v>-48441</v>
      </c>
      <c r="I346" t="s">
        <v>1202</v>
      </c>
      <c r="J346">
        <v>2644</v>
      </c>
      <c r="K346" t="s">
        <v>1203</v>
      </c>
      <c r="L346">
        <v>0.6</v>
      </c>
      <c r="M346">
        <v>0.9</v>
      </c>
      <c r="N346">
        <v>1</v>
      </c>
      <c r="O346">
        <v>3.02</v>
      </c>
      <c r="P346">
        <v>3.27</v>
      </c>
      <c r="Q346">
        <v>1.45</v>
      </c>
      <c r="R346">
        <v>1.6</v>
      </c>
      <c r="S346">
        <f t="shared" si="11"/>
        <v>48441</v>
      </c>
    </row>
    <row r="347" spans="1:19">
      <c r="A347" t="s">
        <v>1199</v>
      </c>
      <c r="B347" t="s">
        <v>1200</v>
      </c>
      <c r="C347" t="s">
        <v>1201</v>
      </c>
      <c r="D347" t="s">
        <v>125</v>
      </c>
      <c r="E347">
        <v>89458202</v>
      </c>
      <c r="F347">
        <v>89458961</v>
      </c>
      <c r="G347">
        <f t="shared" si="10"/>
        <v>759</v>
      </c>
      <c r="H347">
        <v>-44512</v>
      </c>
      <c r="I347" t="s">
        <v>1202</v>
      </c>
      <c r="J347">
        <v>-738</v>
      </c>
      <c r="K347" t="s">
        <v>1203</v>
      </c>
      <c r="L347">
        <v>0.6</v>
      </c>
      <c r="M347">
        <v>0.4</v>
      </c>
      <c r="N347">
        <v>1</v>
      </c>
      <c r="O347">
        <v>3.02</v>
      </c>
      <c r="P347">
        <v>3.27</v>
      </c>
      <c r="Q347">
        <v>2.42</v>
      </c>
      <c r="R347">
        <v>2.36</v>
      </c>
      <c r="S347">
        <f t="shared" si="11"/>
        <v>44512</v>
      </c>
    </row>
    <row r="348" spans="1:19">
      <c r="A348" t="s">
        <v>1213</v>
      </c>
      <c r="B348" t="s">
        <v>1214</v>
      </c>
      <c r="C348" t="s">
        <v>1215</v>
      </c>
      <c r="D348" t="s">
        <v>40</v>
      </c>
      <c r="E348">
        <v>54988049</v>
      </c>
      <c r="F348">
        <v>54989197</v>
      </c>
      <c r="G348">
        <f t="shared" si="10"/>
        <v>1148</v>
      </c>
      <c r="H348">
        <v>-102</v>
      </c>
      <c r="I348" t="s">
        <v>1216</v>
      </c>
      <c r="J348">
        <v>0</v>
      </c>
      <c r="K348" t="s">
        <v>1217</v>
      </c>
      <c r="L348">
        <v>0.4</v>
      </c>
      <c r="M348">
        <v>0.8</v>
      </c>
      <c r="N348">
        <v>1</v>
      </c>
      <c r="O348">
        <v>3.01</v>
      </c>
      <c r="P348">
        <v>2.66</v>
      </c>
      <c r="Q348">
        <v>2.13</v>
      </c>
      <c r="R348">
        <v>1.83</v>
      </c>
      <c r="S348">
        <f t="shared" si="11"/>
        <v>102</v>
      </c>
    </row>
    <row r="349" spans="1:19">
      <c r="A349" t="s">
        <v>1218</v>
      </c>
      <c r="B349" t="s">
        <v>1214</v>
      </c>
      <c r="C349" t="s">
        <v>1215</v>
      </c>
      <c r="D349" t="s">
        <v>230</v>
      </c>
      <c r="E349">
        <v>98485596</v>
      </c>
      <c r="F349">
        <v>98486096</v>
      </c>
      <c r="G349">
        <f t="shared" si="10"/>
        <v>500</v>
      </c>
      <c r="H349">
        <v>31</v>
      </c>
      <c r="I349" t="s">
        <v>1216</v>
      </c>
      <c r="J349">
        <v>0</v>
      </c>
      <c r="K349" t="s">
        <v>1219</v>
      </c>
      <c r="L349">
        <v>0.4</v>
      </c>
      <c r="M349">
        <v>0.8</v>
      </c>
      <c r="N349">
        <v>1</v>
      </c>
      <c r="O349">
        <v>3.01</v>
      </c>
      <c r="P349">
        <v>2.66</v>
      </c>
      <c r="Q349">
        <v>2.13</v>
      </c>
      <c r="R349">
        <v>1.83</v>
      </c>
      <c r="S349">
        <f t="shared" si="11"/>
        <v>31</v>
      </c>
    </row>
    <row r="350" spans="1:19">
      <c r="A350" t="s">
        <v>1220</v>
      </c>
      <c r="B350" t="s">
        <v>1221</v>
      </c>
      <c r="C350" t="s">
        <v>1222</v>
      </c>
      <c r="D350" t="s">
        <v>1209</v>
      </c>
      <c r="E350">
        <v>73133413</v>
      </c>
      <c r="F350">
        <v>73133913</v>
      </c>
      <c r="G350">
        <f t="shared" si="10"/>
        <v>500</v>
      </c>
      <c r="H350">
        <v>6327</v>
      </c>
      <c r="I350" t="s">
        <v>1223</v>
      </c>
      <c r="J350">
        <v>2703</v>
      </c>
      <c r="K350" t="s">
        <v>1224</v>
      </c>
      <c r="L350">
        <v>0.5</v>
      </c>
      <c r="M350">
        <v>0.7</v>
      </c>
      <c r="N350">
        <v>1</v>
      </c>
      <c r="O350">
        <v>3.01</v>
      </c>
      <c r="P350">
        <v>3.12</v>
      </c>
      <c r="Q350">
        <v>1.1000000000000001</v>
      </c>
      <c r="R350">
        <v>1.97</v>
      </c>
      <c r="S350">
        <f t="shared" si="11"/>
        <v>6327</v>
      </c>
    </row>
    <row r="351" spans="1:19">
      <c r="A351" t="s">
        <v>1225</v>
      </c>
      <c r="B351" t="s">
        <v>1221</v>
      </c>
      <c r="C351" t="s">
        <v>1222</v>
      </c>
      <c r="D351" t="s">
        <v>34</v>
      </c>
      <c r="E351">
        <v>47469271</v>
      </c>
      <c r="F351">
        <v>47469867</v>
      </c>
      <c r="G351">
        <f t="shared" si="10"/>
        <v>596</v>
      </c>
      <c r="H351">
        <v>4880</v>
      </c>
      <c r="I351" t="s">
        <v>1223</v>
      </c>
      <c r="J351">
        <v>1256</v>
      </c>
      <c r="K351" t="s">
        <v>1224</v>
      </c>
      <c r="L351">
        <v>0.5</v>
      </c>
      <c r="M351">
        <v>0.7</v>
      </c>
      <c r="N351">
        <v>1</v>
      </c>
      <c r="O351">
        <v>3.01</v>
      </c>
      <c r="P351">
        <v>3.12</v>
      </c>
      <c r="Q351">
        <v>1.1000000000000001</v>
      </c>
      <c r="R351">
        <v>1.97</v>
      </c>
      <c r="S351">
        <f t="shared" si="11"/>
        <v>4880</v>
      </c>
    </row>
    <row r="352" spans="1:19">
      <c r="A352" t="s">
        <v>1234</v>
      </c>
      <c r="B352" t="s">
        <v>1235</v>
      </c>
      <c r="C352" t="s">
        <v>1193</v>
      </c>
      <c r="D352" t="s">
        <v>34</v>
      </c>
      <c r="E352">
        <v>47473248</v>
      </c>
      <c r="F352">
        <v>47473748</v>
      </c>
      <c r="G352">
        <f t="shared" si="10"/>
        <v>500</v>
      </c>
      <c r="H352">
        <v>15238</v>
      </c>
      <c r="I352" t="s">
        <v>100</v>
      </c>
      <c r="J352">
        <v>14989</v>
      </c>
      <c r="K352" t="s">
        <v>213</v>
      </c>
      <c r="L352">
        <v>0.3</v>
      </c>
      <c r="M352">
        <v>0.3</v>
      </c>
      <c r="N352">
        <v>1</v>
      </c>
      <c r="O352">
        <v>3</v>
      </c>
      <c r="P352">
        <v>2.54</v>
      </c>
      <c r="Q352">
        <v>3.86</v>
      </c>
      <c r="R352">
        <v>2.61</v>
      </c>
      <c r="S352">
        <f t="shared" si="11"/>
        <v>15238</v>
      </c>
    </row>
    <row r="353" spans="1:19">
      <c r="A353" t="s">
        <v>1236</v>
      </c>
      <c r="B353" t="s">
        <v>1237</v>
      </c>
      <c r="C353" t="s">
        <v>1238</v>
      </c>
      <c r="D353" t="s">
        <v>49</v>
      </c>
      <c r="E353">
        <v>104153876</v>
      </c>
      <c r="F353">
        <v>104154376</v>
      </c>
      <c r="G353">
        <f t="shared" si="10"/>
        <v>500</v>
      </c>
      <c r="H353">
        <v>-44568</v>
      </c>
      <c r="I353" t="s">
        <v>1239</v>
      </c>
      <c r="J353">
        <v>-6608</v>
      </c>
      <c r="K353" t="s">
        <v>1240</v>
      </c>
      <c r="L353">
        <v>0.5</v>
      </c>
      <c r="M353">
        <v>0.7</v>
      </c>
      <c r="N353">
        <v>1</v>
      </c>
      <c r="O353">
        <v>3</v>
      </c>
      <c r="P353">
        <v>2.82</v>
      </c>
      <c r="Q353">
        <v>2.08</v>
      </c>
      <c r="R353">
        <v>2.3199999999999998</v>
      </c>
      <c r="S353">
        <f t="shared" si="11"/>
        <v>44568</v>
      </c>
    </row>
    <row r="354" spans="1:19">
      <c r="A354" t="s">
        <v>1241</v>
      </c>
      <c r="B354" t="s">
        <v>1237</v>
      </c>
      <c r="C354" t="s">
        <v>1238</v>
      </c>
      <c r="D354" t="s">
        <v>49</v>
      </c>
      <c r="E354">
        <v>104155280</v>
      </c>
      <c r="F354">
        <v>104155780</v>
      </c>
      <c r="G354">
        <f t="shared" si="10"/>
        <v>500</v>
      </c>
      <c r="H354">
        <v>-43397</v>
      </c>
      <c r="I354" t="s">
        <v>1239</v>
      </c>
      <c r="J354">
        <v>-7779</v>
      </c>
      <c r="K354" t="s">
        <v>1240</v>
      </c>
      <c r="L354">
        <v>0.5</v>
      </c>
      <c r="M354">
        <v>0.7</v>
      </c>
      <c r="N354">
        <v>1</v>
      </c>
      <c r="O354">
        <v>3</v>
      </c>
      <c r="P354">
        <v>2.82</v>
      </c>
      <c r="Q354">
        <v>2.08</v>
      </c>
      <c r="R354">
        <v>2.3199999999999998</v>
      </c>
      <c r="S354">
        <f t="shared" si="11"/>
        <v>43397</v>
      </c>
    </row>
    <row r="355" spans="1:19">
      <c r="A355" t="s">
        <v>1231</v>
      </c>
      <c r="B355" t="s">
        <v>1232</v>
      </c>
      <c r="C355" t="s">
        <v>473</v>
      </c>
      <c r="D355" t="s">
        <v>240</v>
      </c>
      <c r="E355">
        <v>159818560</v>
      </c>
      <c r="F355">
        <v>159819060</v>
      </c>
      <c r="G355">
        <f t="shared" si="10"/>
        <v>500</v>
      </c>
      <c r="H355">
        <v>59090</v>
      </c>
      <c r="I355" t="s">
        <v>474</v>
      </c>
      <c r="J355">
        <v>-25465</v>
      </c>
      <c r="K355" t="s">
        <v>1233</v>
      </c>
      <c r="L355">
        <v>0.3</v>
      </c>
      <c r="M355">
        <v>1.3</v>
      </c>
      <c r="N355">
        <v>1</v>
      </c>
      <c r="O355">
        <v>3</v>
      </c>
      <c r="P355">
        <v>3.39</v>
      </c>
      <c r="Q355">
        <v>1.56</v>
      </c>
      <c r="R355">
        <v>1.67</v>
      </c>
      <c r="S355">
        <f t="shared" si="11"/>
        <v>59090</v>
      </c>
    </row>
    <row r="356" spans="1:19">
      <c r="A356" t="s">
        <v>1226</v>
      </c>
      <c r="B356" t="s">
        <v>1227</v>
      </c>
      <c r="C356" t="s">
        <v>1228</v>
      </c>
      <c r="D356" t="s">
        <v>240</v>
      </c>
      <c r="E356">
        <v>159820007</v>
      </c>
      <c r="F356">
        <v>159820507</v>
      </c>
      <c r="G356">
        <f t="shared" si="10"/>
        <v>500</v>
      </c>
      <c r="H356">
        <v>-52770</v>
      </c>
      <c r="I356" t="s">
        <v>1229</v>
      </c>
      <c r="J356">
        <v>16309</v>
      </c>
      <c r="K356" t="s">
        <v>1230</v>
      </c>
      <c r="L356">
        <v>0.7</v>
      </c>
      <c r="M356">
        <v>0.3</v>
      </c>
      <c r="N356">
        <v>1</v>
      </c>
      <c r="O356">
        <v>3</v>
      </c>
      <c r="P356">
        <v>3.41</v>
      </c>
      <c r="Q356">
        <v>1.79</v>
      </c>
      <c r="R356">
        <v>2.09</v>
      </c>
      <c r="S356">
        <f t="shared" si="11"/>
        <v>52770</v>
      </c>
    </row>
    <row r="357" spans="1:19">
      <c r="A357" t="s">
        <v>1251</v>
      </c>
      <c r="B357" t="s">
        <v>1252</v>
      </c>
      <c r="C357" t="s">
        <v>1253</v>
      </c>
      <c r="D357" t="s">
        <v>40</v>
      </c>
      <c r="E357">
        <v>54985627</v>
      </c>
      <c r="F357">
        <v>54986127</v>
      </c>
      <c r="G357">
        <f t="shared" si="10"/>
        <v>500</v>
      </c>
      <c r="H357">
        <v>15326</v>
      </c>
      <c r="I357" t="s">
        <v>839</v>
      </c>
      <c r="J357">
        <v>0</v>
      </c>
      <c r="K357" t="s">
        <v>840</v>
      </c>
      <c r="L357">
        <v>0.2</v>
      </c>
      <c r="M357">
        <v>0.2</v>
      </c>
      <c r="N357">
        <v>1</v>
      </c>
      <c r="O357">
        <v>2.99</v>
      </c>
      <c r="P357">
        <v>2.14</v>
      </c>
      <c r="Q357">
        <v>2.66</v>
      </c>
      <c r="R357">
        <v>2.52</v>
      </c>
      <c r="S357">
        <f t="shared" si="11"/>
        <v>15326</v>
      </c>
    </row>
    <row r="358" spans="1:19">
      <c r="A358" t="s">
        <v>1246</v>
      </c>
      <c r="B358" t="s">
        <v>1243</v>
      </c>
      <c r="C358" t="s">
        <v>1244</v>
      </c>
      <c r="D358" t="s">
        <v>198</v>
      </c>
      <c r="E358">
        <v>75091898</v>
      </c>
      <c r="F358">
        <v>75092398</v>
      </c>
      <c r="G358">
        <f t="shared" si="10"/>
        <v>500</v>
      </c>
      <c r="H358">
        <v>-60062</v>
      </c>
      <c r="I358" t="s">
        <v>35</v>
      </c>
      <c r="J358">
        <v>23935</v>
      </c>
      <c r="K358" t="s">
        <v>1247</v>
      </c>
      <c r="L358">
        <v>0.1</v>
      </c>
      <c r="M358">
        <v>0.1</v>
      </c>
      <c r="N358">
        <v>1</v>
      </c>
      <c r="O358">
        <v>2.99</v>
      </c>
      <c r="P358">
        <v>2.91</v>
      </c>
      <c r="Q358">
        <v>2.82</v>
      </c>
      <c r="R358">
        <v>2.36</v>
      </c>
      <c r="S358">
        <f t="shared" si="11"/>
        <v>60062</v>
      </c>
    </row>
    <row r="359" spans="1:19">
      <c r="A359" t="s">
        <v>1242</v>
      </c>
      <c r="B359" t="s">
        <v>1243</v>
      </c>
      <c r="C359" t="s">
        <v>1244</v>
      </c>
      <c r="D359" t="s">
        <v>198</v>
      </c>
      <c r="E359">
        <v>75093069</v>
      </c>
      <c r="F359">
        <v>75093569</v>
      </c>
      <c r="G359">
        <f t="shared" si="10"/>
        <v>500</v>
      </c>
      <c r="H359">
        <v>-58144</v>
      </c>
      <c r="I359" t="s">
        <v>35</v>
      </c>
      <c r="J359">
        <v>-22220</v>
      </c>
      <c r="K359" t="s">
        <v>1245</v>
      </c>
      <c r="L359">
        <v>0.1</v>
      </c>
      <c r="M359">
        <v>0.1</v>
      </c>
      <c r="N359">
        <v>1</v>
      </c>
      <c r="O359">
        <v>2.99</v>
      </c>
      <c r="P359">
        <v>2.91</v>
      </c>
      <c r="Q359">
        <v>2.82</v>
      </c>
      <c r="R359">
        <v>2.36</v>
      </c>
      <c r="S359">
        <f t="shared" si="11"/>
        <v>58144</v>
      </c>
    </row>
    <row r="360" spans="1:19">
      <c r="A360" t="s">
        <v>1254</v>
      </c>
      <c r="B360" t="s">
        <v>1255</v>
      </c>
      <c r="C360" t="s">
        <v>1256</v>
      </c>
      <c r="D360" t="s">
        <v>11</v>
      </c>
      <c r="E360">
        <v>10702000</v>
      </c>
      <c r="F360">
        <v>10702500</v>
      </c>
      <c r="G360">
        <f t="shared" si="10"/>
        <v>500</v>
      </c>
      <c r="H360">
        <v>88269</v>
      </c>
      <c r="I360" t="s">
        <v>1257</v>
      </c>
      <c r="J360">
        <v>0</v>
      </c>
      <c r="K360" t="s">
        <v>1258</v>
      </c>
      <c r="L360">
        <v>0.1</v>
      </c>
      <c r="M360">
        <v>0.3</v>
      </c>
      <c r="N360">
        <v>1</v>
      </c>
      <c r="O360">
        <v>2.99</v>
      </c>
      <c r="P360">
        <v>3.13</v>
      </c>
      <c r="Q360">
        <v>2.82</v>
      </c>
      <c r="R360">
        <v>2.81</v>
      </c>
      <c r="S360">
        <f t="shared" si="11"/>
        <v>88269</v>
      </c>
    </row>
    <row r="361" spans="1:19">
      <c r="A361" t="s">
        <v>1259</v>
      </c>
      <c r="B361" t="s">
        <v>1255</v>
      </c>
      <c r="C361" t="s">
        <v>1256</v>
      </c>
      <c r="D361" t="s">
        <v>153</v>
      </c>
      <c r="E361">
        <v>82139572</v>
      </c>
      <c r="F361">
        <v>82140083</v>
      </c>
      <c r="G361">
        <f t="shared" si="10"/>
        <v>511</v>
      </c>
      <c r="H361">
        <v>86313</v>
      </c>
      <c r="I361" t="s">
        <v>1257</v>
      </c>
      <c r="J361">
        <v>1575</v>
      </c>
      <c r="K361" t="s">
        <v>1258</v>
      </c>
      <c r="L361">
        <v>0.1</v>
      </c>
      <c r="M361">
        <v>0.3</v>
      </c>
      <c r="N361">
        <v>0</v>
      </c>
      <c r="O361">
        <v>2.99</v>
      </c>
      <c r="P361">
        <v>3.13</v>
      </c>
      <c r="Q361">
        <v>2.82</v>
      </c>
      <c r="R361">
        <v>2.81</v>
      </c>
      <c r="S361">
        <f t="shared" si="11"/>
        <v>86313</v>
      </c>
    </row>
    <row r="362" spans="1:19">
      <c r="A362" t="s">
        <v>1248</v>
      </c>
      <c r="B362" t="s">
        <v>1249</v>
      </c>
      <c r="C362" t="s">
        <v>1250</v>
      </c>
      <c r="D362" t="s">
        <v>230</v>
      </c>
      <c r="E362">
        <v>69058831</v>
      </c>
      <c r="F362">
        <v>69059487</v>
      </c>
      <c r="G362">
        <f t="shared" si="10"/>
        <v>656</v>
      </c>
      <c r="H362">
        <v>-911</v>
      </c>
      <c r="I362" t="s">
        <v>219</v>
      </c>
      <c r="J362">
        <v>-612</v>
      </c>
      <c r="K362" t="s">
        <v>220</v>
      </c>
      <c r="L362">
        <v>4.0999999999999996</v>
      </c>
      <c r="M362">
        <v>3</v>
      </c>
      <c r="N362">
        <v>1</v>
      </c>
      <c r="O362">
        <v>2.99</v>
      </c>
      <c r="P362">
        <v>3.25</v>
      </c>
      <c r="Q362">
        <v>2.78</v>
      </c>
      <c r="R362">
        <v>2.71</v>
      </c>
      <c r="S362">
        <f t="shared" si="11"/>
        <v>911</v>
      </c>
    </row>
    <row r="363" spans="1:19">
      <c r="A363" t="s">
        <v>1260</v>
      </c>
      <c r="B363" t="s">
        <v>1261</v>
      </c>
      <c r="C363" t="s">
        <v>1262</v>
      </c>
      <c r="D363" t="s">
        <v>34</v>
      </c>
      <c r="E363">
        <v>39553266</v>
      </c>
      <c r="F363">
        <v>39553766</v>
      </c>
      <c r="G363">
        <f t="shared" si="10"/>
        <v>500</v>
      </c>
      <c r="H363">
        <v>-51317</v>
      </c>
      <c r="I363" t="s">
        <v>1263</v>
      </c>
      <c r="J363">
        <v>-23533</v>
      </c>
      <c r="K363" t="s">
        <v>1264</v>
      </c>
      <c r="L363">
        <v>0.2</v>
      </c>
      <c r="M363">
        <v>0.1</v>
      </c>
      <c r="N363">
        <v>1</v>
      </c>
      <c r="O363">
        <v>2.98</v>
      </c>
      <c r="P363">
        <v>2.5299999999999998</v>
      </c>
      <c r="Q363">
        <v>1.32</v>
      </c>
      <c r="R363">
        <v>1.23</v>
      </c>
      <c r="S363">
        <f t="shared" si="11"/>
        <v>51317</v>
      </c>
    </row>
    <row r="364" spans="1:19">
      <c r="A364" t="s">
        <v>1265</v>
      </c>
      <c r="B364" t="s">
        <v>1266</v>
      </c>
      <c r="C364" t="s">
        <v>1267</v>
      </c>
      <c r="D364" t="s">
        <v>34</v>
      </c>
      <c r="E364">
        <v>39551348</v>
      </c>
      <c r="F364">
        <v>39551848</v>
      </c>
      <c r="G364">
        <f t="shared" si="10"/>
        <v>500</v>
      </c>
      <c r="H364">
        <v>11052</v>
      </c>
      <c r="I364" t="s">
        <v>1268</v>
      </c>
      <c r="J364">
        <v>9315</v>
      </c>
      <c r="K364" t="s">
        <v>1269</v>
      </c>
      <c r="L364">
        <v>0.2</v>
      </c>
      <c r="M364">
        <v>0.1</v>
      </c>
      <c r="N364">
        <v>1</v>
      </c>
      <c r="O364">
        <v>2.98</v>
      </c>
      <c r="P364">
        <v>3.12</v>
      </c>
      <c r="Q364">
        <v>2.92</v>
      </c>
      <c r="R364">
        <v>2.84</v>
      </c>
      <c r="S364">
        <f t="shared" si="11"/>
        <v>11052</v>
      </c>
    </row>
    <row r="365" spans="1:19">
      <c r="A365" t="s">
        <v>1273</v>
      </c>
      <c r="B365" t="s">
        <v>1274</v>
      </c>
      <c r="C365" t="s">
        <v>1275</v>
      </c>
      <c r="D365" t="s">
        <v>1209</v>
      </c>
      <c r="E365">
        <v>51794986</v>
      </c>
      <c r="F365">
        <v>51795486</v>
      </c>
      <c r="G365">
        <f t="shared" si="10"/>
        <v>500</v>
      </c>
      <c r="H365">
        <v>-122719</v>
      </c>
      <c r="I365" t="s">
        <v>1276</v>
      </c>
      <c r="J365">
        <v>0</v>
      </c>
      <c r="K365" t="s">
        <v>1277</v>
      </c>
      <c r="L365">
        <v>0.1</v>
      </c>
      <c r="M365">
        <v>0.1</v>
      </c>
      <c r="N365">
        <v>0</v>
      </c>
      <c r="O365">
        <v>2.97</v>
      </c>
      <c r="P365">
        <v>2.62</v>
      </c>
      <c r="Q365">
        <v>2.4300000000000002</v>
      </c>
      <c r="R365">
        <v>2.62</v>
      </c>
      <c r="S365">
        <f t="shared" si="11"/>
        <v>122719</v>
      </c>
    </row>
    <row r="366" spans="1:19">
      <c r="A366" t="s">
        <v>1270</v>
      </c>
      <c r="B366" t="s">
        <v>1271</v>
      </c>
      <c r="C366" t="s">
        <v>1272</v>
      </c>
      <c r="D366" t="s">
        <v>1209</v>
      </c>
      <c r="E366">
        <v>51793030</v>
      </c>
      <c r="F366">
        <v>51793530</v>
      </c>
      <c r="G366">
        <f t="shared" si="10"/>
        <v>500</v>
      </c>
      <c r="H366">
        <v>132875</v>
      </c>
      <c r="I366" t="s">
        <v>1107</v>
      </c>
      <c r="J366">
        <v>4761</v>
      </c>
      <c r="K366" t="s">
        <v>1108</v>
      </c>
      <c r="L366">
        <v>0.2</v>
      </c>
      <c r="M366">
        <v>0.2</v>
      </c>
      <c r="N366">
        <v>1</v>
      </c>
      <c r="O366">
        <v>2.97</v>
      </c>
      <c r="P366">
        <v>2.96</v>
      </c>
      <c r="Q366">
        <v>3.02</v>
      </c>
      <c r="R366">
        <v>2.99</v>
      </c>
      <c r="S366">
        <f t="shared" si="11"/>
        <v>132875</v>
      </c>
    </row>
    <row r="367" spans="1:19">
      <c r="A367" t="s">
        <v>1278</v>
      </c>
      <c r="B367" t="s">
        <v>1279</v>
      </c>
      <c r="C367" t="s">
        <v>1280</v>
      </c>
      <c r="D367" t="s">
        <v>49</v>
      </c>
      <c r="E367">
        <v>49813609</v>
      </c>
      <c r="F367">
        <v>49814566</v>
      </c>
      <c r="G367">
        <f t="shared" si="10"/>
        <v>957</v>
      </c>
      <c r="H367">
        <v>199273</v>
      </c>
      <c r="I367" t="s">
        <v>1281</v>
      </c>
      <c r="J367">
        <v>0</v>
      </c>
      <c r="K367" t="s">
        <v>1282</v>
      </c>
      <c r="L367">
        <v>0.9</v>
      </c>
      <c r="M367">
        <v>0.8</v>
      </c>
      <c r="N367">
        <v>1</v>
      </c>
      <c r="O367">
        <v>2.97</v>
      </c>
      <c r="P367">
        <v>3.65</v>
      </c>
      <c r="Q367">
        <v>3.39</v>
      </c>
      <c r="R367">
        <v>3.21</v>
      </c>
      <c r="S367">
        <f t="shared" si="11"/>
        <v>199273</v>
      </c>
    </row>
    <row r="368" spans="1:19">
      <c r="A368" t="s">
        <v>1288</v>
      </c>
      <c r="B368" t="s">
        <v>1284</v>
      </c>
      <c r="C368" t="s">
        <v>1289</v>
      </c>
      <c r="D368" t="s">
        <v>40</v>
      </c>
      <c r="E368">
        <v>119864289</v>
      </c>
      <c r="F368">
        <v>119864873</v>
      </c>
      <c r="G368">
        <f t="shared" si="10"/>
        <v>584</v>
      </c>
      <c r="H368">
        <v>-74794</v>
      </c>
      <c r="I368" t="s">
        <v>1286</v>
      </c>
      <c r="J368">
        <v>26724</v>
      </c>
      <c r="K368" t="s">
        <v>1287</v>
      </c>
      <c r="L368">
        <v>1.6</v>
      </c>
      <c r="M368">
        <v>0.1</v>
      </c>
      <c r="N368">
        <v>1</v>
      </c>
      <c r="O368">
        <v>2.96</v>
      </c>
      <c r="P368">
        <v>2.86</v>
      </c>
      <c r="Q368">
        <v>1.78</v>
      </c>
      <c r="R368">
        <v>2.04</v>
      </c>
      <c r="S368">
        <f t="shared" si="11"/>
        <v>74794</v>
      </c>
    </row>
    <row r="369" spans="1:19">
      <c r="A369" t="s">
        <v>1283</v>
      </c>
      <c r="B369" t="s">
        <v>1284</v>
      </c>
      <c r="C369" t="s">
        <v>1285</v>
      </c>
      <c r="D369" t="s">
        <v>1171</v>
      </c>
      <c r="E369">
        <v>9121262</v>
      </c>
      <c r="F369">
        <v>9121928</v>
      </c>
      <c r="G369">
        <f t="shared" si="10"/>
        <v>666</v>
      </c>
      <c r="H369">
        <v>77584</v>
      </c>
      <c r="I369" t="s">
        <v>1286</v>
      </c>
      <c r="J369">
        <v>31018</v>
      </c>
      <c r="K369" t="s">
        <v>1287</v>
      </c>
      <c r="L369">
        <v>1.6</v>
      </c>
      <c r="M369">
        <v>0.8</v>
      </c>
      <c r="N369">
        <v>1</v>
      </c>
      <c r="O369">
        <v>2.96</v>
      </c>
      <c r="P369">
        <v>2.86</v>
      </c>
      <c r="Q369">
        <v>3.43</v>
      </c>
      <c r="R369">
        <v>3.44</v>
      </c>
      <c r="S369">
        <f t="shared" si="11"/>
        <v>77584</v>
      </c>
    </row>
    <row r="370" spans="1:19">
      <c r="A370" t="s">
        <v>1290</v>
      </c>
      <c r="B370" t="s">
        <v>1291</v>
      </c>
      <c r="C370" t="s">
        <v>1292</v>
      </c>
      <c r="D370" t="s">
        <v>88</v>
      </c>
      <c r="E370">
        <v>138576117</v>
      </c>
      <c r="F370">
        <v>138576617</v>
      </c>
      <c r="G370">
        <f t="shared" si="10"/>
        <v>500</v>
      </c>
      <c r="H370">
        <v>-18159</v>
      </c>
      <c r="I370" t="s">
        <v>516</v>
      </c>
      <c r="J370">
        <v>16178</v>
      </c>
      <c r="K370" t="s">
        <v>1293</v>
      </c>
      <c r="L370">
        <v>0.2</v>
      </c>
      <c r="M370">
        <v>0.8</v>
      </c>
      <c r="N370">
        <v>1</v>
      </c>
      <c r="O370">
        <v>2.95</v>
      </c>
      <c r="P370">
        <v>2.3199999999999998</v>
      </c>
      <c r="Q370">
        <v>3.72</v>
      </c>
      <c r="R370">
        <v>3.25</v>
      </c>
      <c r="S370">
        <f t="shared" si="11"/>
        <v>18159</v>
      </c>
    </row>
    <row r="371" spans="1:19">
      <c r="A371" t="s">
        <v>1294</v>
      </c>
      <c r="B371" t="s">
        <v>1291</v>
      </c>
      <c r="C371" t="s">
        <v>1292</v>
      </c>
      <c r="D371" t="s">
        <v>40</v>
      </c>
      <c r="E371">
        <v>189022351</v>
      </c>
      <c r="F371">
        <v>189022923</v>
      </c>
      <c r="G371">
        <f t="shared" si="10"/>
        <v>572</v>
      </c>
      <c r="H371">
        <v>-16367</v>
      </c>
      <c r="I371" t="s">
        <v>574</v>
      </c>
      <c r="J371">
        <v>14192</v>
      </c>
      <c r="K371" t="s">
        <v>1293</v>
      </c>
      <c r="L371">
        <v>0.2</v>
      </c>
      <c r="M371">
        <v>0.8</v>
      </c>
      <c r="N371">
        <v>1</v>
      </c>
      <c r="O371">
        <v>2.95</v>
      </c>
      <c r="P371">
        <v>2.3199999999999998</v>
      </c>
      <c r="Q371">
        <v>3.72</v>
      </c>
      <c r="R371">
        <v>3.25</v>
      </c>
      <c r="S371">
        <f t="shared" si="11"/>
        <v>16367</v>
      </c>
    </row>
    <row r="372" spans="1:19">
      <c r="A372" t="s">
        <v>1314</v>
      </c>
      <c r="B372" t="s">
        <v>1301</v>
      </c>
      <c r="C372" t="s">
        <v>1315</v>
      </c>
      <c r="D372" t="s">
        <v>198</v>
      </c>
      <c r="E372">
        <v>93924654</v>
      </c>
      <c r="F372">
        <v>93925154</v>
      </c>
      <c r="G372">
        <f t="shared" si="10"/>
        <v>500</v>
      </c>
      <c r="H372">
        <v>17208</v>
      </c>
      <c r="I372" t="s">
        <v>1303</v>
      </c>
      <c r="J372">
        <v>14908</v>
      </c>
      <c r="K372" t="s">
        <v>1307</v>
      </c>
      <c r="L372">
        <v>2.4</v>
      </c>
      <c r="M372">
        <v>0</v>
      </c>
      <c r="N372">
        <v>1</v>
      </c>
      <c r="O372">
        <v>2.95</v>
      </c>
      <c r="P372">
        <v>3.41</v>
      </c>
      <c r="Q372">
        <v>1.1399999999999999</v>
      </c>
      <c r="R372">
        <v>1.2</v>
      </c>
      <c r="S372">
        <f t="shared" si="11"/>
        <v>17208</v>
      </c>
    </row>
    <row r="373" spans="1:19">
      <c r="A373" t="s">
        <v>1312</v>
      </c>
      <c r="B373" t="s">
        <v>1301</v>
      </c>
      <c r="C373" t="s">
        <v>1313</v>
      </c>
      <c r="D373" t="s">
        <v>230</v>
      </c>
      <c r="E373">
        <v>33441506</v>
      </c>
      <c r="F373">
        <v>33442006</v>
      </c>
      <c r="G373">
        <f t="shared" si="10"/>
        <v>500</v>
      </c>
      <c r="H373">
        <v>10782</v>
      </c>
      <c r="I373" t="s">
        <v>1303</v>
      </c>
      <c r="J373">
        <v>8482</v>
      </c>
      <c r="K373" t="s">
        <v>1307</v>
      </c>
      <c r="L373">
        <v>2.4</v>
      </c>
      <c r="M373">
        <v>0.1</v>
      </c>
      <c r="N373">
        <v>1</v>
      </c>
      <c r="O373">
        <v>2.95</v>
      </c>
      <c r="P373">
        <v>3.41</v>
      </c>
      <c r="Q373">
        <v>1.9</v>
      </c>
      <c r="R373">
        <v>1.67</v>
      </c>
      <c r="S373">
        <f t="shared" si="11"/>
        <v>10782</v>
      </c>
    </row>
    <row r="374" spans="1:19">
      <c r="A374" t="s">
        <v>1310</v>
      </c>
      <c r="B374" t="s">
        <v>1301</v>
      </c>
      <c r="C374" t="s">
        <v>1311</v>
      </c>
      <c r="D374" t="s">
        <v>230</v>
      </c>
      <c r="E374">
        <v>33436902</v>
      </c>
      <c r="F374">
        <v>33437712</v>
      </c>
      <c r="G374">
        <f t="shared" si="10"/>
        <v>810</v>
      </c>
      <c r="H374">
        <v>23300</v>
      </c>
      <c r="I374" t="s">
        <v>1303</v>
      </c>
      <c r="J374">
        <v>21042</v>
      </c>
      <c r="K374" t="s">
        <v>1307</v>
      </c>
      <c r="L374">
        <v>2.4</v>
      </c>
      <c r="M374">
        <v>0.6</v>
      </c>
      <c r="N374">
        <v>1</v>
      </c>
      <c r="O374">
        <v>2.95</v>
      </c>
      <c r="P374">
        <v>3.41</v>
      </c>
      <c r="Q374">
        <v>2.62</v>
      </c>
      <c r="R374">
        <v>3.16</v>
      </c>
      <c r="S374">
        <f t="shared" si="11"/>
        <v>23300</v>
      </c>
    </row>
    <row r="375" spans="1:19">
      <c r="A375" t="s">
        <v>1308</v>
      </c>
      <c r="B375" t="s">
        <v>1301</v>
      </c>
      <c r="C375" t="s">
        <v>1309</v>
      </c>
      <c r="D375" t="s">
        <v>49</v>
      </c>
      <c r="E375">
        <v>75652258</v>
      </c>
      <c r="F375">
        <v>75652758</v>
      </c>
      <c r="G375">
        <f t="shared" si="10"/>
        <v>500</v>
      </c>
      <c r="H375">
        <v>21066</v>
      </c>
      <c r="I375" t="s">
        <v>1303</v>
      </c>
      <c r="J375">
        <v>18766</v>
      </c>
      <c r="K375" t="s">
        <v>1307</v>
      </c>
      <c r="L375">
        <v>2.4</v>
      </c>
      <c r="M375">
        <v>0.4</v>
      </c>
      <c r="N375">
        <v>1</v>
      </c>
      <c r="O375">
        <v>2.95</v>
      </c>
      <c r="P375">
        <v>3.41</v>
      </c>
      <c r="Q375">
        <v>3.1</v>
      </c>
      <c r="R375">
        <v>3.42</v>
      </c>
      <c r="S375">
        <f t="shared" si="11"/>
        <v>21066</v>
      </c>
    </row>
    <row r="376" spans="1:19">
      <c r="A376" t="s">
        <v>1305</v>
      </c>
      <c r="B376" t="s">
        <v>1301</v>
      </c>
      <c r="C376" t="s">
        <v>1306</v>
      </c>
      <c r="D376" t="s">
        <v>49</v>
      </c>
      <c r="E376">
        <v>75654244</v>
      </c>
      <c r="F376">
        <v>75654744</v>
      </c>
      <c r="G376">
        <f t="shared" si="10"/>
        <v>500</v>
      </c>
      <c r="H376">
        <v>5651</v>
      </c>
      <c r="I376" t="s">
        <v>1303</v>
      </c>
      <c r="J376">
        <v>3351</v>
      </c>
      <c r="K376" t="s">
        <v>1307</v>
      </c>
      <c r="L376">
        <v>2.4</v>
      </c>
      <c r="M376">
        <v>8.5</v>
      </c>
      <c r="N376">
        <v>0</v>
      </c>
      <c r="O376">
        <v>2.95</v>
      </c>
      <c r="P376">
        <v>3.41</v>
      </c>
      <c r="Q376">
        <v>5.89</v>
      </c>
      <c r="R376">
        <v>5.66</v>
      </c>
      <c r="S376">
        <f t="shared" si="11"/>
        <v>5651</v>
      </c>
    </row>
    <row r="377" spans="1:19">
      <c r="A377" t="s">
        <v>1300</v>
      </c>
      <c r="B377" t="s">
        <v>1301</v>
      </c>
      <c r="C377" t="s">
        <v>1302</v>
      </c>
      <c r="D377" t="s">
        <v>230</v>
      </c>
      <c r="E377">
        <v>113575745</v>
      </c>
      <c r="F377">
        <v>113576245</v>
      </c>
      <c r="G377">
        <f t="shared" si="10"/>
        <v>500</v>
      </c>
      <c r="H377">
        <v>478</v>
      </c>
      <c r="I377" t="s">
        <v>1303</v>
      </c>
      <c r="J377">
        <v>0</v>
      </c>
      <c r="K377" t="s">
        <v>1304</v>
      </c>
      <c r="L377">
        <v>2.4</v>
      </c>
      <c r="M377">
        <v>8.5</v>
      </c>
      <c r="N377">
        <v>1</v>
      </c>
      <c r="O377">
        <v>2.95</v>
      </c>
      <c r="P377">
        <v>3.41</v>
      </c>
      <c r="Q377">
        <v>6.13</v>
      </c>
      <c r="R377">
        <v>6.78</v>
      </c>
      <c r="S377">
        <f t="shared" si="11"/>
        <v>478</v>
      </c>
    </row>
    <row r="378" spans="1:19">
      <c r="A378" t="s">
        <v>1295</v>
      </c>
      <c r="B378" t="s">
        <v>1296</v>
      </c>
      <c r="C378" t="s">
        <v>1297</v>
      </c>
      <c r="D378" t="s">
        <v>230</v>
      </c>
      <c r="E378">
        <v>113582171</v>
      </c>
      <c r="F378">
        <v>113582671</v>
      </c>
      <c r="G378">
        <f t="shared" si="10"/>
        <v>500</v>
      </c>
      <c r="H378">
        <v>3874</v>
      </c>
      <c r="I378" t="s">
        <v>587</v>
      </c>
      <c r="J378">
        <v>3625</v>
      </c>
      <c r="K378" t="s">
        <v>1298</v>
      </c>
      <c r="L378">
        <v>0.1</v>
      </c>
      <c r="M378">
        <v>23.6</v>
      </c>
      <c r="N378">
        <v>1</v>
      </c>
      <c r="O378">
        <v>2.95</v>
      </c>
      <c r="P378">
        <v>3.59</v>
      </c>
      <c r="Q378">
        <v>4.8600000000000003</v>
      </c>
      <c r="R378">
        <v>4.9000000000000004</v>
      </c>
      <c r="S378">
        <f t="shared" si="11"/>
        <v>3874</v>
      </c>
    </row>
    <row r="379" spans="1:19">
      <c r="A379" t="s">
        <v>1299</v>
      </c>
      <c r="B379" t="s">
        <v>1296</v>
      </c>
      <c r="C379" t="s">
        <v>1297</v>
      </c>
      <c r="D379" t="s">
        <v>230</v>
      </c>
      <c r="E379">
        <v>113569696</v>
      </c>
      <c r="F379">
        <v>113570111</v>
      </c>
      <c r="G379">
        <f t="shared" si="10"/>
        <v>415</v>
      </c>
      <c r="H379">
        <v>-91</v>
      </c>
      <c r="I379" t="s">
        <v>587</v>
      </c>
      <c r="J379">
        <v>0</v>
      </c>
      <c r="K379" t="s">
        <v>1298</v>
      </c>
      <c r="L379">
        <v>0.1</v>
      </c>
      <c r="M379">
        <v>23.6</v>
      </c>
      <c r="N379">
        <v>1</v>
      </c>
      <c r="O379">
        <v>2.95</v>
      </c>
      <c r="P379">
        <v>3.59</v>
      </c>
      <c r="Q379">
        <v>4.8600000000000003</v>
      </c>
      <c r="R379">
        <v>4.9000000000000004</v>
      </c>
      <c r="S379">
        <f t="shared" si="11"/>
        <v>91</v>
      </c>
    </row>
    <row r="380" spans="1:19">
      <c r="A380" t="s">
        <v>1316</v>
      </c>
      <c r="B380" t="s">
        <v>1317</v>
      </c>
      <c r="C380" t="s">
        <v>1318</v>
      </c>
      <c r="D380" t="s">
        <v>230</v>
      </c>
      <c r="E380">
        <v>113571887</v>
      </c>
      <c r="F380">
        <v>113572387</v>
      </c>
      <c r="G380">
        <f t="shared" si="10"/>
        <v>500</v>
      </c>
      <c r="H380">
        <v>-5658</v>
      </c>
      <c r="I380" t="s">
        <v>467</v>
      </c>
      <c r="J380">
        <v>-5290</v>
      </c>
      <c r="K380" t="s">
        <v>1319</v>
      </c>
      <c r="L380">
        <v>0.4</v>
      </c>
      <c r="M380">
        <v>3.1</v>
      </c>
      <c r="N380">
        <v>1</v>
      </c>
      <c r="O380">
        <v>2.94</v>
      </c>
      <c r="P380">
        <v>3.55</v>
      </c>
      <c r="Q380">
        <v>5.41</v>
      </c>
      <c r="R380">
        <v>6.3</v>
      </c>
      <c r="S380">
        <f t="shared" si="11"/>
        <v>5658</v>
      </c>
    </row>
    <row r="381" spans="1:19">
      <c r="A381" t="s">
        <v>1325</v>
      </c>
      <c r="B381" t="s">
        <v>1321</v>
      </c>
      <c r="C381" t="s">
        <v>1326</v>
      </c>
      <c r="D381" t="s">
        <v>230</v>
      </c>
      <c r="E381">
        <v>113587302</v>
      </c>
      <c r="F381">
        <v>113587802</v>
      </c>
      <c r="G381">
        <f t="shared" si="10"/>
        <v>500</v>
      </c>
      <c r="H381">
        <v>160914</v>
      </c>
      <c r="I381" t="s">
        <v>1323</v>
      </c>
      <c r="J381">
        <v>-41954</v>
      </c>
      <c r="K381" t="s">
        <v>1324</v>
      </c>
      <c r="L381">
        <v>0.2</v>
      </c>
      <c r="M381">
        <v>0.1</v>
      </c>
      <c r="N381">
        <v>0</v>
      </c>
      <c r="O381">
        <v>2.93</v>
      </c>
      <c r="P381">
        <v>2.56</v>
      </c>
      <c r="Q381">
        <v>1.56</v>
      </c>
      <c r="R381">
        <v>2.2000000000000002</v>
      </c>
      <c r="S381">
        <f t="shared" si="11"/>
        <v>160914</v>
      </c>
    </row>
    <row r="382" spans="1:19">
      <c r="A382" t="s">
        <v>1320</v>
      </c>
      <c r="B382" t="s">
        <v>1321</v>
      </c>
      <c r="C382" t="s">
        <v>1322</v>
      </c>
      <c r="D382" t="s">
        <v>230</v>
      </c>
      <c r="E382">
        <v>113593628</v>
      </c>
      <c r="F382">
        <v>113594128</v>
      </c>
      <c r="G382">
        <f t="shared" si="10"/>
        <v>500</v>
      </c>
      <c r="H382">
        <v>164155</v>
      </c>
      <c r="I382" t="s">
        <v>1323</v>
      </c>
      <c r="J382">
        <v>-45295</v>
      </c>
      <c r="K382" t="s">
        <v>1324</v>
      </c>
      <c r="L382">
        <v>0.2</v>
      </c>
      <c r="M382">
        <v>0.2</v>
      </c>
      <c r="N382">
        <v>1</v>
      </c>
      <c r="O382">
        <v>2.93</v>
      </c>
      <c r="P382">
        <v>2.56</v>
      </c>
      <c r="Q382">
        <v>2.39</v>
      </c>
      <c r="R382">
        <v>2.71</v>
      </c>
      <c r="S382">
        <f t="shared" si="11"/>
        <v>164155</v>
      </c>
    </row>
    <row r="383" spans="1:19">
      <c r="A383" t="s">
        <v>1327</v>
      </c>
      <c r="B383" t="s">
        <v>1328</v>
      </c>
      <c r="C383" t="s">
        <v>1329</v>
      </c>
      <c r="D383" t="s">
        <v>153</v>
      </c>
      <c r="E383">
        <v>23707700</v>
      </c>
      <c r="F383">
        <v>23708200</v>
      </c>
      <c r="G383">
        <f t="shared" si="10"/>
        <v>500</v>
      </c>
      <c r="H383">
        <v>-1771</v>
      </c>
      <c r="I383" t="s">
        <v>574</v>
      </c>
      <c r="J383">
        <v>0</v>
      </c>
      <c r="K383" t="s">
        <v>1293</v>
      </c>
      <c r="L383">
        <v>2.1</v>
      </c>
      <c r="M383">
        <v>4.2</v>
      </c>
      <c r="N383">
        <v>1</v>
      </c>
      <c r="O383">
        <v>2.93</v>
      </c>
      <c r="P383">
        <v>3.5</v>
      </c>
      <c r="Q383">
        <v>2.97</v>
      </c>
      <c r="R383">
        <v>2.8</v>
      </c>
      <c r="S383">
        <f t="shared" si="11"/>
        <v>1771</v>
      </c>
    </row>
    <row r="384" spans="1:19">
      <c r="A384" t="s">
        <v>1330</v>
      </c>
      <c r="B384" t="s">
        <v>1328</v>
      </c>
      <c r="C384" t="s">
        <v>1329</v>
      </c>
      <c r="D384" t="s">
        <v>153</v>
      </c>
      <c r="E384">
        <v>23711665</v>
      </c>
      <c r="F384">
        <v>23712165</v>
      </c>
      <c r="G384">
        <f t="shared" si="10"/>
        <v>500</v>
      </c>
      <c r="H384">
        <v>-258</v>
      </c>
      <c r="I384" t="s">
        <v>574</v>
      </c>
      <c r="J384">
        <v>0</v>
      </c>
      <c r="K384" t="s">
        <v>1331</v>
      </c>
      <c r="L384">
        <v>2.1</v>
      </c>
      <c r="M384">
        <v>4.2</v>
      </c>
      <c r="N384">
        <v>1</v>
      </c>
      <c r="O384">
        <v>2.93</v>
      </c>
      <c r="P384">
        <v>3.5</v>
      </c>
      <c r="Q384">
        <v>2.97</v>
      </c>
      <c r="R384">
        <v>2.8</v>
      </c>
      <c r="S384">
        <f t="shared" si="11"/>
        <v>258</v>
      </c>
    </row>
    <row r="385" spans="1:19">
      <c r="A385" t="s">
        <v>1332</v>
      </c>
      <c r="B385" t="s">
        <v>1333</v>
      </c>
      <c r="C385" t="s">
        <v>1334</v>
      </c>
      <c r="D385" t="s">
        <v>308</v>
      </c>
      <c r="E385">
        <v>47002116</v>
      </c>
      <c r="F385">
        <v>47002881</v>
      </c>
      <c r="G385">
        <f t="shared" si="10"/>
        <v>765</v>
      </c>
      <c r="H385">
        <v>69592</v>
      </c>
      <c r="I385" t="s">
        <v>587</v>
      </c>
      <c r="J385">
        <v>-15845</v>
      </c>
      <c r="K385" t="s">
        <v>155</v>
      </c>
      <c r="L385">
        <v>0.2</v>
      </c>
      <c r="M385">
        <v>0.2</v>
      </c>
      <c r="N385">
        <v>1</v>
      </c>
      <c r="O385">
        <v>2.92</v>
      </c>
      <c r="P385">
        <v>2.82</v>
      </c>
      <c r="Q385">
        <v>1.36</v>
      </c>
      <c r="R385">
        <v>1.39</v>
      </c>
      <c r="S385">
        <f t="shared" si="11"/>
        <v>69592</v>
      </c>
    </row>
    <row r="386" spans="1:19">
      <c r="A386" t="s">
        <v>1342</v>
      </c>
      <c r="B386" t="s">
        <v>1343</v>
      </c>
      <c r="C386" t="s">
        <v>1344</v>
      </c>
      <c r="D386" t="s">
        <v>67</v>
      </c>
      <c r="E386">
        <v>57727811</v>
      </c>
      <c r="F386">
        <v>57728512</v>
      </c>
      <c r="G386">
        <f t="shared" si="10"/>
        <v>701</v>
      </c>
      <c r="H386">
        <v>-133154</v>
      </c>
      <c r="I386" t="s">
        <v>1345</v>
      </c>
      <c r="J386">
        <v>-71115</v>
      </c>
      <c r="K386" t="s">
        <v>1346</v>
      </c>
      <c r="L386">
        <v>0.2</v>
      </c>
      <c r="M386">
        <v>0.1</v>
      </c>
      <c r="N386">
        <v>1</v>
      </c>
      <c r="O386">
        <v>2.91</v>
      </c>
      <c r="P386">
        <v>2.27</v>
      </c>
      <c r="Q386">
        <v>1.34</v>
      </c>
      <c r="R386">
        <v>1.34</v>
      </c>
      <c r="S386">
        <f t="shared" si="11"/>
        <v>133154</v>
      </c>
    </row>
    <row r="387" spans="1:19">
      <c r="A387" t="s">
        <v>1339</v>
      </c>
      <c r="B387" t="s">
        <v>1336</v>
      </c>
      <c r="C387" t="s">
        <v>1337</v>
      </c>
      <c r="D387" t="s">
        <v>67</v>
      </c>
      <c r="E387">
        <v>57731152</v>
      </c>
      <c r="F387">
        <v>57731652</v>
      </c>
      <c r="G387">
        <f t="shared" ref="G387:G450" si="12">F387-E387</f>
        <v>500</v>
      </c>
      <c r="H387">
        <v>38134</v>
      </c>
      <c r="I387" t="s">
        <v>380</v>
      </c>
      <c r="J387">
        <v>-37883</v>
      </c>
      <c r="K387" t="s">
        <v>1338</v>
      </c>
      <c r="L387">
        <v>0.4</v>
      </c>
      <c r="M387">
        <v>0.1</v>
      </c>
      <c r="N387">
        <v>0</v>
      </c>
      <c r="O387">
        <v>2.91</v>
      </c>
      <c r="P387">
        <v>2.4700000000000002</v>
      </c>
      <c r="Q387">
        <v>2.29</v>
      </c>
      <c r="R387">
        <v>1.73</v>
      </c>
      <c r="S387">
        <f t="shared" ref="S387:S450" si="13">ABS(H387)</f>
        <v>38134</v>
      </c>
    </row>
    <row r="388" spans="1:19">
      <c r="A388" t="s">
        <v>1335</v>
      </c>
      <c r="B388" t="s">
        <v>1336</v>
      </c>
      <c r="C388" t="s">
        <v>1337</v>
      </c>
      <c r="D388" t="s">
        <v>49</v>
      </c>
      <c r="E388">
        <v>75668840</v>
      </c>
      <c r="F388">
        <v>75669340</v>
      </c>
      <c r="G388">
        <f t="shared" si="12"/>
        <v>500</v>
      </c>
      <c r="H388">
        <v>36870</v>
      </c>
      <c r="I388" t="s">
        <v>380</v>
      </c>
      <c r="J388">
        <v>-36619</v>
      </c>
      <c r="K388" t="s">
        <v>1338</v>
      </c>
      <c r="L388">
        <v>0.4</v>
      </c>
      <c r="M388">
        <v>0.1</v>
      </c>
      <c r="N388">
        <v>1</v>
      </c>
      <c r="O388">
        <v>2.91</v>
      </c>
      <c r="P388">
        <v>2.4700000000000002</v>
      </c>
      <c r="Q388">
        <v>2.29</v>
      </c>
      <c r="R388">
        <v>1.73</v>
      </c>
      <c r="S388">
        <f t="shared" si="13"/>
        <v>36870</v>
      </c>
    </row>
    <row r="389" spans="1:19">
      <c r="A389" t="s">
        <v>1351</v>
      </c>
      <c r="B389" t="s">
        <v>1352</v>
      </c>
      <c r="C389" t="s">
        <v>1353</v>
      </c>
      <c r="D389" t="s">
        <v>49</v>
      </c>
      <c r="E389">
        <v>75670353</v>
      </c>
      <c r="F389">
        <v>75670853</v>
      </c>
      <c r="G389">
        <f t="shared" si="12"/>
        <v>500</v>
      </c>
      <c r="H389">
        <v>-68096</v>
      </c>
      <c r="I389" t="s">
        <v>1354</v>
      </c>
      <c r="J389">
        <v>2724</v>
      </c>
      <c r="K389" t="s">
        <v>1355</v>
      </c>
      <c r="L389">
        <v>0.5</v>
      </c>
      <c r="M389">
        <v>0.7</v>
      </c>
      <c r="N389">
        <v>1</v>
      </c>
      <c r="O389">
        <v>2.91</v>
      </c>
      <c r="P389">
        <v>2.57</v>
      </c>
      <c r="Q389">
        <v>1.53</v>
      </c>
      <c r="R389">
        <v>2.08</v>
      </c>
      <c r="S389">
        <f t="shared" si="13"/>
        <v>68096</v>
      </c>
    </row>
    <row r="390" spans="1:19">
      <c r="A390" t="s">
        <v>1350</v>
      </c>
      <c r="B390" t="s">
        <v>1348</v>
      </c>
      <c r="C390" t="s">
        <v>1349</v>
      </c>
      <c r="D390" t="s">
        <v>153</v>
      </c>
      <c r="E390">
        <v>23642003</v>
      </c>
      <c r="F390">
        <v>23642462</v>
      </c>
      <c r="G390">
        <f t="shared" si="12"/>
        <v>459</v>
      </c>
      <c r="H390">
        <v>-202272</v>
      </c>
      <c r="I390" t="s">
        <v>100</v>
      </c>
      <c r="J390">
        <v>6124</v>
      </c>
      <c r="K390" t="s">
        <v>410</v>
      </c>
      <c r="L390">
        <v>0.7</v>
      </c>
      <c r="M390">
        <v>2.8</v>
      </c>
      <c r="N390">
        <v>1</v>
      </c>
      <c r="O390">
        <v>2.91</v>
      </c>
      <c r="P390">
        <v>2.7</v>
      </c>
      <c r="Q390">
        <v>4</v>
      </c>
      <c r="R390">
        <v>4.3499999999999996</v>
      </c>
      <c r="S390">
        <f t="shared" si="13"/>
        <v>202272</v>
      </c>
    </row>
    <row r="391" spans="1:19">
      <c r="A391" t="s">
        <v>1347</v>
      </c>
      <c r="B391" t="s">
        <v>1348</v>
      </c>
      <c r="C391" t="s">
        <v>1349</v>
      </c>
      <c r="D391" t="s">
        <v>11</v>
      </c>
      <c r="E391">
        <v>88332807</v>
      </c>
      <c r="F391">
        <v>88333345</v>
      </c>
      <c r="G391">
        <f t="shared" si="12"/>
        <v>538</v>
      </c>
      <c r="H391">
        <v>-200783</v>
      </c>
      <c r="I391" t="s">
        <v>100</v>
      </c>
      <c r="J391">
        <v>7613</v>
      </c>
      <c r="K391" t="s">
        <v>410</v>
      </c>
      <c r="L391">
        <v>0.7</v>
      </c>
      <c r="M391">
        <v>2.8</v>
      </c>
      <c r="N391">
        <v>1</v>
      </c>
      <c r="O391">
        <v>2.91</v>
      </c>
      <c r="P391">
        <v>2.7</v>
      </c>
      <c r="Q391">
        <v>4</v>
      </c>
      <c r="R391">
        <v>4.3499999999999996</v>
      </c>
      <c r="S391">
        <f t="shared" si="13"/>
        <v>200783</v>
      </c>
    </row>
    <row r="392" spans="1:19">
      <c r="A392" t="s">
        <v>1363</v>
      </c>
      <c r="B392" t="s">
        <v>1364</v>
      </c>
      <c r="C392" t="s">
        <v>1365</v>
      </c>
      <c r="D392" t="s">
        <v>308</v>
      </c>
      <c r="E392">
        <v>130796145</v>
      </c>
      <c r="F392">
        <v>130796645</v>
      </c>
      <c r="G392">
        <f t="shared" si="12"/>
        <v>500</v>
      </c>
      <c r="H392">
        <v>26754</v>
      </c>
      <c r="I392" t="s">
        <v>1366</v>
      </c>
      <c r="J392">
        <v>-25986</v>
      </c>
      <c r="K392" t="s">
        <v>1367</v>
      </c>
      <c r="L392">
        <v>0.5</v>
      </c>
      <c r="M392">
        <v>0.3</v>
      </c>
      <c r="N392">
        <v>1</v>
      </c>
      <c r="O392">
        <v>2.91</v>
      </c>
      <c r="P392">
        <v>2.86</v>
      </c>
      <c r="Q392">
        <v>1.67</v>
      </c>
      <c r="R392">
        <v>2.27</v>
      </c>
      <c r="S392">
        <f t="shared" si="13"/>
        <v>26754</v>
      </c>
    </row>
    <row r="393" spans="1:19">
      <c r="A393" t="s">
        <v>1340</v>
      </c>
      <c r="B393" t="s">
        <v>1341</v>
      </c>
      <c r="C393" t="s">
        <v>473</v>
      </c>
      <c r="D393" t="s">
        <v>308</v>
      </c>
      <c r="E393">
        <v>130794881</v>
      </c>
      <c r="F393">
        <v>130795381</v>
      </c>
      <c r="G393">
        <f t="shared" si="12"/>
        <v>500</v>
      </c>
      <c r="H393">
        <v>56195</v>
      </c>
      <c r="I393" t="s">
        <v>474</v>
      </c>
      <c r="J393">
        <v>-28360</v>
      </c>
      <c r="K393" t="s">
        <v>1233</v>
      </c>
      <c r="L393">
        <v>0.2</v>
      </c>
      <c r="M393">
        <v>1.3</v>
      </c>
      <c r="N393">
        <v>1</v>
      </c>
      <c r="O393">
        <v>2.91</v>
      </c>
      <c r="P393">
        <v>2.9</v>
      </c>
      <c r="Q393">
        <v>1.56</v>
      </c>
      <c r="R393">
        <v>1.67</v>
      </c>
      <c r="S393">
        <f t="shared" si="13"/>
        <v>56195</v>
      </c>
    </row>
    <row r="394" spans="1:19">
      <c r="A394" t="s">
        <v>1361</v>
      </c>
      <c r="B394" t="s">
        <v>1357</v>
      </c>
      <c r="C394" t="s">
        <v>1362</v>
      </c>
      <c r="D394" t="s">
        <v>112</v>
      </c>
      <c r="E394">
        <v>85855524</v>
      </c>
      <c r="F394">
        <v>85856024</v>
      </c>
      <c r="G394">
        <f t="shared" si="12"/>
        <v>500</v>
      </c>
      <c r="H394">
        <v>-6133</v>
      </c>
      <c r="I394" t="s">
        <v>1359</v>
      </c>
      <c r="J394">
        <v>-5883</v>
      </c>
      <c r="K394" t="s">
        <v>1360</v>
      </c>
      <c r="L394">
        <v>0.2</v>
      </c>
      <c r="M394">
        <v>0.1</v>
      </c>
      <c r="N394">
        <v>0</v>
      </c>
      <c r="O394">
        <v>2.91</v>
      </c>
      <c r="P394">
        <v>3.18</v>
      </c>
      <c r="Q394">
        <v>1.24</v>
      </c>
      <c r="R394">
        <v>1.07</v>
      </c>
      <c r="S394">
        <f t="shared" si="13"/>
        <v>6133</v>
      </c>
    </row>
    <row r="395" spans="1:19">
      <c r="A395" t="s">
        <v>1356</v>
      </c>
      <c r="B395" t="s">
        <v>1357</v>
      </c>
      <c r="C395" t="s">
        <v>1358</v>
      </c>
      <c r="D395" t="s">
        <v>40</v>
      </c>
      <c r="E395">
        <v>55203137</v>
      </c>
      <c r="F395">
        <v>55203637</v>
      </c>
      <c r="G395">
        <f t="shared" si="12"/>
        <v>500</v>
      </c>
      <c r="H395">
        <v>-4194</v>
      </c>
      <c r="I395" t="s">
        <v>1359</v>
      </c>
      <c r="J395">
        <v>-3944</v>
      </c>
      <c r="K395" t="s">
        <v>1360</v>
      </c>
      <c r="L395">
        <v>0.2</v>
      </c>
      <c r="M395">
        <v>0.2</v>
      </c>
      <c r="N395">
        <v>1</v>
      </c>
      <c r="O395">
        <v>2.91</v>
      </c>
      <c r="P395">
        <v>3.18</v>
      </c>
      <c r="Q395">
        <v>1.57</v>
      </c>
      <c r="R395">
        <v>1.38</v>
      </c>
      <c r="S395">
        <f t="shared" si="13"/>
        <v>4194</v>
      </c>
    </row>
    <row r="396" spans="1:19">
      <c r="A396" t="s">
        <v>1368</v>
      </c>
      <c r="B396" t="s">
        <v>1369</v>
      </c>
      <c r="C396" t="s">
        <v>1370</v>
      </c>
      <c r="D396" t="s">
        <v>40</v>
      </c>
      <c r="E396">
        <v>55201648</v>
      </c>
      <c r="F396">
        <v>55202148</v>
      </c>
      <c r="G396">
        <f t="shared" si="12"/>
        <v>500</v>
      </c>
      <c r="H396">
        <v>-22815</v>
      </c>
      <c r="I396" t="s">
        <v>1371</v>
      </c>
      <c r="J396">
        <v>22567</v>
      </c>
      <c r="K396" t="s">
        <v>1372</v>
      </c>
      <c r="L396">
        <v>0.7</v>
      </c>
      <c r="M396">
        <v>0.1</v>
      </c>
      <c r="N396">
        <v>1</v>
      </c>
      <c r="O396">
        <v>2.91</v>
      </c>
      <c r="P396">
        <v>3.32</v>
      </c>
      <c r="Q396">
        <v>1.26</v>
      </c>
      <c r="R396">
        <v>1.34</v>
      </c>
      <c r="S396">
        <f t="shared" si="13"/>
        <v>22815</v>
      </c>
    </row>
    <row r="397" spans="1:19">
      <c r="A397" t="s">
        <v>1373</v>
      </c>
      <c r="B397" t="s">
        <v>1369</v>
      </c>
      <c r="C397" t="s">
        <v>1370</v>
      </c>
      <c r="D397" t="s">
        <v>40</v>
      </c>
      <c r="E397">
        <v>156201253</v>
      </c>
      <c r="F397">
        <v>156202308</v>
      </c>
      <c r="G397">
        <f t="shared" si="12"/>
        <v>1055</v>
      </c>
      <c r="H397">
        <v>-21651</v>
      </c>
      <c r="I397" t="s">
        <v>1371</v>
      </c>
      <c r="J397">
        <v>21403</v>
      </c>
      <c r="K397" t="s">
        <v>1372</v>
      </c>
      <c r="L397">
        <v>0.7</v>
      </c>
      <c r="M397">
        <v>0.1</v>
      </c>
      <c r="N397">
        <v>1</v>
      </c>
      <c r="O397">
        <v>2.91</v>
      </c>
      <c r="P397">
        <v>3.32</v>
      </c>
      <c r="Q397">
        <v>1.26</v>
      </c>
      <c r="R397">
        <v>1.34</v>
      </c>
      <c r="S397">
        <f t="shared" si="13"/>
        <v>21651</v>
      </c>
    </row>
    <row r="398" spans="1:19">
      <c r="A398" t="s">
        <v>1380</v>
      </c>
      <c r="B398" t="s">
        <v>1381</v>
      </c>
      <c r="C398" t="s">
        <v>1382</v>
      </c>
      <c r="D398" t="s">
        <v>11</v>
      </c>
      <c r="E398">
        <v>10704895</v>
      </c>
      <c r="F398">
        <v>10705395</v>
      </c>
      <c r="G398">
        <f t="shared" si="12"/>
        <v>500</v>
      </c>
      <c r="H398">
        <v>493064</v>
      </c>
      <c r="I398" t="s">
        <v>399</v>
      </c>
      <c r="J398">
        <v>-52438</v>
      </c>
      <c r="K398" t="s">
        <v>400</v>
      </c>
      <c r="L398">
        <v>0.6</v>
      </c>
      <c r="M398">
        <v>0.6</v>
      </c>
      <c r="N398">
        <v>1</v>
      </c>
      <c r="O398">
        <v>2.9</v>
      </c>
      <c r="P398">
        <v>2.0699999999999998</v>
      </c>
      <c r="Q398">
        <v>2.41</v>
      </c>
      <c r="R398">
        <v>2.13</v>
      </c>
      <c r="S398">
        <f t="shared" si="13"/>
        <v>493064</v>
      </c>
    </row>
    <row r="399" spans="1:19">
      <c r="A399" t="s">
        <v>1379</v>
      </c>
      <c r="B399" t="s">
        <v>1375</v>
      </c>
      <c r="C399" t="s">
        <v>1376</v>
      </c>
      <c r="D399" t="s">
        <v>94</v>
      </c>
      <c r="E399">
        <v>23675560</v>
      </c>
      <c r="F399">
        <v>23676060</v>
      </c>
      <c r="G399">
        <f t="shared" si="12"/>
        <v>500</v>
      </c>
      <c r="H399">
        <v>2993</v>
      </c>
      <c r="I399" t="s">
        <v>1377</v>
      </c>
      <c r="J399">
        <v>-2779</v>
      </c>
      <c r="K399" t="s">
        <v>1378</v>
      </c>
      <c r="L399">
        <v>0.1</v>
      </c>
      <c r="M399">
        <v>0.2</v>
      </c>
      <c r="N399">
        <v>0</v>
      </c>
      <c r="O399">
        <v>2.9</v>
      </c>
      <c r="P399">
        <v>2.63</v>
      </c>
      <c r="Q399">
        <v>2.78</v>
      </c>
      <c r="R399">
        <v>3</v>
      </c>
      <c r="S399">
        <f t="shared" si="13"/>
        <v>2993</v>
      </c>
    </row>
    <row r="400" spans="1:19">
      <c r="A400" t="s">
        <v>1374</v>
      </c>
      <c r="B400" t="s">
        <v>1375</v>
      </c>
      <c r="C400" t="s">
        <v>1376</v>
      </c>
      <c r="D400" t="s">
        <v>94</v>
      </c>
      <c r="E400">
        <v>23673621</v>
      </c>
      <c r="F400">
        <v>23674121</v>
      </c>
      <c r="G400">
        <f t="shared" si="12"/>
        <v>500</v>
      </c>
      <c r="H400">
        <v>-690</v>
      </c>
      <c r="I400" t="s">
        <v>1377</v>
      </c>
      <c r="J400">
        <v>405</v>
      </c>
      <c r="K400" t="s">
        <v>1378</v>
      </c>
      <c r="L400">
        <v>0.1</v>
      </c>
      <c r="M400">
        <v>0.2</v>
      </c>
      <c r="N400">
        <v>1</v>
      </c>
      <c r="O400">
        <v>2.9</v>
      </c>
      <c r="P400">
        <v>2.63</v>
      </c>
      <c r="Q400">
        <v>2.78</v>
      </c>
      <c r="R400">
        <v>3</v>
      </c>
      <c r="S400">
        <f t="shared" si="13"/>
        <v>690</v>
      </c>
    </row>
    <row r="401" spans="1:19">
      <c r="A401" t="s">
        <v>1383</v>
      </c>
      <c r="B401" t="s">
        <v>1384</v>
      </c>
      <c r="C401" t="s">
        <v>1385</v>
      </c>
      <c r="D401" t="s">
        <v>308</v>
      </c>
      <c r="E401">
        <v>106511129</v>
      </c>
      <c r="F401">
        <v>106511629</v>
      </c>
      <c r="G401">
        <f t="shared" si="12"/>
        <v>500</v>
      </c>
      <c r="H401">
        <v>55592</v>
      </c>
      <c r="I401" t="s">
        <v>1386</v>
      </c>
      <c r="J401">
        <v>-1051</v>
      </c>
      <c r="K401" t="s">
        <v>1387</v>
      </c>
      <c r="L401">
        <v>0.7</v>
      </c>
      <c r="M401">
        <v>0.5</v>
      </c>
      <c r="N401">
        <v>1</v>
      </c>
      <c r="O401">
        <v>2.9</v>
      </c>
      <c r="P401">
        <v>2.64</v>
      </c>
      <c r="Q401">
        <v>1.1599999999999999</v>
      </c>
      <c r="R401">
        <v>1.1399999999999999</v>
      </c>
      <c r="S401">
        <f t="shared" si="13"/>
        <v>55592</v>
      </c>
    </row>
    <row r="402" spans="1:19">
      <c r="A402" t="s">
        <v>1391</v>
      </c>
      <c r="B402" t="s">
        <v>1392</v>
      </c>
      <c r="C402" t="s">
        <v>1393</v>
      </c>
      <c r="D402" t="s">
        <v>308</v>
      </c>
      <c r="E402">
        <v>106512293</v>
      </c>
      <c r="F402">
        <v>106512793</v>
      </c>
      <c r="G402">
        <f t="shared" si="12"/>
        <v>500</v>
      </c>
      <c r="H402">
        <v>2069</v>
      </c>
      <c r="I402" t="s">
        <v>1394</v>
      </c>
      <c r="J402">
        <v>1820</v>
      </c>
      <c r="K402" t="s">
        <v>1395</v>
      </c>
      <c r="L402">
        <v>0.2</v>
      </c>
      <c r="M402">
        <v>3.7</v>
      </c>
      <c r="N402">
        <v>1</v>
      </c>
      <c r="O402">
        <v>2.89</v>
      </c>
      <c r="P402">
        <v>2.12</v>
      </c>
      <c r="Q402">
        <v>2.13</v>
      </c>
      <c r="R402">
        <v>2.2400000000000002</v>
      </c>
      <c r="S402">
        <f t="shared" si="13"/>
        <v>2069</v>
      </c>
    </row>
    <row r="403" spans="1:19">
      <c r="A403" t="s">
        <v>1396</v>
      </c>
      <c r="B403" t="s">
        <v>1397</v>
      </c>
      <c r="C403" t="s">
        <v>1398</v>
      </c>
      <c r="D403" t="s">
        <v>398</v>
      </c>
      <c r="E403">
        <v>108025749</v>
      </c>
      <c r="F403">
        <v>108026289</v>
      </c>
      <c r="G403">
        <f t="shared" si="12"/>
        <v>540</v>
      </c>
      <c r="H403">
        <v>-115284</v>
      </c>
      <c r="I403" t="s">
        <v>1399</v>
      </c>
      <c r="J403">
        <v>-5245</v>
      </c>
      <c r="K403" t="s">
        <v>1400</v>
      </c>
      <c r="L403">
        <v>0.3</v>
      </c>
      <c r="M403">
        <v>0.1</v>
      </c>
      <c r="N403">
        <v>1</v>
      </c>
      <c r="O403">
        <v>2.89</v>
      </c>
      <c r="P403">
        <v>2.99</v>
      </c>
      <c r="Q403">
        <v>1.97</v>
      </c>
      <c r="R403">
        <v>1.97</v>
      </c>
      <c r="S403">
        <f t="shared" si="13"/>
        <v>115284</v>
      </c>
    </row>
    <row r="404" spans="1:19">
      <c r="A404" t="s">
        <v>1401</v>
      </c>
      <c r="B404" t="s">
        <v>1397</v>
      </c>
      <c r="C404" t="s">
        <v>1398</v>
      </c>
      <c r="D404" t="s">
        <v>1209</v>
      </c>
      <c r="E404">
        <v>51958597</v>
      </c>
      <c r="F404">
        <v>51959097</v>
      </c>
      <c r="G404">
        <f t="shared" si="12"/>
        <v>500</v>
      </c>
      <c r="H404">
        <v>-113765</v>
      </c>
      <c r="I404" t="s">
        <v>1399</v>
      </c>
      <c r="J404">
        <v>-3726</v>
      </c>
      <c r="K404" t="s">
        <v>1400</v>
      </c>
      <c r="L404">
        <v>0.3</v>
      </c>
      <c r="M404">
        <v>0.1</v>
      </c>
      <c r="N404">
        <v>0</v>
      </c>
      <c r="O404">
        <v>2.89</v>
      </c>
      <c r="P404">
        <v>2.99</v>
      </c>
      <c r="Q404">
        <v>1.97</v>
      </c>
      <c r="R404">
        <v>1.97</v>
      </c>
      <c r="S404">
        <f t="shared" si="13"/>
        <v>113765</v>
      </c>
    </row>
    <row r="405" spans="1:19">
      <c r="A405" t="s">
        <v>1388</v>
      </c>
      <c r="B405" t="s">
        <v>1389</v>
      </c>
      <c r="C405" t="s">
        <v>1390</v>
      </c>
      <c r="D405" t="s">
        <v>1209</v>
      </c>
      <c r="E405">
        <v>51954914</v>
      </c>
      <c r="F405">
        <v>51955414</v>
      </c>
      <c r="G405">
        <f t="shared" si="12"/>
        <v>500</v>
      </c>
      <c r="H405">
        <v>-22485</v>
      </c>
      <c r="I405" t="s">
        <v>435</v>
      </c>
      <c r="J405">
        <v>21894</v>
      </c>
      <c r="K405" t="s">
        <v>436</v>
      </c>
      <c r="L405">
        <v>0.2</v>
      </c>
      <c r="M405">
        <v>0.1</v>
      </c>
      <c r="N405">
        <v>0</v>
      </c>
      <c r="O405">
        <v>2.89</v>
      </c>
      <c r="P405">
        <v>3.2</v>
      </c>
      <c r="Q405">
        <v>2.39</v>
      </c>
      <c r="R405">
        <v>3</v>
      </c>
      <c r="S405">
        <f t="shared" si="13"/>
        <v>22485</v>
      </c>
    </row>
    <row r="406" spans="1:19">
      <c r="A406" t="s">
        <v>1407</v>
      </c>
      <c r="B406" t="s">
        <v>1408</v>
      </c>
      <c r="C406" t="s">
        <v>1409</v>
      </c>
      <c r="D406" t="s">
        <v>240</v>
      </c>
      <c r="E406">
        <v>33446599</v>
      </c>
      <c r="F406">
        <v>33447099</v>
      </c>
      <c r="G406">
        <f t="shared" si="12"/>
        <v>500</v>
      </c>
      <c r="H406">
        <v>317683</v>
      </c>
      <c r="I406" t="s">
        <v>1410</v>
      </c>
      <c r="J406">
        <v>-76793</v>
      </c>
      <c r="K406" t="s">
        <v>261</v>
      </c>
      <c r="L406">
        <v>0.9</v>
      </c>
      <c r="M406">
        <v>0.1</v>
      </c>
      <c r="N406">
        <v>1</v>
      </c>
      <c r="O406">
        <v>2.88</v>
      </c>
      <c r="P406">
        <v>2.2200000000000002</v>
      </c>
      <c r="Q406">
        <v>2.4</v>
      </c>
      <c r="R406">
        <v>2.2799999999999998</v>
      </c>
      <c r="S406">
        <f t="shared" si="13"/>
        <v>317683</v>
      </c>
    </row>
    <row r="407" spans="1:19">
      <c r="A407" t="s">
        <v>1411</v>
      </c>
      <c r="B407" t="s">
        <v>1408</v>
      </c>
      <c r="C407" t="s">
        <v>1409</v>
      </c>
      <c r="D407" t="s">
        <v>153</v>
      </c>
      <c r="E407">
        <v>103248684</v>
      </c>
      <c r="F407">
        <v>103249184</v>
      </c>
      <c r="G407">
        <f t="shared" si="12"/>
        <v>500</v>
      </c>
      <c r="H407">
        <v>315574</v>
      </c>
      <c r="I407" t="s">
        <v>1410</v>
      </c>
      <c r="J407">
        <v>-78902</v>
      </c>
      <c r="K407" t="s">
        <v>261</v>
      </c>
      <c r="L407">
        <v>0.9</v>
      </c>
      <c r="M407">
        <v>0.1</v>
      </c>
      <c r="N407">
        <v>0</v>
      </c>
      <c r="O407">
        <v>2.88</v>
      </c>
      <c r="P407">
        <v>2.2200000000000002</v>
      </c>
      <c r="Q407">
        <v>2.4</v>
      </c>
      <c r="R407">
        <v>2.2799999999999998</v>
      </c>
      <c r="S407">
        <f t="shared" si="13"/>
        <v>315574</v>
      </c>
    </row>
    <row r="408" spans="1:19">
      <c r="A408" t="s">
        <v>1422</v>
      </c>
      <c r="B408" t="s">
        <v>1418</v>
      </c>
      <c r="C408" t="s">
        <v>1419</v>
      </c>
      <c r="D408" t="s">
        <v>88</v>
      </c>
      <c r="E408">
        <v>54572817</v>
      </c>
      <c r="F408">
        <v>54573317</v>
      </c>
      <c r="G408">
        <f t="shared" si="12"/>
        <v>500</v>
      </c>
      <c r="H408">
        <v>-15599</v>
      </c>
      <c r="I408" t="s">
        <v>1420</v>
      </c>
      <c r="J408">
        <v>-13781</v>
      </c>
      <c r="K408" t="s">
        <v>1421</v>
      </c>
      <c r="L408">
        <v>0.4</v>
      </c>
      <c r="M408">
        <v>0.6</v>
      </c>
      <c r="N408">
        <v>1</v>
      </c>
      <c r="O408">
        <v>2.88</v>
      </c>
      <c r="P408">
        <v>2.6</v>
      </c>
      <c r="Q408">
        <v>2.75</v>
      </c>
      <c r="R408">
        <v>3.2</v>
      </c>
      <c r="S408">
        <f t="shared" si="13"/>
        <v>15599</v>
      </c>
    </row>
    <row r="409" spans="1:19">
      <c r="A409" t="s">
        <v>1417</v>
      </c>
      <c r="B409" t="s">
        <v>1418</v>
      </c>
      <c r="C409" t="s">
        <v>1419</v>
      </c>
      <c r="D409" t="s">
        <v>88</v>
      </c>
      <c r="E409">
        <v>54571298</v>
      </c>
      <c r="F409">
        <v>54571798</v>
      </c>
      <c r="G409">
        <f t="shared" si="12"/>
        <v>500</v>
      </c>
      <c r="H409">
        <v>-13509</v>
      </c>
      <c r="I409" t="s">
        <v>1420</v>
      </c>
      <c r="J409">
        <v>-11691</v>
      </c>
      <c r="K409" t="s">
        <v>1421</v>
      </c>
      <c r="L409">
        <v>0.4</v>
      </c>
      <c r="M409">
        <v>0.6</v>
      </c>
      <c r="N409">
        <v>1</v>
      </c>
      <c r="O409">
        <v>2.88</v>
      </c>
      <c r="P409">
        <v>2.6</v>
      </c>
      <c r="Q409">
        <v>2.75</v>
      </c>
      <c r="R409">
        <v>3.2</v>
      </c>
      <c r="S409">
        <f t="shared" si="13"/>
        <v>13509</v>
      </c>
    </row>
    <row r="410" spans="1:19">
      <c r="A410" t="s">
        <v>1412</v>
      </c>
      <c r="B410" t="s">
        <v>1413</v>
      </c>
      <c r="C410" t="s">
        <v>1414</v>
      </c>
      <c r="D410" t="s">
        <v>153</v>
      </c>
      <c r="E410">
        <v>53827912</v>
      </c>
      <c r="F410">
        <v>53829098</v>
      </c>
      <c r="G410">
        <f t="shared" si="12"/>
        <v>1186</v>
      </c>
      <c r="H410">
        <v>20913</v>
      </c>
      <c r="I410" t="s">
        <v>1415</v>
      </c>
      <c r="J410">
        <v>-20558</v>
      </c>
      <c r="K410" t="s">
        <v>1416</v>
      </c>
      <c r="L410">
        <v>0.3</v>
      </c>
      <c r="M410">
        <v>0.2</v>
      </c>
      <c r="N410">
        <v>1</v>
      </c>
      <c r="O410">
        <v>2.88</v>
      </c>
      <c r="P410">
        <v>2.99</v>
      </c>
      <c r="Q410">
        <v>4.42</v>
      </c>
      <c r="R410">
        <v>4.47</v>
      </c>
      <c r="S410">
        <f t="shared" si="13"/>
        <v>20913</v>
      </c>
    </row>
    <row r="411" spans="1:19">
      <c r="A411" t="s">
        <v>1402</v>
      </c>
      <c r="B411" t="s">
        <v>1403</v>
      </c>
      <c r="C411" t="s">
        <v>1404</v>
      </c>
      <c r="D411" t="s">
        <v>198</v>
      </c>
      <c r="E411">
        <v>16119589</v>
      </c>
      <c r="F411">
        <v>16120089</v>
      </c>
      <c r="G411">
        <f t="shared" si="12"/>
        <v>500</v>
      </c>
      <c r="H411">
        <v>93554</v>
      </c>
      <c r="I411" t="s">
        <v>1405</v>
      </c>
      <c r="J411">
        <v>-15906</v>
      </c>
      <c r="K411" t="s">
        <v>1406</v>
      </c>
      <c r="L411">
        <v>0.3</v>
      </c>
      <c r="M411">
        <v>0.2</v>
      </c>
      <c r="N411">
        <v>0</v>
      </c>
      <c r="O411">
        <v>2.88</v>
      </c>
      <c r="P411">
        <v>3.15</v>
      </c>
      <c r="Q411">
        <v>2.0299999999999998</v>
      </c>
      <c r="R411">
        <v>2.44</v>
      </c>
      <c r="S411">
        <f t="shared" si="13"/>
        <v>93554</v>
      </c>
    </row>
    <row r="412" spans="1:19">
      <c r="A412" t="s">
        <v>1435</v>
      </c>
      <c r="B412" t="s">
        <v>1431</v>
      </c>
      <c r="C412" t="s">
        <v>1432</v>
      </c>
      <c r="D412" t="s">
        <v>198</v>
      </c>
      <c r="E412">
        <v>16121698</v>
      </c>
      <c r="F412">
        <v>16122198</v>
      </c>
      <c r="G412">
        <f t="shared" si="12"/>
        <v>500</v>
      </c>
      <c r="H412">
        <v>24400</v>
      </c>
      <c r="I412" t="s">
        <v>1433</v>
      </c>
      <c r="J412">
        <v>635</v>
      </c>
      <c r="K412" t="s">
        <v>1434</v>
      </c>
      <c r="L412">
        <v>0.3</v>
      </c>
      <c r="M412">
        <v>0.1</v>
      </c>
      <c r="N412">
        <v>1</v>
      </c>
      <c r="O412">
        <v>2.87</v>
      </c>
      <c r="P412">
        <v>2.44</v>
      </c>
      <c r="Q412">
        <v>2.2200000000000002</v>
      </c>
      <c r="R412">
        <v>1.64</v>
      </c>
      <c r="S412">
        <f t="shared" si="13"/>
        <v>24400</v>
      </c>
    </row>
    <row r="413" spans="1:19">
      <c r="A413" t="s">
        <v>1430</v>
      </c>
      <c r="B413" t="s">
        <v>1431</v>
      </c>
      <c r="C413" t="s">
        <v>1432</v>
      </c>
      <c r="D413" t="s">
        <v>240</v>
      </c>
      <c r="E413">
        <v>41343367</v>
      </c>
      <c r="F413">
        <v>41343867</v>
      </c>
      <c r="G413">
        <f t="shared" si="12"/>
        <v>500</v>
      </c>
      <c r="H413">
        <v>23164</v>
      </c>
      <c r="I413" t="s">
        <v>1433</v>
      </c>
      <c r="J413">
        <v>1871</v>
      </c>
      <c r="K413" t="s">
        <v>1434</v>
      </c>
      <c r="L413">
        <v>0.3</v>
      </c>
      <c r="M413">
        <v>0.1</v>
      </c>
      <c r="N413">
        <v>1</v>
      </c>
      <c r="O413">
        <v>2.87</v>
      </c>
      <c r="P413">
        <v>2.44</v>
      </c>
      <c r="Q413">
        <v>2.2200000000000002</v>
      </c>
      <c r="R413">
        <v>1.64</v>
      </c>
      <c r="S413">
        <f t="shared" si="13"/>
        <v>23164</v>
      </c>
    </row>
    <row r="414" spans="1:19">
      <c r="A414" t="s">
        <v>1428</v>
      </c>
      <c r="B414" t="s">
        <v>1424</v>
      </c>
      <c r="C414" t="s">
        <v>1429</v>
      </c>
      <c r="D414" t="s">
        <v>240</v>
      </c>
      <c r="E414">
        <v>41341277</v>
      </c>
      <c r="F414">
        <v>41341777</v>
      </c>
      <c r="G414">
        <f t="shared" si="12"/>
        <v>500</v>
      </c>
      <c r="H414">
        <v>29205</v>
      </c>
      <c r="I414" t="s">
        <v>1426</v>
      </c>
      <c r="J414">
        <v>-28942</v>
      </c>
      <c r="K414" t="s">
        <v>1427</v>
      </c>
      <c r="L414">
        <v>0.9</v>
      </c>
      <c r="M414">
        <v>0.2</v>
      </c>
      <c r="N414">
        <v>1</v>
      </c>
      <c r="O414">
        <v>2.87</v>
      </c>
      <c r="P414">
        <v>2.5099999999999998</v>
      </c>
      <c r="Q414">
        <v>1.81</v>
      </c>
      <c r="R414">
        <v>2.06</v>
      </c>
      <c r="S414">
        <f t="shared" si="13"/>
        <v>29205</v>
      </c>
    </row>
    <row r="415" spans="1:19">
      <c r="A415" t="s">
        <v>1423</v>
      </c>
      <c r="B415" t="s">
        <v>1424</v>
      </c>
      <c r="C415" t="s">
        <v>1425</v>
      </c>
      <c r="D415" t="s">
        <v>1209</v>
      </c>
      <c r="E415">
        <v>92939668</v>
      </c>
      <c r="F415">
        <v>92940376</v>
      </c>
      <c r="G415">
        <f t="shared" si="12"/>
        <v>708</v>
      </c>
      <c r="H415">
        <v>24220</v>
      </c>
      <c r="I415" t="s">
        <v>1426</v>
      </c>
      <c r="J415">
        <v>-23648</v>
      </c>
      <c r="K415" t="s">
        <v>1427</v>
      </c>
      <c r="L415">
        <v>0.9</v>
      </c>
      <c r="M415">
        <v>0.5</v>
      </c>
      <c r="N415">
        <v>1</v>
      </c>
      <c r="O415">
        <v>2.87</v>
      </c>
      <c r="P415">
        <v>2.5099999999999998</v>
      </c>
      <c r="Q415">
        <v>3.46</v>
      </c>
      <c r="R415">
        <v>3.67</v>
      </c>
      <c r="S415">
        <f t="shared" si="13"/>
        <v>24220</v>
      </c>
    </row>
    <row r="416" spans="1:19">
      <c r="A416" t="s">
        <v>1441</v>
      </c>
      <c r="B416" t="s">
        <v>1437</v>
      </c>
      <c r="C416" t="s">
        <v>1438</v>
      </c>
      <c r="D416" t="s">
        <v>94</v>
      </c>
      <c r="E416">
        <v>10292784</v>
      </c>
      <c r="F416">
        <v>10293284</v>
      </c>
      <c r="G416">
        <f t="shared" si="12"/>
        <v>500</v>
      </c>
      <c r="H416">
        <v>49442</v>
      </c>
      <c r="I416" t="s">
        <v>1442</v>
      </c>
      <c r="J416">
        <v>-21375</v>
      </c>
      <c r="K416" t="s">
        <v>1440</v>
      </c>
      <c r="L416">
        <v>0.2</v>
      </c>
      <c r="M416">
        <v>0.3</v>
      </c>
      <c r="N416">
        <v>0</v>
      </c>
      <c r="O416">
        <v>2.86</v>
      </c>
      <c r="P416">
        <v>2.98</v>
      </c>
      <c r="Q416">
        <v>2.7</v>
      </c>
      <c r="R416">
        <v>2.79</v>
      </c>
      <c r="S416">
        <f t="shared" si="13"/>
        <v>49442</v>
      </c>
    </row>
    <row r="417" spans="1:19">
      <c r="A417" t="s">
        <v>1436</v>
      </c>
      <c r="B417" t="s">
        <v>1437</v>
      </c>
      <c r="C417" t="s">
        <v>1438</v>
      </c>
      <c r="D417" t="s">
        <v>26</v>
      </c>
      <c r="E417">
        <v>10351073</v>
      </c>
      <c r="F417">
        <v>10351573</v>
      </c>
      <c r="G417">
        <f t="shared" si="12"/>
        <v>500</v>
      </c>
      <c r="H417">
        <v>-49203</v>
      </c>
      <c r="I417" t="s">
        <v>1439</v>
      </c>
      <c r="J417">
        <v>-17892</v>
      </c>
      <c r="K417" t="s">
        <v>1440</v>
      </c>
      <c r="L417">
        <v>0.2</v>
      </c>
      <c r="M417">
        <v>0.3</v>
      </c>
      <c r="N417">
        <v>0</v>
      </c>
      <c r="O417">
        <v>2.86</v>
      </c>
      <c r="P417">
        <v>2.98</v>
      </c>
      <c r="Q417">
        <v>2.7</v>
      </c>
      <c r="R417">
        <v>2.79</v>
      </c>
      <c r="S417">
        <f t="shared" si="13"/>
        <v>49203</v>
      </c>
    </row>
    <row r="418" spans="1:19">
      <c r="A418" t="s">
        <v>1443</v>
      </c>
      <c r="B418" t="s">
        <v>1444</v>
      </c>
      <c r="C418" t="s">
        <v>1445</v>
      </c>
      <c r="D418" t="s">
        <v>26</v>
      </c>
      <c r="E418">
        <v>10349837</v>
      </c>
      <c r="F418">
        <v>10350337</v>
      </c>
      <c r="G418">
        <f t="shared" si="12"/>
        <v>500</v>
      </c>
      <c r="H418">
        <v>143050</v>
      </c>
      <c r="I418" t="s">
        <v>1446</v>
      </c>
      <c r="J418">
        <v>22209</v>
      </c>
      <c r="K418" t="s">
        <v>1447</v>
      </c>
      <c r="L418">
        <v>0.2</v>
      </c>
      <c r="M418">
        <v>0.2</v>
      </c>
      <c r="N418">
        <v>1</v>
      </c>
      <c r="O418">
        <v>2.85</v>
      </c>
      <c r="P418">
        <v>2.48</v>
      </c>
      <c r="Q418">
        <v>1.62</v>
      </c>
      <c r="R418">
        <v>1.22</v>
      </c>
      <c r="S418">
        <f t="shared" si="13"/>
        <v>143050</v>
      </c>
    </row>
    <row r="419" spans="1:19">
      <c r="A419" t="s">
        <v>1448</v>
      </c>
      <c r="B419" t="s">
        <v>1449</v>
      </c>
      <c r="C419" t="s">
        <v>1450</v>
      </c>
      <c r="D419" t="s">
        <v>240</v>
      </c>
      <c r="E419">
        <v>181086790</v>
      </c>
      <c r="F419">
        <v>181087290</v>
      </c>
      <c r="G419">
        <f t="shared" si="12"/>
        <v>500</v>
      </c>
      <c r="H419">
        <v>-3874</v>
      </c>
      <c r="I419" t="s">
        <v>1451</v>
      </c>
      <c r="J419">
        <v>6670</v>
      </c>
      <c r="K419" t="s">
        <v>1452</v>
      </c>
      <c r="L419">
        <v>0.3</v>
      </c>
      <c r="M419">
        <v>1.4</v>
      </c>
      <c r="N419">
        <v>1</v>
      </c>
      <c r="O419">
        <v>2.85</v>
      </c>
      <c r="P419">
        <v>2.86</v>
      </c>
      <c r="Q419">
        <v>1.31</v>
      </c>
      <c r="R419">
        <v>1.4</v>
      </c>
      <c r="S419">
        <f t="shared" si="13"/>
        <v>3874</v>
      </c>
    </row>
    <row r="420" spans="1:19">
      <c r="A420" t="s">
        <v>1458</v>
      </c>
      <c r="B420" t="s">
        <v>1459</v>
      </c>
      <c r="C420" t="s">
        <v>1460</v>
      </c>
      <c r="D420" t="s">
        <v>240</v>
      </c>
      <c r="E420">
        <v>181081496</v>
      </c>
      <c r="F420">
        <v>181082614</v>
      </c>
      <c r="G420">
        <f t="shared" si="12"/>
        <v>1118</v>
      </c>
      <c r="H420">
        <v>377567</v>
      </c>
      <c r="I420" t="s">
        <v>1461</v>
      </c>
      <c r="J420">
        <v>-3987</v>
      </c>
      <c r="K420" t="s">
        <v>1462</v>
      </c>
      <c r="L420">
        <v>1.3</v>
      </c>
      <c r="M420">
        <v>0.6</v>
      </c>
      <c r="N420">
        <v>1</v>
      </c>
      <c r="O420">
        <v>2.85</v>
      </c>
      <c r="P420">
        <v>2.86</v>
      </c>
      <c r="Q420">
        <v>2.8</v>
      </c>
      <c r="R420">
        <v>2.5</v>
      </c>
      <c r="S420">
        <f t="shared" si="13"/>
        <v>377567</v>
      </c>
    </row>
    <row r="421" spans="1:19">
      <c r="A421" t="s">
        <v>1457</v>
      </c>
      <c r="B421" t="s">
        <v>1454</v>
      </c>
      <c r="C421" t="s">
        <v>1455</v>
      </c>
      <c r="D421" t="s">
        <v>112</v>
      </c>
      <c r="E421">
        <v>53023389</v>
      </c>
      <c r="F421">
        <v>53023889</v>
      </c>
      <c r="G421">
        <f t="shared" si="12"/>
        <v>500</v>
      </c>
      <c r="H421">
        <v>-10111</v>
      </c>
      <c r="I421" t="s">
        <v>522</v>
      </c>
      <c r="J421">
        <v>-1279</v>
      </c>
      <c r="K421" t="s">
        <v>1456</v>
      </c>
      <c r="L421">
        <v>0.4</v>
      </c>
      <c r="M421">
        <v>0.2</v>
      </c>
      <c r="N421">
        <v>1</v>
      </c>
      <c r="O421">
        <v>2.85</v>
      </c>
      <c r="P421">
        <v>3.29</v>
      </c>
      <c r="Q421">
        <v>3.21</v>
      </c>
      <c r="R421">
        <v>3.11</v>
      </c>
      <c r="S421">
        <f t="shared" si="13"/>
        <v>10111</v>
      </c>
    </row>
    <row r="422" spans="1:19">
      <c r="A422" t="s">
        <v>1453</v>
      </c>
      <c r="B422" t="s">
        <v>1454</v>
      </c>
      <c r="C422" t="s">
        <v>1455</v>
      </c>
      <c r="D422" t="s">
        <v>112</v>
      </c>
      <c r="E422">
        <v>53019906</v>
      </c>
      <c r="F422">
        <v>53020406</v>
      </c>
      <c r="G422">
        <f t="shared" si="12"/>
        <v>500</v>
      </c>
      <c r="H422">
        <v>-8823</v>
      </c>
      <c r="I422" t="s">
        <v>522</v>
      </c>
      <c r="J422">
        <v>0</v>
      </c>
      <c r="K422" t="s">
        <v>1456</v>
      </c>
      <c r="L422">
        <v>0.4</v>
      </c>
      <c r="M422">
        <v>0.2</v>
      </c>
      <c r="N422">
        <v>1</v>
      </c>
      <c r="O422">
        <v>2.85</v>
      </c>
      <c r="P422">
        <v>3.29</v>
      </c>
      <c r="Q422">
        <v>3.21</v>
      </c>
      <c r="R422">
        <v>3.11</v>
      </c>
      <c r="S422">
        <f t="shared" si="13"/>
        <v>8823</v>
      </c>
    </row>
    <row r="423" spans="1:19">
      <c r="A423" t="s">
        <v>1474</v>
      </c>
      <c r="B423" t="s">
        <v>1470</v>
      </c>
      <c r="C423" t="s">
        <v>1471</v>
      </c>
      <c r="D423" t="s">
        <v>240</v>
      </c>
      <c r="E423">
        <v>99907212</v>
      </c>
      <c r="F423">
        <v>99907726</v>
      </c>
      <c r="G423">
        <f t="shared" si="12"/>
        <v>514</v>
      </c>
      <c r="H423">
        <v>-170830</v>
      </c>
      <c r="I423" t="s">
        <v>1472</v>
      </c>
      <c r="J423">
        <v>53755</v>
      </c>
      <c r="K423" t="s">
        <v>1473</v>
      </c>
      <c r="L423">
        <v>0.1</v>
      </c>
      <c r="M423">
        <v>0.2</v>
      </c>
      <c r="N423">
        <v>1</v>
      </c>
      <c r="O423">
        <v>2.84</v>
      </c>
      <c r="P423">
        <v>2.16</v>
      </c>
      <c r="Q423">
        <v>2.5</v>
      </c>
      <c r="R423">
        <v>2.08</v>
      </c>
      <c r="S423">
        <f t="shared" si="13"/>
        <v>170830</v>
      </c>
    </row>
    <row r="424" spans="1:19">
      <c r="A424" t="s">
        <v>1469</v>
      </c>
      <c r="B424" t="s">
        <v>1470</v>
      </c>
      <c r="C424" t="s">
        <v>1471</v>
      </c>
      <c r="D424" t="s">
        <v>40</v>
      </c>
      <c r="E424">
        <v>46030138</v>
      </c>
      <c r="F424">
        <v>46030638</v>
      </c>
      <c r="G424">
        <f t="shared" si="12"/>
        <v>500</v>
      </c>
      <c r="H424">
        <v>-169501</v>
      </c>
      <c r="I424" t="s">
        <v>1472</v>
      </c>
      <c r="J424">
        <v>55084</v>
      </c>
      <c r="K424" t="s">
        <v>1473</v>
      </c>
      <c r="L424">
        <v>0.1</v>
      </c>
      <c r="M424">
        <v>0.2</v>
      </c>
      <c r="N424">
        <v>1</v>
      </c>
      <c r="O424">
        <v>2.84</v>
      </c>
      <c r="P424">
        <v>2.16</v>
      </c>
      <c r="Q424">
        <v>2.5</v>
      </c>
      <c r="R424">
        <v>2.08</v>
      </c>
      <c r="S424">
        <f t="shared" si="13"/>
        <v>169501</v>
      </c>
    </row>
    <row r="425" spans="1:19">
      <c r="A425" t="s">
        <v>1463</v>
      </c>
      <c r="B425" t="s">
        <v>1464</v>
      </c>
      <c r="C425" t="s">
        <v>1465</v>
      </c>
      <c r="D425" t="s">
        <v>308</v>
      </c>
      <c r="E425">
        <v>74783154</v>
      </c>
      <c r="F425">
        <v>74783632</v>
      </c>
      <c r="G425">
        <f t="shared" si="12"/>
        <v>478</v>
      </c>
      <c r="H425">
        <v>35582</v>
      </c>
      <c r="I425" t="s">
        <v>1466</v>
      </c>
      <c r="J425">
        <v>34957</v>
      </c>
      <c r="K425" t="s">
        <v>1467</v>
      </c>
      <c r="L425">
        <v>0.3</v>
      </c>
      <c r="M425">
        <v>0.4</v>
      </c>
      <c r="N425">
        <v>1</v>
      </c>
      <c r="O425">
        <v>2.84</v>
      </c>
      <c r="P425">
        <v>2.81</v>
      </c>
      <c r="Q425">
        <v>1.59</v>
      </c>
      <c r="R425">
        <v>1.48</v>
      </c>
      <c r="S425">
        <f t="shared" si="13"/>
        <v>35582</v>
      </c>
    </row>
    <row r="426" spans="1:19">
      <c r="A426" t="s">
        <v>1468</v>
      </c>
      <c r="B426" t="s">
        <v>1464</v>
      </c>
      <c r="C426" t="s">
        <v>1465</v>
      </c>
      <c r="D426" t="s">
        <v>94</v>
      </c>
      <c r="E426">
        <v>49263287</v>
      </c>
      <c r="F426">
        <v>49263787</v>
      </c>
      <c r="G426">
        <f t="shared" si="12"/>
        <v>500</v>
      </c>
      <c r="H426">
        <v>32810</v>
      </c>
      <c r="I426" t="s">
        <v>1466</v>
      </c>
      <c r="J426">
        <v>32185</v>
      </c>
      <c r="K426" t="s">
        <v>1467</v>
      </c>
      <c r="L426">
        <v>0.3</v>
      </c>
      <c r="M426">
        <v>0.4</v>
      </c>
      <c r="N426">
        <v>1</v>
      </c>
      <c r="O426">
        <v>2.84</v>
      </c>
      <c r="P426">
        <v>2.81</v>
      </c>
      <c r="Q426">
        <v>1.59</v>
      </c>
      <c r="R426">
        <v>1.48</v>
      </c>
      <c r="S426">
        <f t="shared" si="13"/>
        <v>32810</v>
      </c>
    </row>
    <row r="427" spans="1:19">
      <c r="A427" t="s">
        <v>1484</v>
      </c>
      <c r="B427" t="s">
        <v>1485</v>
      </c>
      <c r="C427" t="s">
        <v>1486</v>
      </c>
      <c r="D427" t="s">
        <v>94</v>
      </c>
      <c r="E427">
        <v>49261999</v>
      </c>
      <c r="F427">
        <v>49262499</v>
      </c>
      <c r="G427">
        <f t="shared" si="12"/>
        <v>500</v>
      </c>
      <c r="H427">
        <v>-183176</v>
      </c>
      <c r="I427" t="s">
        <v>1487</v>
      </c>
      <c r="J427">
        <v>-9775</v>
      </c>
      <c r="K427" t="s">
        <v>1488</v>
      </c>
      <c r="L427">
        <v>0.6</v>
      </c>
      <c r="M427">
        <v>0.7</v>
      </c>
      <c r="N427">
        <v>1</v>
      </c>
      <c r="O427">
        <v>2.83</v>
      </c>
      <c r="P427">
        <v>2.36</v>
      </c>
      <c r="Q427">
        <v>1.41</v>
      </c>
      <c r="R427">
        <v>2.2599999999999998</v>
      </c>
      <c r="S427">
        <f t="shared" si="13"/>
        <v>183176</v>
      </c>
    </row>
    <row r="428" spans="1:19">
      <c r="A428" t="s">
        <v>1475</v>
      </c>
      <c r="B428" t="s">
        <v>1476</v>
      </c>
      <c r="C428" t="s">
        <v>1477</v>
      </c>
      <c r="D428" t="s">
        <v>230</v>
      </c>
      <c r="E428">
        <v>213574145</v>
      </c>
      <c r="F428">
        <v>213574645</v>
      </c>
      <c r="G428">
        <f t="shared" si="12"/>
        <v>500</v>
      </c>
      <c r="H428">
        <v>-4017</v>
      </c>
      <c r="I428" t="s">
        <v>1478</v>
      </c>
      <c r="J428">
        <v>-3745</v>
      </c>
      <c r="K428" t="s">
        <v>1479</v>
      </c>
      <c r="L428">
        <v>0.8</v>
      </c>
      <c r="M428">
        <v>0.1</v>
      </c>
      <c r="N428">
        <v>1</v>
      </c>
      <c r="O428">
        <v>2.83</v>
      </c>
      <c r="P428">
        <v>2.82</v>
      </c>
      <c r="Q428">
        <v>1.1499999999999999</v>
      </c>
      <c r="R428">
        <v>1.68</v>
      </c>
      <c r="S428">
        <f t="shared" si="13"/>
        <v>4017</v>
      </c>
    </row>
    <row r="429" spans="1:19">
      <c r="A429" t="s">
        <v>1489</v>
      </c>
      <c r="B429" t="s">
        <v>1490</v>
      </c>
      <c r="C429" t="s">
        <v>1491</v>
      </c>
      <c r="D429" t="s">
        <v>230</v>
      </c>
      <c r="E429">
        <v>213572816</v>
      </c>
      <c r="F429">
        <v>213573316</v>
      </c>
      <c r="G429">
        <f t="shared" si="12"/>
        <v>500</v>
      </c>
      <c r="H429">
        <v>46767</v>
      </c>
      <c r="I429" t="s">
        <v>1492</v>
      </c>
      <c r="J429">
        <v>33184</v>
      </c>
      <c r="K429" t="s">
        <v>1493</v>
      </c>
      <c r="L429">
        <v>0.1</v>
      </c>
      <c r="M429">
        <v>0.3</v>
      </c>
      <c r="N429">
        <v>1</v>
      </c>
      <c r="O429">
        <v>2.83</v>
      </c>
      <c r="P429">
        <v>2.87</v>
      </c>
      <c r="Q429">
        <v>3.43</v>
      </c>
      <c r="R429">
        <v>3.33</v>
      </c>
      <c r="S429">
        <f t="shared" si="13"/>
        <v>46767</v>
      </c>
    </row>
    <row r="430" spans="1:19">
      <c r="A430" t="s">
        <v>1494</v>
      </c>
      <c r="B430" t="s">
        <v>1490</v>
      </c>
      <c r="C430" t="s">
        <v>1491</v>
      </c>
      <c r="D430" t="s">
        <v>26</v>
      </c>
      <c r="E430">
        <v>86347408</v>
      </c>
      <c r="F430">
        <v>86347908</v>
      </c>
      <c r="G430">
        <f t="shared" si="12"/>
        <v>500</v>
      </c>
      <c r="H430">
        <v>43385</v>
      </c>
      <c r="I430" t="s">
        <v>1492</v>
      </c>
      <c r="J430">
        <v>29802</v>
      </c>
      <c r="K430" t="s">
        <v>1493</v>
      </c>
      <c r="L430">
        <v>0.1</v>
      </c>
      <c r="M430">
        <v>0.3</v>
      </c>
      <c r="N430">
        <v>1</v>
      </c>
      <c r="O430">
        <v>2.83</v>
      </c>
      <c r="P430">
        <v>2.87</v>
      </c>
      <c r="Q430">
        <v>3.43</v>
      </c>
      <c r="R430">
        <v>3.33</v>
      </c>
      <c r="S430">
        <f t="shared" si="13"/>
        <v>43385</v>
      </c>
    </row>
    <row r="431" spans="1:19">
      <c r="A431" t="s">
        <v>1495</v>
      </c>
      <c r="B431" t="s">
        <v>1496</v>
      </c>
      <c r="C431" t="s">
        <v>1497</v>
      </c>
      <c r="D431" t="s">
        <v>26</v>
      </c>
      <c r="E431">
        <v>86350180</v>
      </c>
      <c r="F431">
        <v>86350680</v>
      </c>
      <c r="G431">
        <f t="shared" si="12"/>
        <v>500</v>
      </c>
      <c r="H431">
        <v>329087</v>
      </c>
      <c r="I431" t="s">
        <v>1498</v>
      </c>
      <c r="J431">
        <v>-59377</v>
      </c>
      <c r="K431" t="s">
        <v>1499</v>
      </c>
      <c r="L431">
        <v>0.2</v>
      </c>
      <c r="M431">
        <v>0.3</v>
      </c>
      <c r="N431">
        <v>0</v>
      </c>
      <c r="O431">
        <v>2.83</v>
      </c>
      <c r="P431">
        <v>3.18</v>
      </c>
      <c r="Q431">
        <v>1.99</v>
      </c>
      <c r="R431">
        <v>1.45</v>
      </c>
      <c r="S431">
        <f t="shared" si="13"/>
        <v>329087</v>
      </c>
    </row>
    <row r="432" spans="1:19">
      <c r="A432" t="s">
        <v>1480</v>
      </c>
      <c r="B432" t="s">
        <v>1481</v>
      </c>
      <c r="C432" t="s">
        <v>1482</v>
      </c>
      <c r="D432" t="s">
        <v>398</v>
      </c>
      <c r="E432">
        <v>30607712</v>
      </c>
      <c r="F432">
        <v>30608283</v>
      </c>
      <c r="G432">
        <f t="shared" si="12"/>
        <v>571</v>
      </c>
      <c r="H432">
        <v>-256493</v>
      </c>
      <c r="I432" t="s">
        <v>204</v>
      </c>
      <c r="J432">
        <v>19114</v>
      </c>
      <c r="K432" t="s">
        <v>1483</v>
      </c>
      <c r="L432">
        <v>0.2</v>
      </c>
      <c r="M432">
        <v>0.1</v>
      </c>
      <c r="N432">
        <v>1</v>
      </c>
      <c r="O432">
        <v>2.83</v>
      </c>
      <c r="P432">
        <v>3.19</v>
      </c>
      <c r="Q432">
        <v>1.93</v>
      </c>
      <c r="R432">
        <v>1.82</v>
      </c>
      <c r="S432">
        <f t="shared" si="13"/>
        <v>256493</v>
      </c>
    </row>
    <row r="433" spans="1:19">
      <c r="A433" t="s">
        <v>1500</v>
      </c>
      <c r="B433" t="s">
        <v>1501</v>
      </c>
      <c r="C433" t="s">
        <v>1502</v>
      </c>
      <c r="D433" t="s">
        <v>11</v>
      </c>
      <c r="E433">
        <v>134791834</v>
      </c>
      <c r="F433">
        <v>134792378</v>
      </c>
      <c r="G433">
        <f t="shared" si="12"/>
        <v>544</v>
      </c>
      <c r="H433">
        <v>-48173</v>
      </c>
      <c r="I433" t="s">
        <v>1286</v>
      </c>
      <c r="J433">
        <v>103</v>
      </c>
      <c r="K433" t="s">
        <v>1287</v>
      </c>
      <c r="L433">
        <v>0.5</v>
      </c>
      <c r="M433">
        <v>0.3</v>
      </c>
      <c r="N433">
        <v>1</v>
      </c>
      <c r="O433">
        <v>2.82</v>
      </c>
      <c r="P433">
        <v>2.37</v>
      </c>
      <c r="Q433">
        <v>1.97</v>
      </c>
      <c r="R433">
        <v>1.43</v>
      </c>
      <c r="S433">
        <f t="shared" si="13"/>
        <v>48173</v>
      </c>
    </row>
    <row r="434" spans="1:19">
      <c r="A434" t="s">
        <v>1503</v>
      </c>
      <c r="B434" t="s">
        <v>1504</v>
      </c>
      <c r="C434" t="s">
        <v>1505</v>
      </c>
      <c r="D434" t="s">
        <v>230</v>
      </c>
      <c r="E434">
        <v>238205140</v>
      </c>
      <c r="F434">
        <v>238205640</v>
      </c>
      <c r="G434">
        <f t="shared" si="12"/>
        <v>500</v>
      </c>
      <c r="H434">
        <v>10532</v>
      </c>
      <c r="I434" t="s">
        <v>1506</v>
      </c>
      <c r="J434">
        <v>-23219</v>
      </c>
      <c r="K434" t="s">
        <v>1507</v>
      </c>
      <c r="L434">
        <v>0.3</v>
      </c>
      <c r="M434">
        <v>0.1</v>
      </c>
      <c r="N434">
        <v>1</v>
      </c>
      <c r="O434">
        <v>2.82</v>
      </c>
      <c r="P434">
        <v>2.68</v>
      </c>
      <c r="Q434">
        <v>1.68</v>
      </c>
      <c r="R434">
        <v>2.1800000000000002</v>
      </c>
      <c r="S434">
        <f t="shared" si="13"/>
        <v>10532</v>
      </c>
    </row>
    <row r="435" spans="1:19">
      <c r="A435" t="s">
        <v>1508</v>
      </c>
      <c r="B435" t="s">
        <v>1504</v>
      </c>
      <c r="C435" t="s">
        <v>1505</v>
      </c>
      <c r="D435" t="s">
        <v>230</v>
      </c>
      <c r="E435">
        <v>238208522</v>
      </c>
      <c r="F435">
        <v>238209022</v>
      </c>
      <c r="G435">
        <f t="shared" si="12"/>
        <v>500</v>
      </c>
      <c r="H435">
        <v>8398</v>
      </c>
      <c r="I435" t="s">
        <v>1506</v>
      </c>
      <c r="J435">
        <v>-25353</v>
      </c>
      <c r="K435" t="s">
        <v>1507</v>
      </c>
      <c r="L435">
        <v>0.3</v>
      </c>
      <c r="M435">
        <v>0.1</v>
      </c>
      <c r="N435">
        <v>1</v>
      </c>
      <c r="O435">
        <v>2.82</v>
      </c>
      <c r="P435">
        <v>2.68</v>
      </c>
      <c r="Q435">
        <v>1.68</v>
      </c>
      <c r="R435">
        <v>2.1800000000000002</v>
      </c>
      <c r="S435">
        <f t="shared" si="13"/>
        <v>8398</v>
      </c>
    </row>
    <row r="436" spans="1:19">
      <c r="A436" t="s">
        <v>1514</v>
      </c>
      <c r="B436" t="s">
        <v>1515</v>
      </c>
      <c r="C436" t="s">
        <v>1516</v>
      </c>
      <c r="D436" t="s">
        <v>308</v>
      </c>
      <c r="E436">
        <v>38234427</v>
      </c>
      <c r="F436">
        <v>38234927</v>
      </c>
      <c r="G436">
        <f t="shared" si="12"/>
        <v>500</v>
      </c>
      <c r="H436">
        <v>85</v>
      </c>
      <c r="I436" t="s">
        <v>1517</v>
      </c>
      <c r="J436">
        <v>0</v>
      </c>
      <c r="K436" t="s">
        <v>1518</v>
      </c>
      <c r="L436">
        <v>1.8</v>
      </c>
      <c r="M436">
        <v>3.3</v>
      </c>
      <c r="N436">
        <v>1</v>
      </c>
      <c r="O436">
        <v>2.82</v>
      </c>
      <c r="P436">
        <v>2.93</v>
      </c>
      <c r="Q436">
        <v>1.33</v>
      </c>
      <c r="R436">
        <v>1.49</v>
      </c>
      <c r="S436">
        <f t="shared" si="13"/>
        <v>85</v>
      </c>
    </row>
    <row r="437" spans="1:19">
      <c r="A437" t="s">
        <v>1509</v>
      </c>
      <c r="B437" t="s">
        <v>1510</v>
      </c>
      <c r="C437" t="s">
        <v>1511</v>
      </c>
      <c r="D437" t="s">
        <v>153</v>
      </c>
      <c r="E437">
        <v>29464263</v>
      </c>
      <c r="F437">
        <v>29465257</v>
      </c>
      <c r="G437">
        <f t="shared" si="12"/>
        <v>994</v>
      </c>
      <c r="H437">
        <v>403657</v>
      </c>
      <c r="I437" t="s">
        <v>1512</v>
      </c>
      <c r="J437">
        <v>15519</v>
      </c>
      <c r="K437" t="s">
        <v>1513</v>
      </c>
      <c r="L437">
        <v>0.4</v>
      </c>
      <c r="M437">
        <v>0.4</v>
      </c>
      <c r="N437">
        <v>0</v>
      </c>
      <c r="O437">
        <v>2.82</v>
      </c>
      <c r="P437">
        <v>2.93</v>
      </c>
      <c r="Q437">
        <v>2.85</v>
      </c>
      <c r="R437">
        <v>2.99</v>
      </c>
      <c r="S437">
        <f t="shared" si="13"/>
        <v>403657</v>
      </c>
    </row>
    <row r="438" spans="1:19">
      <c r="A438" t="s">
        <v>1519</v>
      </c>
      <c r="B438" t="s">
        <v>1520</v>
      </c>
      <c r="C438" t="s">
        <v>1521</v>
      </c>
      <c r="D438" t="s">
        <v>230</v>
      </c>
      <c r="E438">
        <v>33468127</v>
      </c>
      <c r="F438">
        <v>33468627</v>
      </c>
      <c r="G438">
        <f t="shared" si="12"/>
        <v>500</v>
      </c>
      <c r="H438">
        <v>197061</v>
      </c>
      <c r="I438" t="s">
        <v>1522</v>
      </c>
      <c r="J438">
        <v>-41605</v>
      </c>
      <c r="K438" t="s">
        <v>1523</v>
      </c>
      <c r="L438">
        <v>0.3</v>
      </c>
      <c r="M438">
        <v>1.4</v>
      </c>
      <c r="N438">
        <v>1</v>
      </c>
      <c r="O438">
        <v>2.81</v>
      </c>
      <c r="P438">
        <v>1.64</v>
      </c>
      <c r="Q438">
        <v>2.36</v>
      </c>
      <c r="R438">
        <v>1.65</v>
      </c>
      <c r="S438">
        <f t="shared" si="13"/>
        <v>197061</v>
      </c>
    </row>
    <row r="439" spans="1:19">
      <c r="A439" t="s">
        <v>1524</v>
      </c>
      <c r="B439" t="s">
        <v>1520</v>
      </c>
      <c r="C439" t="s">
        <v>1521</v>
      </c>
      <c r="D439" t="s">
        <v>40</v>
      </c>
      <c r="E439">
        <v>66491275</v>
      </c>
      <c r="F439">
        <v>66491775</v>
      </c>
      <c r="G439">
        <f t="shared" si="12"/>
        <v>500</v>
      </c>
      <c r="H439">
        <v>195312</v>
      </c>
      <c r="I439" t="s">
        <v>1522</v>
      </c>
      <c r="J439">
        <v>-39856</v>
      </c>
      <c r="K439" t="s">
        <v>1523</v>
      </c>
      <c r="L439">
        <v>0.3</v>
      </c>
      <c r="M439">
        <v>1.4</v>
      </c>
      <c r="N439">
        <v>0</v>
      </c>
      <c r="O439">
        <v>2.81</v>
      </c>
      <c r="P439">
        <v>1.64</v>
      </c>
      <c r="Q439">
        <v>2.36</v>
      </c>
      <c r="R439">
        <v>1.65</v>
      </c>
      <c r="S439">
        <f t="shared" si="13"/>
        <v>195312</v>
      </c>
    </row>
    <row r="440" spans="1:19">
      <c r="A440" t="s">
        <v>1525</v>
      </c>
      <c r="B440" t="s">
        <v>1526</v>
      </c>
      <c r="C440" t="s">
        <v>1527</v>
      </c>
      <c r="D440" t="s">
        <v>40</v>
      </c>
      <c r="E440">
        <v>66493409</v>
      </c>
      <c r="F440">
        <v>66493909</v>
      </c>
      <c r="G440">
        <f t="shared" si="12"/>
        <v>500</v>
      </c>
      <c r="H440">
        <v>44074</v>
      </c>
      <c r="I440" t="s">
        <v>1528</v>
      </c>
      <c r="J440">
        <v>-12600</v>
      </c>
      <c r="K440" t="s">
        <v>1529</v>
      </c>
      <c r="L440">
        <v>0.4</v>
      </c>
      <c r="M440">
        <v>0.2</v>
      </c>
      <c r="N440">
        <v>1</v>
      </c>
      <c r="O440">
        <v>2.81</v>
      </c>
      <c r="P440">
        <v>2.09</v>
      </c>
      <c r="Q440">
        <v>1.57</v>
      </c>
      <c r="R440">
        <v>1.82</v>
      </c>
      <c r="S440">
        <f t="shared" si="13"/>
        <v>44074</v>
      </c>
    </row>
    <row r="441" spans="1:19">
      <c r="A441" t="s">
        <v>1530</v>
      </c>
      <c r="B441" t="s">
        <v>1531</v>
      </c>
      <c r="C441" t="s">
        <v>1532</v>
      </c>
      <c r="D441" t="s">
        <v>11</v>
      </c>
      <c r="E441">
        <v>148442018</v>
      </c>
      <c r="F441">
        <v>148443026</v>
      </c>
      <c r="G441">
        <f t="shared" si="12"/>
        <v>1008</v>
      </c>
      <c r="H441">
        <v>82213</v>
      </c>
      <c r="I441" t="s">
        <v>1533</v>
      </c>
      <c r="J441">
        <v>-68855</v>
      </c>
      <c r="K441" t="s">
        <v>1534</v>
      </c>
      <c r="L441">
        <v>0.2</v>
      </c>
      <c r="M441">
        <v>0.1</v>
      </c>
      <c r="N441">
        <v>1</v>
      </c>
      <c r="O441">
        <v>2.81</v>
      </c>
      <c r="P441">
        <v>2.89</v>
      </c>
      <c r="Q441">
        <v>2.06</v>
      </c>
      <c r="R441">
        <v>1.87</v>
      </c>
      <c r="S441">
        <f t="shared" si="13"/>
        <v>82213</v>
      </c>
    </row>
    <row r="442" spans="1:19">
      <c r="A442" t="s">
        <v>1553</v>
      </c>
      <c r="B442" t="s">
        <v>1554</v>
      </c>
      <c r="C442" t="s">
        <v>1555</v>
      </c>
      <c r="D442" t="s">
        <v>230</v>
      </c>
      <c r="E442">
        <v>67092336</v>
      </c>
      <c r="F442">
        <v>67092836</v>
      </c>
      <c r="G442">
        <f t="shared" si="12"/>
        <v>500</v>
      </c>
      <c r="H442">
        <v>309351</v>
      </c>
      <c r="I442" t="s">
        <v>1556</v>
      </c>
      <c r="J442">
        <v>-25095</v>
      </c>
      <c r="K442" t="s">
        <v>1557</v>
      </c>
      <c r="L442">
        <v>0.2</v>
      </c>
      <c r="M442">
        <v>0.2</v>
      </c>
      <c r="N442">
        <v>1</v>
      </c>
      <c r="O442">
        <v>2.8</v>
      </c>
      <c r="P442">
        <v>2.2799999999999998</v>
      </c>
      <c r="Q442">
        <v>2.97</v>
      </c>
      <c r="R442">
        <v>2.65</v>
      </c>
      <c r="S442">
        <f t="shared" si="13"/>
        <v>309351</v>
      </c>
    </row>
    <row r="443" spans="1:19">
      <c r="A443" t="s">
        <v>1552</v>
      </c>
      <c r="B443" t="s">
        <v>1549</v>
      </c>
      <c r="C443" t="s">
        <v>1550</v>
      </c>
      <c r="D443" t="s">
        <v>94</v>
      </c>
      <c r="E443">
        <v>55402748</v>
      </c>
      <c r="F443">
        <v>55403248</v>
      </c>
      <c r="G443">
        <f t="shared" si="12"/>
        <v>500</v>
      </c>
      <c r="H443">
        <v>-148675</v>
      </c>
      <c r="I443" t="s">
        <v>946</v>
      </c>
      <c r="J443">
        <v>28534</v>
      </c>
      <c r="K443" t="s">
        <v>1551</v>
      </c>
      <c r="L443">
        <v>0.6</v>
      </c>
      <c r="M443">
        <v>1.6</v>
      </c>
      <c r="N443">
        <v>1</v>
      </c>
      <c r="O443">
        <v>2.8</v>
      </c>
      <c r="P443">
        <v>2.36</v>
      </c>
      <c r="Q443">
        <v>2.58</v>
      </c>
      <c r="R443">
        <v>2.78</v>
      </c>
      <c r="S443">
        <f t="shared" si="13"/>
        <v>148675</v>
      </c>
    </row>
    <row r="444" spans="1:19">
      <c r="A444" t="s">
        <v>1548</v>
      </c>
      <c r="B444" t="s">
        <v>1549</v>
      </c>
      <c r="C444" t="s">
        <v>1550</v>
      </c>
      <c r="D444" t="s">
        <v>94</v>
      </c>
      <c r="E444">
        <v>55400999</v>
      </c>
      <c r="F444">
        <v>55401499</v>
      </c>
      <c r="G444">
        <f t="shared" si="12"/>
        <v>500</v>
      </c>
      <c r="H444">
        <v>-147241</v>
      </c>
      <c r="I444" t="s">
        <v>946</v>
      </c>
      <c r="J444">
        <v>29968</v>
      </c>
      <c r="K444" t="s">
        <v>1551</v>
      </c>
      <c r="L444">
        <v>0.6</v>
      </c>
      <c r="M444">
        <v>1.6</v>
      </c>
      <c r="N444">
        <v>1</v>
      </c>
      <c r="O444">
        <v>2.8</v>
      </c>
      <c r="P444">
        <v>2.36</v>
      </c>
      <c r="Q444">
        <v>2.58</v>
      </c>
      <c r="R444">
        <v>2.78</v>
      </c>
      <c r="S444">
        <f t="shared" si="13"/>
        <v>147241</v>
      </c>
    </row>
    <row r="445" spans="1:19">
      <c r="A445" t="s">
        <v>1544</v>
      </c>
      <c r="B445" t="s">
        <v>1545</v>
      </c>
      <c r="C445" t="s">
        <v>1546</v>
      </c>
      <c r="D445" t="s">
        <v>153</v>
      </c>
      <c r="E445">
        <v>104196855</v>
      </c>
      <c r="F445">
        <v>104197265</v>
      </c>
      <c r="G445">
        <f t="shared" si="12"/>
        <v>410</v>
      </c>
      <c r="H445">
        <v>-91855</v>
      </c>
      <c r="I445" t="s">
        <v>897</v>
      </c>
      <c r="J445">
        <v>-73499</v>
      </c>
      <c r="K445" t="s">
        <v>1547</v>
      </c>
      <c r="L445">
        <v>0.6</v>
      </c>
      <c r="M445">
        <v>0.3</v>
      </c>
      <c r="N445">
        <v>1</v>
      </c>
      <c r="O445">
        <v>2.8</v>
      </c>
      <c r="P445">
        <v>2.6</v>
      </c>
      <c r="Q445">
        <v>2.17</v>
      </c>
      <c r="R445">
        <v>1.74</v>
      </c>
      <c r="S445">
        <f t="shared" si="13"/>
        <v>91855</v>
      </c>
    </row>
    <row r="446" spans="1:19">
      <c r="A446" t="s">
        <v>1570</v>
      </c>
      <c r="B446" t="s">
        <v>1571</v>
      </c>
      <c r="C446" t="s">
        <v>1572</v>
      </c>
      <c r="D446" t="s">
        <v>240</v>
      </c>
      <c r="E446">
        <v>66902032</v>
      </c>
      <c r="F446">
        <v>66902532</v>
      </c>
      <c r="G446">
        <f t="shared" si="12"/>
        <v>500</v>
      </c>
      <c r="H446">
        <v>-9117</v>
      </c>
      <c r="I446" t="s">
        <v>1573</v>
      </c>
      <c r="J446">
        <v>-8233</v>
      </c>
      <c r="K446" t="s">
        <v>1574</v>
      </c>
      <c r="L446">
        <v>1.1000000000000001</v>
      </c>
      <c r="M446">
        <v>0.2</v>
      </c>
      <c r="N446">
        <v>1</v>
      </c>
      <c r="O446">
        <v>2.8</v>
      </c>
      <c r="P446">
        <v>2.6</v>
      </c>
      <c r="Q446">
        <v>1.1599999999999999</v>
      </c>
      <c r="R446">
        <v>2</v>
      </c>
      <c r="S446">
        <f t="shared" si="13"/>
        <v>9117</v>
      </c>
    </row>
    <row r="447" spans="1:19">
      <c r="A447" t="s">
        <v>1558</v>
      </c>
      <c r="B447" t="s">
        <v>1559</v>
      </c>
      <c r="C447" t="s">
        <v>1560</v>
      </c>
      <c r="D447" t="s">
        <v>153</v>
      </c>
      <c r="E447">
        <v>29630920</v>
      </c>
      <c r="F447">
        <v>29631340</v>
      </c>
      <c r="G447">
        <f t="shared" si="12"/>
        <v>420</v>
      </c>
      <c r="H447">
        <v>-25419</v>
      </c>
      <c r="I447" t="s">
        <v>1561</v>
      </c>
      <c r="J447">
        <v>17275</v>
      </c>
      <c r="K447" t="s">
        <v>1562</v>
      </c>
      <c r="L447">
        <v>0.1</v>
      </c>
      <c r="M447">
        <v>0.1</v>
      </c>
      <c r="N447">
        <v>1</v>
      </c>
      <c r="O447">
        <v>2.8</v>
      </c>
      <c r="P447">
        <v>2.62</v>
      </c>
      <c r="Q447">
        <v>2.63</v>
      </c>
      <c r="R447">
        <v>2.96</v>
      </c>
      <c r="S447">
        <f t="shared" si="13"/>
        <v>25419</v>
      </c>
    </row>
    <row r="448" spans="1:19">
      <c r="A448" t="s">
        <v>1563</v>
      </c>
      <c r="B448" t="s">
        <v>1559</v>
      </c>
      <c r="C448" t="s">
        <v>1560</v>
      </c>
      <c r="D448" t="s">
        <v>125</v>
      </c>
      <c r="E448">
        <v>76053843</v>
      </c>
      <c r="F448">
        <v>76054343</v>
      </c>
      <c r="G448">
        <f t="shared" si="12"/>
        <v>500</v>
      </c>
      <c r="H448">
        <v>-24117</v>
      </c>
      <c r="I448" t="s">
        <v>1561</v>
      </c>
      <c r="J448">
        <v>15973</v>
      </c>
      <c r="K448" t="s">
        <v>1562</v>
      </c>
      <c r="L448">
        <v>0.1</v>
      </c>
      <c r="M448">
        <v>0.1</v>
      </c>
      <c r="N448">
        <v>0</v>
      </c>
      <c r="O448">
        <v>2.8</v>
      </c>
      <c r="P448">
        <v>2.62</v>
      </c>
      <c r="Q448">
        <v>2.63</v>
      </c>
      <c r="R448">
        <v>2.96</v>
      </c>
      <c r="S448">
        <f t="shared" si="13"/>
        <v>24117</v>
      </c>
    </row>
    <row r="449" spans="1:19">
      <c r="A449" t="s">
        <v>1540</v>
      </c>
      <c r="B449" t="s">
        <v>1536</v>
      </c>
      <c r="C449" t="s">
        <v>1541</v>
      </c>
      <c r="D449" t="s">
        <v>125</v>
      </c>
      <c r="E449">
        <v>76052409</v>
      </c>
      <c r="F449">
        <v>76052909</v>
      </c>
      <c r="G449">
        <f t="shared" si="12"/>
        <v>500</v>
      </c>
      <c r="H449">
        <v>40015</v>
      </c>
      <c r="I449" t="s">
        <v>1538</v>
      </c>
      <c r="J449">
        <v>7137</v>
      </c>
      <c r="K449" t="s">
        <v>1539</v>
      </c>
      <c r="L449">
        <v>0.1</v>
      </c>
      <c r="M449">
        <v>0.5</v>
      </c>
      <c r="N449">
        <v>1</v>
      </c>
      <c r="O449">
        <v>2.8</v>
      </c>
      <c r="P449">
        <v>2.75</v>
      </c>
      <c r="Q449">
        <v>2.81</v>
      </c>
      <c r="R449">
        <v>2.4700000000000002</v>
      </c>
      <c r="S449">
        <f t="shared" si="13"/>
        <v>40015</v>
      </c>
    </row>
    <row r="450" spans="1:19">
      <c r="A450" t="s">
        <v>1542</v>
      </c>
      <c r="B450" t="s">
        <v>1536</v>
      </c>
      <c r="C450" t="s">
        <v>1543</v>
      </c>
      <c r="D450" t="s">
        <v>749</v>
      </c>
      <c r="E450">
        <v>33104683</v>
      </c>
      <c r="F450">
        <v>33105209</v>
      </c>
      <c r="G450">
        <f t="shared" si="12"/>
        <v>526</v>
      </c>
      <c r="H450">
        <v>46191</v>
      </c>
      <c r="I450" t="s">
        <v>1538</v>
      </c>
      <c r="J450">
        <v>961</v>
      </c>
      <c r="K450" t="s">
        <v>1539</v>
      </c>
      <c r="L450">
        <v>0.1</v>
      </c>
      <c r="M450">
        <v>0.2</v>
      </c>
      <c r="N450">
        <v>1</v>
      </c>
      <c r="O450">
        <v>2.8</v>
      </c>
      <c r="P450">
        <v>2.75</v>
      </c>
      <c r="Q450">
        <v>2.57</v>
      </c>
      <c r="R450">
        <v>2.63</v>
      </c>
      <c r="S450">
        <f t="shared" si="13"/>
        <v>46191</v>
      </c>
    </row>
    <row r="451" spans="1:19">
      <c r="A451" t="s">
        <v>1535</v>
      </c>
      <c r="B451" t="s">
        <v>1536</v>
      </c>
      <c r="C451" t="s">
        <v>1537</v>
      </c>
      <c r="D451" t="s">
        <v>40</v>
      </c>
      <c r="E451">
        <v>149060434</v>
      </c>
      <c r="F451">
        <v>149060896</v>
      </c>
      <c r="G451">
        <f t="shared" ref="G451:G514" si="14">F451-E451</f>
        <v>462</v>
      </c>
      <c r="H451">
        <v>43300</v>
      </c>
      <c r="I451" t="s">
        <v>1538</v>
      </c>
      <c r="J451">
        <v>3852</v>
      </c>
      <c r="K451" t="s">
        <v>1539</v>
      </c>
      <c r="L451">
        <v>0.1</v>
      </c>
      <c r="M451">
        <v>0.1</v>
      </c>
      <c r="N451">
        <v>1</v>
      </c>
      <c r="O451">
        <v>2.8</v>
      </c>
      <c r="P451">
        <v>2.75</v>
      </c>
      <c r="Q451">
        <v>2.93</v>
      </c>
      <c r="R451">
        <v>2.7</v>
      </c>
      <c r="S451">
        <f t="shared" ref="S451:S514" si="15">ABS(H451)</f>
        <v>43300</v>
      </c>
    </row>
    <row r="452" spans="1:19">
      <c r="A452" t="s">
        <v>1569</v>
      </c>
      <c r="B452" t="s">
        <v>1565</v>
      </c>
      <c r="C452" t="s">
        <v>1566</v>
      </c>
      <c r="D452" t="s">
        <v>153</v>
      </c>
      <c r="E452">
        <v>42103150</v>
      </c>
      <c r="F452">
        <v>42103650</v>
      </c>
      <c r="G452">
        <f t="shared" si="14"/>
        <v>500</v>
      </c>
      <c r="H452">
        <v>-212640</v>
      </c>
      <c r="I452" t="s">
        <v>1567</v>
      </c>
      <c r="J452">
        <v>-31415</v>
      </c>
      <c r="K452" t="s">
        <v>1568</v>
      </c>
      <c r="L452">
        <v>0.3</v>
      </c>
      <c r="M452">
        <v>0.3</v>
      </c>
      <c r="N452">
        <v>1</v>
      </c>
      <c r="O452">
        <v>2.8</v>
      </c>
      <c r="P452">
        <v>2.87</v>
      </c>
      <c r="Q452">
        <v>2.0499999999999998</v>
      </c>
      <c r="R452">
        <v>1.69</v>
      </c>
      <c r="S452">
        <f t="shared" si="15"/>
        <v>212640</v>
      </c>
    </row>
    <row r="453" spans="1:19">
      <c r="A453" t="s">
        <v>1564</v>
      </c>
      <c r="B453" t="s">
        <v>1565</v>
      </c>
      <c r="C453" t="s">
        <v>1566</v>
      </c>
      <c r="D453" t="s">
        <v>153</v>
      </c>
      <c r="E453">
        <v>42104452</v>
      </c>
      <c r="F453">
        <v>42104952</v>
      </c>
      <c r="G453">
        <f t="shared" si="14"/>
        <v>500</v>
      </c>
      <c r="H453">
        <v>-211274</v>
      </c>
      <c r="I453" t="s">
        <v>1567</v>
      </c>
      <c r="J453">
        <v>-30049</v>
      </c>
      <c r="K453" t="s">
        <v>1568</v>
      </c>
      <c r="L453">
        <v>0.3</v>
      </c>
      <c r="M453">
        <v>0.3</v>
      </c>
      <c r="N453">
        <v>1</v>
      </c>
      <c r="O453">
        <v>2.8</v>
      </c>
      <c r="P453">
        <v>2.87</v>
      </c>
      <c r="Q453">
        <v>2.0499999999999998</v>
      </c>
      <c r="R453">
        <v>1.69</v>
      </c>
      <c r="S453">
        <f t="shared" si="15"/>
        <v>211274</v>
      </c>
    </row>
    <row r="454" spans="1:19">
      <c r="A454" t="s">
        <v>1588</v>
      </c>
      <c r="B454" t="s">
        <v>1589</v>
      </c>
      <c r="C454" t="s">
        <v>1590</v>
      </c>
      <c r="D454" t="s">
        <v>125</v>
      </c>
      <c r="E454">
        <v>3226307</v>
      </c>
      <c r="F454">
        <v>3226807</v>
      </c>
      <c r="G454">
        <f t="shared" si="14"/>
        <v>500</v>
      </c>
      <c r="H454">
        <v>-102058</v>
      </c>
      <c r="I454" t="s">
        <v>975</v>
      </c>
      <c r="J454">
        <v>-37569</v>
      </c>
      <c r="K454" t="s">
        <v>976</v>
      </c>
      <c r="L454">
        <v>0.2</v>
      </c>
      <c r="M454">
        <v>0.1</v>
      </c>
      <c r="N454">
        <v>1</v>
      </c>
      <c r="O454">
        <v>2.79</v>
      </c>
      <c r="P454">
        <v>2.14</v>
      </c>
      <c r="Q454">
        <v>1.87</v>
      </c>
      <c r="R454">
        <v>2.02</v>
      </c>
      <c r="S454">
        <f t="shared" si="15"/>
        <v>102058</v>
      </c>
    </row>
    <row r="455" spans="1:19">
      <c r="A455" t="s">
        <v>1578</v>
      </c>
      <c r="B455" t="s">
        <v>1579</v>
      </c>
      <c r="C455" t="s">
        <v>1580</v>
      </c>
      <c r="D455" t="s">
        <v>125</v>
      </c>
      <c r="E455">
        <v>3232483</v>
      </c>
      <c r="F455">
        <v>3232983</v>
      </c>
      <c r="G455">
        <f t="shared" si="14"/>
        <v>500</v>
      </c>
      <c r="H455">
        <v>-98789</v>
      </c>
      <c r="I455" t="s">
        <v>1581</v>
      </c>
      <c r="J455">
        <v>3095</v>
      </c>
      <c r="K455" t="s">
        <v>1582</v>
      </c>
      <c r="L455">
        <v>0.2</v>
      </c>
      <c r="M455">
        <v>0.1</v>
      </c>
      <c r="N455">
        <v>1</v>
      </c>
      <c r="O455">
        <v>2.79</v>
      </c>
      <c r="P455">
        <v>2.54</v>
      </c>
      <c r="Q455">
        <v>1.41</v>
      </c>
      <c r="R455">
        <v>1.2</v>
      </c>
      <c r="S455">
        <f t="shared" si="15"/>
        <v>98789</v>
      </c>
    </row>
    <row r="456" spans="1:19">
      <c r="A456" t="s">
        <v>1587</v>
      </c>
      <c r="B456" t="s">
        <v>1584</v>
      </c>
      <c r="C456" t="s">
        <v>1585</v>
      </c>
      <c r="D456" t="s">
        <v>125</v>
      </c>
      <c r="E456">
        <v>3229592</v>
      </c>
      <c r="F456">
        <v>3230092</v>
      </c>
      <c r="G456">
        <f t="shared" si="14"/>
        <v>500</v>
      </c>
      <c r="H456">
        <v>204674</v>
      </c>
      <c r="I456" t="s">
        <v>714</v>
      </c>
      <c r="J456">
        <v>-20209</v>
      </c>
      <c r="K456" t="s">
        <v>1586</v>
      </c>
      <c r="L456">
        <v>0.1</v>
      </c>
      <c r="M456">
        <v>0.5</v>
      </c>
      <c r="N456">
        <v>0</v>
      </c>
      <c r="O456">
        <v>2.79</v>
      </c>
      <c r="P456">
        <v>2.93</v>
      </c>
      <c r="Q456">
        <v>2.93</v>
      </c>
      <c r="R456">
        <v>2.88</v>
      </c>
      <c r="S456">
        <f t="shared" si="15"/>
        <v>204674</v>
      </c>
    </row>
    <row r="457" spans="1:19">
      <c r="A457" t="s">
        <v>1583</v>
      </c>
      <c r="B457" t="s">
        <v>1584</v>
      </c>
      <c r="C457" t="s">
        <v>1585</v>
      </c>
      <c r="D457" t="s">
        <v>198</v>
      </c>
      <c r="E457">
        <v>19999407</v>
      </c>
      <c r="F457">
        <v>19999907</v>
      </c>
      <c r="G457">
        <f t="shared" si="14"/>
        <v>500</v>
      </c>
      <c r="H457">
        <v>202667</v>
      </c>
      <c r="I457" t="s">
        <v>714</v>
      </c>
      <c r="J457">
        <v>-22216</v>
      </c>
      <c r="K457" t="s">
        <v>1586</v>
      </c>
      <c r="L457">
        <v>0.1</v>
      </c>
      <c r="M457">
        <v>0.5</v>
      </c>
      <c r="N457">
        <v>1</v>
      </c>
      <c r="O457">
        <v>2.79</v>
      </c>
      <c r="P457">
        <v>2.93</v>
      </c>
      <c r="Q457">
        <v>2.93</v>
      </c>
      <c r="R457">
        <v>2.88</v>
      </c>
      <c r="S457">
        <f t="shared" si="15"/>
        <v>202667</v>
      </c>
    </row>
    <row r="458" spans="1:19">
      <c r="A458" t="s">
        <v>1575</v>
      </c>
      <c r="B458" t="s">
        <v>1576</v>
      </c>
      <c r="C458" t="s">
        <v>1577</v>
      </c>
      <c r="D458" t="s">
        <v>198</v>
      </c>
      <c r="E458">
        <v>19998041</v>
      </c>
      <c r="F458">
        <v>19998541</v>
      </c>
      <c r="G458">
        <f t="shared" si="14"/>
        <v>500</v>
      </c>
      <c r="H458">
        <v>-28218</v>
      </c>
      <c r="I458" t="s">
        <v>143</v>
      </c>
      <c r="J458">
        <v>27597</v>
      </c>
      <c r="K458" t="s">
        <v>144</v>
      </c>
      <c r="L458">
        <v>0.6</v>
      </c>
      <c r="M458">
        <v>0.4</v>
      </c>
      <c r="N458">
        <v>1</v>
      </c>
      <c r="O458">
        <v>2.79</v>
      </c>
      <c r="P458">
        <v>2.94</v>
      </c>
      <c r="Q458">
        <v>1.65</v>
      </c>
      <c r="R458">
        <v>2.2400000000000002</v>
      </c>
      <c r="S458">
        <f t="shared" si="15"/>
        <v>28218</v>
      </c>
    </row>
    <row r="459" spans="1:19">
      <c r="A459" t="s">
        <v>1591</v>
      </c>
      <c r="B459" t="s">
        <v>1592</v>
      </c>
      <c r="C459" t="s">
        <v>1593</v>
      </c>
      <c r="D459" t="s">
        <v>67</v>
      </c>
      <c r="E459">
        <v>59662816</v>
      </c>
      <c r="F459">
        <v>59663284</v>
      </c>
      <c r="G459">
        <f t="shared" si="14"/>
        <v>468</v>
      </c>
      <c r="H459">
        <v>-53915</v>
      </c>
      <c r="I459" t="s">
        <v>1594</v>
      </c>
      <c r="J459">
        <v>15760</v>
      </c>
      <c r="K459" t="s">
        <v>1595</v>
      </c>
      <c r="L459">
        <v>0.3</v>
      </c>
      <c r="M459">
        <v>0.3</v>
      </c>
      <c r="N459">
        <v>1</v>
      </c>
      <c r="O459">
        <v>2.78</v>
      </c>
      <c r="P459">
        <v>2.58</v>
      </c>
      <c r="Q459">
        <v>2.11</v>
      </c>
      <c r="R459">
        <v>2.4300000000000002</v>
      </c>
      <c r="S459">
        <f t="shared" si="15"/>
        <v>53915</v>
      </c>
    </row>
    <row r="460" spans="1:19">
      <c r="A460" t="s">
        <v>1603</v>
      </c>
      <c r="B460" t="s">
        <v>1600</v>
      </c>
      <c r="C460" t="s">
        <v>1604</v>
      </c>
      <c r="D460" t="s">
        <v>230</v>
      </c>
      <c r="E460">
        <v>208130465</v>
      </c>
      <c r="F460">
        <v>208131054</v>
      </c>
      <c r="G460">
        <f t="shared" si="14"/>
        <v>589</v>
      </c>
      <c r="H460">
        <v>190759</v>
      </c>
      <c r="I460" t="s">
        <v>246</v>
      </c>
      <c r="J460">
        <v>38536</v>
      </c>
      <c r="K460" t="s">
        <v>1602</v>
      </c>
      <c r="L460">
        <v>2.2999999999999998</v>
      </c>
      <c r="M460">
        <v>0.2</v>
      </c>
      <c r="N460">
        <v>0</v>
      </c>
      <c r="O460">
        <v>2.78</v>
      </c>
      <c r="P460">
        <v>2.83</v>
      </c>
      <c r="Q460">
        <v>2.57</v>
      </c>
      <c r="R460">
        <v>2.4900000000000002</v>
      </c>
      <c r="S460">
        <f t="shared" si="15"/>
        <v>190759</v>
      </c>
    </row>
    <row r="461" spans="1:19">
      <c r="A461" t="s">
        <v>1599</v>
      </c>
      <c r="B461" t="s">
        <v>1600</v>
      </c>
      <c r="C461" t="s">
        <v>1601</v>
      </c>
      <c r="D461" t="s">
        <v>67</v>
      </c>
      <c r="E461">
        <v>71610075</v>
      </c>
      <c r="F461">
        <v>71610575</v>
      </c>
      <c r="G461">
        <f t="shared" si="14"/>
        <v>500</v>
      </c>
      <c r="H461">
        <v>160914</v>
      </c>
      <c r="I461" t="s">
        <v>246</v>
      </c>
      <c r="J461">
        <v>68191</v>
      </c>
      <c r="K461" t="s">
        <v>1602</v>
      </c>
      <c r="L461">
        <v>2.2999999999999998</v>
      </c>
      <c r="M461">
        <v>1.3</v>
      </c>
      <c r="N461">
        <v>1</v>
      </c>
      <c r="O461">
        <v>2.78</v>
      </c>
      <c r="P461">
        <v>2.83</v>
      </c>
      <c r="Q461">
        <v>4.08</v>
      </c>
      <c r="R461">
        <v>4.57</v>
      </c>
      <c r="S461">
        <f t="shared" si="15"/>
        <v>160914</v>
      </c>
    </row>
    <row r="462" spans="1:19">
      <c r="A462" t="s">
        <v>1596</v>
      </c>
      <c r="B462" t="s">
        <v>1597</v>
      </c>
      <c r="C462" t="s">
        <v>1598</v>
      </c>
      <c r="D462" t="s">
        <v>67</v>
      </c>
      <c r="E462">
        <v>71612082</v>
      </c>
      <c r="F462">
        <v>71612582</v>
      </c>
      <c r="G462">
        <f t="shared" si="14"/>
        <v>500</v>
      </c>
      <c r="H462">
        <v>254439</v>
      </c>
      <c r="I462" t="s">
        <v>1210</v>
      </c>
      <c r="J462">
        <v>37243</v>
      </c>
      <c r="K462" t="s">
        <v>1211</v>
      </c>
      <c r="L462">
        <v>0.4</v>
      </c>
      <c r="M462">
        <v>0.4</v>
      </c>
      <c r="N462">
        <v>1</v>
      </c>
      <c r="O462">
        <v>2.78</v>
      </c>
      <c r="P462">
        <v>2.99</v>
      </c>
      <c r="Q462">
        <v>1.85</v>
      </c>
      <c r="R462">
        <v>3.34</v>
      </c>
      <c r="S462">
        <f t="shared" si="15"/>
        <v>254439</v>
      </c>
    </row>
    <row r="463" spans="1:19">
      <c r="A463" t="s">
        <v>1605</v>
      </c>
      <c r="B463" t="s">
        <v>1606</v>
      </c>
      <c r="C463" t="s">
        <v>1607</v>
      </c>
      <c r="D463" t="s">
        <v>11</v>
      </c>
      <c r="E463">
        <v>76086005</v>
      </c>
      <c r="F463">
        <v>76087162</v>
      </c>
      <c r="G463">
        <f t="shared" si="14"/>
        <v>1157</v>
      </c>
      <c r="H463">
        <v>-50761</v>
      </c>
      <c r="I463" t="s">
        <v>1594</v>
      </c>
      <c r="J463">
        <v>18989</v>
      </c>
      <c r="K463" t="s">
        <v>1595</v>
      </c>
      <c r="L463">
        <v>0.4</v>
      </c>
      <c r="M463">
        <v>0.2</v>
      </c>
      <c r="N463">
        <v>1</v>
      </c>
      <c r="O463">
        <v>2.78</v>
      </c>
      <c r="P463">
        <v>3</v>
      </c>
      <c r="Q463">
        <v>1.64</v>
      </c>
      <c r="R463">
        <v>1.1000000000000001</v>
      </c>
      <c r="S463">
        <f t="shared" si="15"/>
        <v>50761</v>
      </c>
    </row>
    <row r="464" spans="1:19">
      <c r="A464" t="s">
        <v>1622</v>
      </c>
      <c r="B464" t="s">
        <v>1618</v>
      </c>
      <c r="C464" t="s">
        <v>1619</v>
      </c>
      <c r="D464" t="s">
        <v>49</v>
      </c>
      <c r="E464">
        <v>72416092</v>
      </c>
      <c r="F464">
        <v>72416800</v>
      </c>
      <c r="G464">
        <f t="shared" si="14"/>
        <v>708</v>
      </c>
      <c r="H464">
        <v>13667</v>
      </c>
      <c r="I464" t="s">
        <v>1620</v>
      </c>
      <c r="J464">
        <v>13418</v>
      </c>
      <c r="K464" t="s">
        <v>1621</v>
      </c>
      <c r="L464">
        <v>0.2</v>
      </c>
      <c r="M464">
        <v>0.6</v>
      </c>
      <c r="N464">
        <v>0</v>
      </c>
      <c r="O464">
        <v>2.77</v>
      </c>
      <c r="P464">
        <v>2.0099999999999998</v>
      </c>
      <c r="Q464">
        <v>2.38</v>
      </c>
      <c r="R464">
        <v>2.86</v>
      </c>
      <c r="S464">
        <f t="shared" si="15"/>
        <v>13667</v>
      </c>
    </row>
    <row r="465" spans="1:19">
      <c r="A465" t="s">
        <v>1617</v>
      </c>
      <c r="B465" t="s">
        <v>1618</v>
      </c>
      <c r="C465" t="s">
        <v>1619</v>
      </c>
      <c r="D465" t="s">
        <v>26</v>
      </c>
      <c r="E465">
        <v>131971870</v>
      </c>
      <c r="F465">
        <v>131972370</v>
      </c>
      <c r="G465">
        <f t="shared" si="14"/>
        <v>500</v>
      </c>
      <c r="H465">
        <v>12510</v>
      </c>
      <c r="I465" t="s">
        <v>1620</v>
      </c>
      <c r="J465">
        <v>12261</v>
      </c>
      <c r="K465" t="s">
        <v>1621</v>
      </c>
      <c r="L465">
        <v>0.2</v>
      </c>
      <c r="M465">
        <v>0.6</v>
      </c>
      <c r="N465">
        <v>1</v>
      </c>
      <c r="O465">
        <v>2.77</v>
      </c>
      <c r="P465">
        <v>2.0099999999999998</v>
      </c>
      <c r="Q465">
        <v>2.38</v>
      </c>
      <c r="R465">
        <v>2.86</v>
      </c>
      <c r="S465">
        <f t="shared" si="15"/>
        <v>12510</v>
      </c>
    </row>
    <row r="466" spans="1:19">
      <c r="A466" t="s">
        <v>1613</v>
      </c>
      <c r="B466" t="s">
        <v>1614</v>
      </c>
      <c r="C466" t="s">
        <v>1615</v>
      </c>
      <c r="D466" t="s">
        <v>26</v>
      </c>
      <c r="E466">
        <v>131941835</v>
      </c>
      <c r="F466">
        <v>131942715</v>
      </c>
      <c r="G466">
        <f t="shared" si="14"/>
        <v>880</v>
      </c>
      <c r="H466">
        <v>233535</v>
      </c>
      <c r="I466" t="s">
        <v>667</v>
      </c>
      <c r="J466">
        <v>45769</v>
      </c>
      <c r="K466" t="s">
        <v>1616</v>
      </c>
      <c r="L466">
        <v>0.2</v>
      </c>
      <c r="M466">
        <v>0.3</v>
      </c>
      <c r="N466">
        <v>1</v>
      </c>
      <c r="O466">
        <v>2.77</v>
      </c>
      <c r="P466">
        <v>2.4500000000000002</v>
      </c>
      <c r="Q466">
        <v>1.69</v>
      </c>
      <c r="R466">
        <v>2.58</v>
      </c>
      <c r="S466">
        <f t="shared" si="15"/>
        <v>233535</v>
      </c>
    </row>
    <row r="467" spans="1:19">
      <c r="A467" t="s">
        <v>1608</v>
      </c>
      <c r="B467" t="s">
        <v>1609</v>
      </c>
      <c r="C467" t="s">
        <v>1610</v>
      </c>
      <c r="D467" t="s">
        <v>1209</v>
      </c>
      <c r="E467">
        <v>73104600</v>
      </c>
      <c r="F467">
        <v>73105237</v>
      </c>
      <c r="G467">
        <f t="shared" si="14"/>
        <v>637</v>
      </c>
      <c r="H467">
        <v>-12037</v>
      </c>
      <c r="I467" t="s">
        <v>1611</v>
      </c>
      <c r="J467">
        <v>7179</v>
      </c>
      <c r="K467" t="s">
        <v>1612</v>
      </c>
      <c r="L467">
        <v>0.2</v>
      </c>
      <c r="M467">
        <v>0.3</v>
      </c>
      <c r="N467">
        <v>0</v>
      </c>
      <c r="O467">
        <v>2.77</v>
      </c>
      <c r="P467">
        <v>2.92</v>
      </c>
      <c r="Q467">
        <v>3.18</v>
      </c>
      <c r="R467">
        <v>3.28</v>
      </c>
      <c r="S467">
        <f t="shared" si="15"/>
        <v>12037</v>
      </c>
    </row>
    <row r="468" spans="1:19">
      <c r="A468" t="s">
        <v>1623</v>
      </c>
      <c r="B468" t="s">
        <v>1624</v>
      </c>
      <c r="C468" t="s">
        <v>1625</v>
      </c>
      <c r="D468" t="s">
        <v>49</v>
      </c>
      <c r="E468">
        <v>72413013</v>
      </c>
      <c r="F468">
        <v>72413571</v>
      </c>
      <c r="G468">
        <f t="shared" si="14"/>
        <v>558</v>
      </c>
      <c r="H468">
        <v>-466702</v>
      </c>
      <c r="I468" t="s">
        <v>582</v>
      </c>
      <c r="J468">
        <v>-37846</v>
      </c>
      <c r="K468" t="s">
        <v>1626</v>
      </c>
      <c r="L468">
        <v>0.2</v>
      </c>
      <c r="M468">
        <v>0.3</v>
      </c>
      <c r="N468">
        <v>1</v>
      </c>
      <c r="O468">
        <v>2.76</v>
      </c>
      <c r="P468">
        <v>2.57</v>
      </c>
      <c r="Q468">
        <v>2.4300000000000002</v>
      </c>
      <c r="R468">
        <v>2.2999999999999998</v>
      </c>
      <c r="S468">
        <f t="shared" si="15"/>
        <v>466702</v>
      </c>
    </row>
    <row r="469" spans="1:19">
      <c r="A469" t="s">
        <v>1627</v>
      </c>
      <c r="B469" t="s">
        <v>1624</v>
      </c>
      <c r="C469" t="s">
        <v>1628</v>
      </c>
      <c r="D469" t="s">
        <v>11</v>
      </c>
      <c r="E469">
        <v>134769121</v>
      </c>
      <c r="F469">
        <v>134769621</v>
      </c>
      <c r="G469">
        <f t="shared" si="14"/>
        <v>500</v>
      </c>
      <c r="H469">
        <v>-466699</v>
      </c>
      <c r="I469" t="s">
        <v>582</v>
      </c>
      <c r="J469">
        <v>-37952</v>
      </c>
      <c r="K469" t="s">
        <v>1626</v>
      </c>
      <c r="L469">
        <v>0.2</v>
      </c>
      <c r="M469">
        <v>0.1</v>
      </c>
      <c r="N469">
        <v>1</v>
      </c>
      <c r="O469">
        <v>2.76</v>
      </c>
      <c r="P469">
        <v>2.57</v>
      </c>
      <c r="Q469">
        <v>1.97</v>
      </c>
      <c r="R469">
        <v>2.42</v>
      </c>
      <c r="S469">
        <f t="shared" si="15"/>
        <v>466699</v>
      </c>
    </row>
    <row r="470" spans="1:19">
      <c r="A470" t="s">
        <v>1629</v>
      </c>
      <c r="B470" t="s">
        <v>1624</v>
      </c>
      <c r="C470" t="s">
        <v>1628</v>
      </c>
      <c r="D470" t="s">
        <v>11</v>
      </c>
      <c r="E470">
        <v>134770278</v>
      </c>
      <c r="F470">
        <v>134770778</v>
      </c>
      <c r="G470">
        <f t="shared" si="14"/>
        <v>500</v>
      </c>
      <c r="H470">
        <v>-465220</v>
      </c>
      <c r="I470" t="s">
        <v>582</v>
      </c>
      <c r="J470">
        <v>-39431</v>
      </c>
      <c r="K470" t="s">
        <v>1626</v>
      </c>
      <c r="L470">
        <v>0.2</v>
      </c>
      <c r="M470">
        <v>0.1</v>
      </c>
      <c r="N470">
        <v>0</v>
      </c>
      <c r="O470">
        <v>2.76</v>
      </c>
      <c r="P470">
        <v>2.57</v>
      </c>
      <c r="Q470">
        <v>1.97</v>
      </c>
      <c r="R470">
        <v>2.42</v>
      </c>
      <c r="S470">
        <f t="shared" si="15"/>
        <v>465220</v>
      </c>
    </row>
    <row r="471" spans="1:19">
      <c r="A471" t="s">
        <v>1635</v>
      </c>
      <c r="B471" t="s">
        <v>1636</v>
      </c>
      <c r="C471" t="s">
        <v>1637</v>
      </c>
      <c r="D471" t="s">
        <v>198</v>
      </c>
      <c r="E471">
        <v>93822790</v>
      </c>
      <c r="F471">
        <v>93823818</v>
      </c>
      <c r="G471">
        <f t="shared" si="14"/>
        <v>1028</v>
      </c>
      <c r="H471">
        <v>515078</v>
      </c>
      <c r="I471" t="s">
        <v>399</v>
      </c>
      <c r="J471">
        <v>-30444</v>
      </c>
      <c r="K471" t="s">
        <v>400</v>
      </c>
      <c r="L471">
        <v>0.2</v>
      </c>
      <c r="M471">
        <v>0.4</v>
      </c>
      <c r="N471">
        <v>1</v>
      </c>
      <c r="O471">
        <v>2.75</v>
      </c>
      <c r="P471">
        <v>2.61</v>
      </c>
      <c r="Q471">
        <v>1.75</v>
      </c>
      <c r="R471">
        <v>2.17</v>
      </c>
      <c r="S471">
        <f t="shared" si="15"/>
        <v>515078</v>
      </c>
    </row>
    <row r="472" spans="1:19">
      <c r="A472" t="s">
        <v>1630</v>
      </c>
      <c r="B472" t="s">
        <v>1631</v>
      </c>
      <c r="C472" t="s">
        <v>1632</v>
      </c>
      <c r="D472" t="s">
        <v>198</v>
      </c>
      <c r="E472">
        <v>113353818</v>
      </c>
      <c r="F472">
        <v>113354577</v>
      </c>
      <c r="G472">
        <f t="shared" si="14"/>
        <v>759</v>
      </c>
      <c r="H472">
        <v>-77342</v>
      </c>
      <c r="I472" t="s">
        <v>1633</v>
      </c>
      <c r="J472">
        <v>7633</v>
      </c>
      <c r="K472" t="s">
        <v>1634</v>
      </c>
      <c r="L472">
        <v>0.3</v>
      </c>
      <c r="M472">
        <v>0.3</v>
      </c>
      <c r="N472">
        <v>1</v>
      </c>
      <c r="O472">
        <v>2.75</v>
      </c>
      <c r="P472">
        <v>2.67</v>
      </c>
      <c r="Q472">
        <v>1.28</v>
      </c>
      <c r="R472">
        <v>1.31</v>
      </c>
      <c r="S472">
        <f t="shared" si="15"/>
        <v>77342</v>
      </c>
    </row>
    <row r="473" spans="1:19">
      <c r="A473" t="s">
        <v>1638</v>
      </c>
      <c r="B473" t="s">
        <v>1639</v>
      </c>
      <c r="C473" t="s">
        <v>397</v>
      </c>
      <c r="D473" t="s">
        <v>88</v>
      </c>
      <c r="E473">
        <v>112599497</v>
      </c>
      <c r="F473">
        <v>112600203</v>
      </c>
      <c r="G473">
        <f t="shared" si="14"/>
        <v>706</v>
      </c>
      <c r="H473">
        <v>615375</v>
      </c>
      <c r="I473" t="s">
        <v>399</v>
      </c>
      <c r="J473">
        <v>69354</v>
      </c>
      <c r="K473" t="s">
        <v>400</v>
      </c>
      <c r="L473">
        <v>0.8</v>
      </c>
      <c r="M473">
        <v>1.2</v>
      </c>
      <c r="N473">
        <v>1</v>
      </c>
      <c r="O473">
        <v>2.75</v>
      </c>
      <c r="P473">
        <v>2.69</v>
      </c>
      <c r="Q473">
        <v>2.91</v>
      </c>
      <c r="R473">
        <v>2.9</v>
      </c>
      <c r="S473">
        <f t="shared" si="15"/>
        <v>615375</v>
      </c>
    </row>
    <row r="474" spans="1:19">
      <c r="A474" t="s">
        <v>1640</v>
      </c>
      <c r="B474" t="s">
        <v>1641</v>
      </c>
      <c r="C474" t="s">
        <v>1642</v>
      </c>
      <c r="D474" t="s">
        <v>88</v>
      </c>
      <c r="E474">
        <v>112599603</v>
      </c>
      <c r="F474">
        <v>112600103</v>
      </c>
      <c r="G474">
        <f t="shared" si="14"/>
        <v>500</v>
      </c>
      <c r="H474">
        <v>-34321</v>
      </c>
      <c r="I474" t="s">
        <v>1643</v>
      </c>
      <c r="J474">
        <v>1888</v>
      </c>
      <c r="K474" t="s">
        <v>1644</v>
      </c>
      <c r="L474">
        <v>0.7</v>
      </c>
      <c r="M474">
        <v>4.8</v>
      </c>
      <c r="N474">
        <v>1</v>
      </c>
      <c r="O474">
        <v>2.74</v>
      </c>
      <c r="P474">
        <v>3.1</v>
      </c>
      <c r="Q474">
        <v>2.9</v>
      </c>
      <c r="R474">
        <v>2.65</v>
      </c>
      <c r="S474">
        <f t="shared" si="15"/>
        <v>34321</v>
      </c>
    </row>
    <row r="475" spans="1:19">
      <c r="A475" t="s">
        <v>1645</v>
      </c>
      <c r="B475" t="s">
        <v>1641</v>
      </c>
      <c r="C475" t="s">
        <v>1642</v>
      </c>
      <c r="D475" t="s">
        <v>88</v>
      </c>
      <c r="E475">
        <v>112601082</v>
      </c>
      <c r="F475">
        <v>112601582</v>
      </c>
      <c r="G475">
        <f t="shared" si="14"/>
        <v>500</v>
      </c>
      <c r="H475">
        <v>-32839</v>
      </c>
      <c r="I475" t="s">
        <v>1643</v>
      </c>
      <c r="J475">
        <v>406</v>
      </c>
      <c r="K475" t="s">
        <v>1644</v>
      </c>
      <c r="L475">
        <v>0.7</v>
      </c>
      <c r="M475">
        <v>4.8</v>
      </c>
      <c r="N475">
        <v>1</v>
      </c>
      <c r="O475">
        <v>2.74</v>
      </c>
      <c r="P475">
        <v>3.1</v>
      </c>
      <c r="Q475">
        <v>2.9</v>
      </c>
      <c r="R475">
        <v>2.65</v>
      </c>
      <c r="S475">
        <f t="shared" si="15"/>
        <v>32839</v>
      </c>
    </row>
    <row r="476" spans="1:19">
      <c r="A476" t="s">
        <v>1649</v>
      </c>
      <c r="B476" t="s">
        <v>1650</v>
      </c>
      <c r="C476" t="s">
        <v>1651</v>
      </c>
      <c r="D476" t="s">
        <v>398</v>
      </c>
      <c r="E476">
        <v>108003755</v>
      </c>
      <c r="F476">
        <v>108004255</v>
      </c>
      <c r="G476">
        <f t="shared" si="14"/>
        <v>500</v>
      </c>
      <c r="H476">
        <v>1370</v>
      </c>
      <c r="I476" t="s">
        <v>1652</v>
      </c>
      <c r="J476">
        <v>-1164</v>
      </c>
      <c r="K476" t="s">
        <v>1653</v>
      </c>
      <c r="L476">
        <v>1.7</v>
      </c>
      <c r="M476">
        <v>0.3</v>
      </c>
      <c r="N476">
        <v>1</v>
      </c>
      <c r="O476">
        <v>2.73</v>
      </c>
      <c r="P476">
        <v>2.37</v>
      </c>
      <c r="Q476">
        <v>2.41</v>
      </c>
      <c r="R476">
        <v>1.38</v>
      </c>
      <c r="S476">
        <f t="shared" si="15"/>
        <v>1370</v>
      </c>
    </row>
    <row r="477" spans="1:19">
      <c r="A477" t="s">
        <v>1646</v>
      </c>
      <c r="B477" t="s">
        <v>1647</v>
      </c>
      <c r="C477" t="s">
        <v>1648</v>
      </c>
      <c r="D477" t="s">
        <v>224</v>
      </c>
      <c r="E477">
        <v>62735478</v>
      </c>
      <c r="F477">
        <v>62735978</v>
      </c>
      <c r="G477">
        <f t="shared" si="14"/>
        <v>500</v>
      </c>
      <c r="H477">
        <v>-41332</v>
      </c>
      <c r="I477" t="s">
        <v>467</v>
      </c>
      <c r="J477">
        <v>-41188</v>
      </c>
      <c r="K477" t="s">
        <v>570</v>
      </c>
      <c r="L477">
        <v>0.2</v>
      </c>
      <c r="M477">
        <v>0.2</v>
      </c>
      <c r="N477">
        <v>1</v>
      </c>
      <c r="O477">
        <v>2.73</v>
      </c>
      <c r="P477">
        <v>2.39</v>
      </c>
      <c r="Q477">
        <v>3.54</v>
      </c>
      <c r="R477">
        <v>3.51</v>
      </c>
      <c r="S477">
        <f t="shared" si="15"/>
        <v>41332</v>
      </c>
    </row>
    <row r="478" spans="1:19">
      <c r="A478" t="s">
        <v>1660</v>
      </c>
      <c r="B478" t="s">
        <v>1655</v>
      </c>
      <c r="C478" t="s">
        <v>1661</v>
      </c>
      <c r="D478" t="s">
        <v>398</v>
      </c>
      <c r="E478">
        <v>107903458</v>
      </c>
      <c r="F478">
        <v>107903958</v>
      </c>
      <c r="G478">
        <f t="shared" si="14"/>
        <v>500</v>
      </c>
      <c r="H478">
        <v>-73167</v>
      </c>
      <c r="I478" t="s">
        <v>41</v>
      </c>
      <c r="J478">
        <v>5953</v>
      </c>
      <c r="K478" t="s">
        <v>42</v>
      </c>
      <c r="L478">
        <v>1.3</v>
      </c>
      <c r="M478">
        <v>0.2</v>
      </c>
      <c r="N478">
        <v>1</v>
      </c>
      <c r="O478">
        <v>2.73</v>
      </c>
      <c r="P478">
        <v>3.31</v>
      </c>
      <c r="Q478">
        <v>1.24</v>
      </c>
      <c r="R478">
        <v>1.89</v>
      </c>
      <c r="S478">
        <f t="shared" si="15"/>
        <v>73167</v>
      </c>
    </row>
    <row r="479" spans="1:19">
      <c r="A479" t="s">
        <v>1658</v>
      </c>
      <c r="B479" t="s">
        <v>1655</v>
      </c>
      <c r="C479" t="s">
        <v>1659</v>
      </c>
      <c r="D479" t="s">
        <v>240</v>
      </c>
      <c r="E479">
        <v>9260291</v>
      </c>
      <c r="F479">
        <v>9260791</v>
      </c>
      <c r="G479">
        <f t="shared" si="14"/>
        <v>500</v>
      </c>
      <c r="H479">
        <v>-75950</v>
      </c>
      <c r="I479" t="s">
        <v>41</v>
      </c>
      <c r="J479">
        <v>3170</v>
      </c>
      <c r="K479" t="s">
        <v>42</v>
      </c>
      <c r="L479">
        <v>1.3</v>
      </c>
      <c r="M479">
        <v>0.2</v>
      </c>
      <c r="N479">
        <v>1</v>
      </c>
      <c r="O479">
        <v>2.73</v>
      </c>
      <c r="P479">
        <v>3.31</v>
      </c>
      <c r="Q479">
        <v>1.65</v>
      </c>
      <c r="R479">
        <v>2.1800000000000002</v>
      </c>
      <c r="S479">
        <f t="shared" si="15"/>
        <v>75950</v>
      </c>
    </row>
    <row r="480" spans="1:19">
      <c r="A480" t="s">
        <v>1657</v>
      </c>
      <c r="B480" t="s">
        <v>1655</v>
      </c>
      <c r="C480" t="s">
        <v>1656</v>
      </c>
      <c r="D480" t="s">
        <v>240</v>
      </c>
      <c r="E480">
        <v>9261773</v>
      </c>
      <c r="F480">
        <v>9262273</v>
      </c>
      <c r="G480">
        <f t="shared" si="14"/>
        <v>500</v>
      </c>
      <c r="H480">
        <v>-70989</v>
      </c>
      <c r="I480" t="s">
        <v>41</v>
      </c>
      <c r="J480">
        <v>8131</v>
      </c>
      <c r="K480" t="s">
        <v>42</v>
      </c>
      <c r="L480">
        <v>1.3</v>
      </c>
      <c r="M480">
        <v>0.2</v>
      </c>
      <c r="N480">
        <v>1</v>
      </c>
      <c r="O480">
        <v>2.73</v>
      </c>
      <c r="P480">
        <v>3.31</v>
      </c>
      <c r="Q480">
        <v>2.75</v>
      </c>
      <c r="R480">
        <v>2.78</v>
      </c>
      <c r="S480">
        <f t="shared" si="15"/>
        <v>70989</v>
      </c>
    </row>
    <row r="481" spans="1:19">
      <c r="A481" t="s">
        <v>1654</v>
      </c>
      <c r="B481" t="s">
        <v>1655</v>
      </c>
      <c r="C481" t="s">
        <v>1656</v>
      </c>
      <c r="D481" t="s">
        <v>240</v>
      </c>
      <c r="E481">
        <v>203275783</v>
      </c>
      <c r="F481">
        <v>203276283</v>
      </c>
      <c r="G481">
        <f t="shared" si="14"/>
        <v>500</v>
      </c>
      <c r="H481">
        <v>-69557</v>
      </c>
      <c r="I481" t="s">
        <v>41</v>
      </c>
      <c r="J481">
        <v>9563</v>
      </c>
      <c r="K481" t="s">
        <v>42</v>
      </c>
      <c r="L481">
        <v>1.3</v>
      </c>
      <c r="M481">
        <v>0.2</v>
      </c>
      <c r="N481">
        <v>1</v>
      </c>
      <c r="O481">
        <v>2.73</v>
      </c>
      <c r="P481">
        <v>3.31</v>
      </c>
      <c r="Q481">
        <v>2.75</v>
      </c>
      <c r="R481">
        <v>2.78</v>
      </c>
      <c r="S481">
        <f t="shared" si="15"/>
        <v>69557</v>
      </c>
    </row>
    <row r="482" spans="1:19">
      <c r="A482" t="s">
        <v>1678</v>
      </c>
      <c r="B482" t="s">
        <v>1679</v>
      </c>
      <c r="C482" t="s">
        <v>1680</v>
      </c>
      <c r="D482" t="s">
        <v>308</v>
      </c>
      <c r="E482">
        <v>47051181</v>
      </c>
      <c r="F482">
        <v>47051681</v>
      </c>
      <c r="G482">
        <f t="shared" si="14"/>
        <v>500</v>
      </c>
      <c r="H482">
        <v>25742</v>
      </c>
      <c r="I482" t="s">
        <v>1681</v>
      </c>
      <c r="J482">
        <v>27066</v>
      </c>
      <c r="K482" t="s">
        <v>1682</v>
      </c>
      <c r="L482">
        <v>0.4</v>
      </c>
      <c r="M482">
        <v>0.4</v>
      </c>
      <c r="N482">
        <v>1</v>
      </c>
      <c r="O482">
        <v>2.72</v>
      </c>
      <c r="P482">
        <v>1.89</v>
      </c>
      <c r="Q482">
        <v>1.0900000000000001</v>
      </c>
      <c r="R482">
        <v>1.44</v>
      </c>
      <c r="S482">
        <f t="shared" si="15"/>
        <v>25742</v>
      </c>
    </row>
    <row r="483" spans="1:19">
      <c r="A483" t="s">
        <v>1683</v>
      </c>
      <c r="B483" t="s">
        <v>1684</v>
      </c>
      <c r="C483" t="s">
        <v>1685</v>
      </c>
      <c r="D483" t="s">
        <v>40</v>
      </c>
      <c r="E483">
        <v>98693450</v>
      </c>
      <c r="F483">
        <v>98693950</v>
      </c>
      <c r="G483">
        <f t="shared" si="14"/>
        <v>500</v>
      </c>
      <c r="H483">
        <v>-39506</v>
      </c>
      <c r="I483" t="s">
        <v>1686</v>
      </c>
      <c r="J483">
        <v>64442</v>
      </c>
      <c r="K483" t="s">
        <v>1687</v>
      </c>
      <c r="L483">
        <v>0.4</v>
      </c>
      <c r="M483">
        <v>0.5</v>
      </c>
      <c r="N483">
        <v>1</v>
      </c>
      <c r="O483">
        <v>2.72</v>
      </c>
      <c r="P483">
        <v>2.35</v>
      </c>
      <c r="Q483">
        <v>2.0099999999999998</v>
      </c>
      <c r="R483">
        <v>2.2999999999999998</v>
      </c>
      <c r="S483">
        <f t="shared" si="15"/>
        <v>39506</v>
      </c>
    </row>
    <row r="484" spans="1:19">
      <c r="A484" t="s">
        <v>1672</v>
      </c>
      <c r="B484" t="s">
        <v>1668</v>
      </c>
      <c r="C484" t="s">
        <v>1673</v>
      </c>
      <c r="D484" t="s">
        <v>40</v>
      </c>
      <c r="E484">
        <v>98696233</v>
      </c>
      <c r="F484">
        <v>98696733</v>
      </c>
      <c r="G484">
        <f t="shared" si="14"/>
        <v>500</v>
      </c>
      <c r="H484">
        <v>2143</v>
      </c>
      <c r="I484" t="s">
        <v>1670</v>
      </c>
      <c r="J484">
        <v>0</v>
      </c>
      <c r="K484" t="s">
        <v>1674</v>
      </c>
      <c r="L484">
        <v>0.3</v>
      </c>
      <c r="M484">
        <v>0.1</v>
      </c>
      <c r="N484">
        <v>1</v>
      </c>
      <c r="O484">
        <v>2.72</v>
      </c>
      <c r="P484">
        <v>2.5</v>
      </c>
      <c r="Q484">
        <v>2.65</v>
      </c>
      <c r="R484">
        <v>1.1599999999999999</v>
      </c>
      <c r="S484">
        <f t="shared" si="15"/>
        <v>2143</v>
      </c>
    </row>
    <row r="485" spans="1:19">
      <c r="A485" t="s">
        <v>1667</v>
      </c>
      <c r="B485" t="s">
        <v>1668</v>
      </c>
      <c r="C485" t="s">
        <v>1669</v>
      </c>
      <c r="D485" t="s">
        <v>40</v>
      </c>
      <c r="E485">
        <v>98691272</v>
      </c>
      <c r="F485">
        <v>98691772</v>
      </c>
      <c r="G485">
        <f t="shared" si="14"/>
        <v>500</v>
      </c>
      <c r="H485">
        <v>168</v>
      </c>
      <c r="I485" t="s">
        <v>1670</v>
      </c>
      <c r="J485">
        <v>0</v>
      </c>
      <c r="K485" t="s">
        <v>1671</v>
      </c>
      <c r="L485">
        <v>0.3</v>
      </c>
      <c r="M485">
        <v>0.1</v>
      </c>
      <c r="N485">
        <v>1</v>
      </c>
      <c r="O485">
        <v>2.72</v>
      </c>
      <c r="P485">
        <v>2.5</v>
      </c>
      <c r="Q485">
        <v>3.28</v>
      </c>
      <c r="R485">
        <v>2.3199999999999998</v>
      </c>
      <c r="S485">
        <f t="shared" si="15"/>
        <v>168</v>
      </c>
    </row>
    <row r="486" spans="1:19">
      <c r="A486" t="s">
        <v>1688</v>
      </c>
      <c r="B486" t="s">
        <v>1689</v>
      </c>
      <c r="C486" t="s">
        <v>1690</v>
      </c>
      <c r="D486" t="s">
        <v>40</v>
      </c>
      <c r="E486">
        <v>98689840</v>
      </c>
      <c r="F486">
        <v>98690340</v>
      </c>
      <c r="G486">
        <f t="shared" si="14"/>
        <v>500</v>
      </c>
      <c r="H486">
        <v>103155</v>
      </c>
      <c r="I486" t="s">
        <v>126</v>
      </c>
      <c r="J486">
        <v>34050</v>
      </c>
      <c r="K486" t="s">
        <v>127</v>
      </c>
      <c r="L486">
        <v>0.2</v>
      </c>
      <c r="M486">
        <v>0.1</v>
      </c>
      <c r="N486">
        <v>1</v>
      </c>
      <c r="O486">
        <v>2.72</v>
      </c>
      <c r="P486">
        <v>2.54</v>
      </c>
      <c r="Q486">
        <v>1.46</v>
      </c>
      <c r="R486">
        <v>1.24</v>
      </c>
      <c r="S486">
        <f t="shared" si="15"/>
        <v>103155</v>
      </c>
    </row>
    <row r="487" spans="1:19">
      <c r="A487" t="s">
        <v>1675</v>
      </c>
      <c r="B487" t="s">
        <v>1676</v>
      </c>
      <c r="C487" t="s">
        <v>1677</v>
      </c>
      <c r="D487" t="s">
        <v>240</v>
      </c>
      <c r="E487">
        <v>205262811</v>
      </c>
      <c r="F487">
        <v>205263818</v>
      </c>
      <c r="G487">
        <f t="shared" si="14"/>
        <v>1007</v>
      </c>
      <c r="H487">
        <v>532385</v>
      </c>
      <c r="I487" t="s">
        <v>714</v>
      </c>
      <c r="J487">
        <v>99862</v>
      </c>
      <c r="K487" t="s">
        <v>715</v>
      </c>
      <c r="L487">
        <v>0.3</v>
      </c>
      <c r="M487">
        <v>0.1</v>
      </c>
      <c r="N487">
        <v>1</v>
      </c>
      <c r="O487">
        <v>2.72</v>
      </c>
      <c r="P487">
        <v>2.56</v>
      </c>
      <c r="Q487">
        <v>3.09</v>
      </c>
      <c r="R487">
        <v>3.49</v>
      </c>
      <c r="S487">
        <f t="shared" si="15"/>
        <v>532385</v>
      </c>
    </row>
    <row r="488" spans="1:19">
      <c r="A488" t="s">
        <v>1662</v>
      </c>
      <c r="B488" t="s">
        <v>1663</v>
      </c>
      <c r="C488" t="s">
        <v>1664</v>
      </c>
      <c r="D488" t="s">
        <v>49</v>
      </c>
      <c r="E488">
        <v>17104908</v>
      </c>
      <c r="F488">
        <v>17105395</v>
      </c>
      <c r="G488">
        <f t="shared" si="14"/>
        <v>487</v>
      </c>
      <c r="H488">
        <v>8177</v>
      </c>
      <c r="I488" t="s">
        <v>1665</v>
      </c>
      <c r="J488">
        <v>7867</v>
      </c>
      <c r="K488" t="s">
        <v>1666</v>
      </c>
      <c r="L488">
        <v>2</v>
      </c>
      <c r="M488">
        <v>0.4</v>
      </c>
      <c r="N488">
        <v>1</v>
      </c>
      <c r="O488">
        <v>2.72</v>
      </c>
      <c r="P488">
        <v>2.62</v>
      </c>
      <c r="Q488">
        <v>1.35</v>
      </c>
      <c r="R488">
        <v>1.61</v>
      </c>
      <c r="S488">
        <f t="shared" si="15"/>
        <v>8177</v>
      </c>
    </row>
    <row r="489" spans="1:19">
      <c r="A489" t="s">
        <v>1691</v>
      </c>
      <c r="B489" t="s">
        <v>1692</v>
      </c>
      <c r="C489" t="s">
        <v>1693</v>
      </c>
      <c r="D489" t="s">
        <v>224</v>
      </c>
      <c r="E489">
        <v>77023637</v>
      </c>
      <c r="F489">
        <v>77024137</v>
      </c>
      <c r="G489">
        <f t="shared" si="14"/>
        <v>500</v>
      </c>
      <c r="H489">
        <v>78435</v>
      </c>
      <c r="I489" t="s">
        <v>1694</v>
      </c>
      <c r="J489">
        <v>62365</v>
      </c>
      <c r="K489" t="s">
        <v>1695</v>
      </c>
      <c r="L489">
        <v>0.2</v>
      </c>
      <c r="M489">
        <v>0.5</v>
      </c>
      <c r="N489">
        <v>1</v>
      </c>
      <c r="O489">
        <v>2.72</v>
      </c>
      <c r="P489">
        <v>2.63</v>
      </c>
      <c r="Q489">
        <v>3.34</v>
      </c>
      <c r="R489">
        <v>3.35</v>
      </c>
      <c r="S489">
        <f t="shared" si="15"/>
        <v>78435</v>
      </c>
    </row>
    <row r="490" spans="1:19">
      <c r="A490" t="s">
        <v>1696</v>
      </c>
      <c r="B490" t="s">
        <v>1697</v>
      </c>
      <c r="C490" t="s">
        <v>1698</v>
      </c>
      <c r="D490" t="s">
        <v>224</v>
      </c>
      <c r="E490">
        <v>77019952</v>
      </c>
      <c r="F490">
        <v>77020884</v>
      </c>
      <c r="G490">
        <f t="shared" si="14"/>
        <v>932</v>
      </c>
      <c r="H490">
        <v>93514</v>
      </c>
      <c r="I490" t="s">
        <v>1699</v>
      </c>
      <c r="J490">
        <v>-93314</v>
      </c>
      <c r="K490" t="s">
        <v>1700</v>
      </c>
      <c r="L490">
        <v>0.5</v>
      </c>
      <c r="M490">
        <v>0.3</v>
      </c>
      <c r="N490">
        <v>1</v>
      </c>
      <c r="O490">
        <v>2.72</v>
      </c>
      <c r="P490">
        <v>2.87</v>
      </c>
      <c r="Q490">
        <v>2.36</v>
      </c>
      <c r="R490">
        <v>2.5</v>
      </c>
      <c r="S490">
        <f t="shared" si="15"/>
        <v>93514</v>
      </c>
    </row>
    <row r="491" spans="1:19">
      <c r="A491" t="s">
        <v>1709</v>
      </c>
      <c r="B491" t="s">
        <v>1710</v>
      </c>
      <c r="C491" t="s">
        <v>1711</v>
      </c>
      <c r="D491" t="s">
        <v>125</v>
      </c>
      <c r="E491">
        <v>89641573</v>
      </c>
      <c r="F491">
        <v>89642013</v>
      </c>
      <c r="G491">
        <f t="shared" si="14"/>
        <v>440</v>
      </c>
      <c r="H491">
        <v>436870</v>
      </c>
      <c r="I491" t="s">
        <v>1712</v>
      </c>
      <c r="J491">
        <v>8404</v>
      </c>
      <c r="K491" t="s">
        <v>1713</v>
      </c>
      <c r="L491">
        <v>2.1</v>
      </c>
      <c r="M491">
        <v>0.2</v>
      </c>
      <c r="N491">
        <v>1</v>
      </c>
      <c r="O491">
        <v>2.71</v>
      </c>
      <c r="P491">
        <v>1.91</v>
      </c>
      <c r="Q491">
        <v>1.21</v>
      </c>
      <c r="R491">
        <v>1.36</v>
      </c>
      <c r="S491">
        <f t="shared" si="15"/>
        <v>436870</v>
      </c>
    </row>
    <row r="492" spans="1:19">
      <c r="A492" t="s">
        <v>1701</v>
      </c>
      <c r="B492" t="s">
        <v>1702</v>
      </c>
      <c r="C492" t="s">
        <v>1703</v>
      </c>
      <c r="D492" t="s">
        <v>67</v>
      </c>
      <c r="E492">
        <v>71282364</v>
      </c>
      <c r="F492">
        <v>71282864</v>
      </c>
      <c r="G492">
        <f t="shared" si="14"/>
        <v>500</v>
      </c>
      <c r="H492">
        <v>-61843</v>
      </c>
      <c r="I492" t="s">
        <v>1594</v>
      </c>
      <c r="J492">
        <v>7606</v>
      </c>
      <c r="K492" t="s">
        <v>1595</v>
      </c>
      <c r="L492">
        <v>0.1</v>
      </c>
      <c r="M492">
        <v>0.4</v>
      </c>
      <c r="N492">
        <v>1</v>
      </c>
      <c r="O492">
        <v>2.71</v>
      </c>
      <c r="P492">
        <v>2.3199999999999998</v>
      </c>
      <c r="Q492">
        <v>1.92</v>
      </c>
      <c r="R492">
        <v>1.55</v>
      </c>
      <c r="S492">
        <f t="shared" si="15"/>
        <v>61843</v>
      </c>
    </row>
    <row r="493" spans="1:19">
      <c r="A493" t="s">
        <v>1714</v>
      </c>
      <c r="B493" t="s">
        <v>1715</v>
      </c>
      <c r="C493" t="s">
        <v>1716</v>
      </c>
      <c r="D493" t="s">
        <v>240</v>
      </c>
      <c r="E493">
        <v>159859572</v>
      </c>
      <c r="F493">
        <v>159860193</v>
      </c>
      <c r="G493">
        <f t="shared" si="14"/>
        <v>621</v>
      </c>
      <c r="H493">
        <v>127133</v>
      </c>
      <c r="I493" t="s">
        <v>1717</v>
      </c>
      <c r="J493">
        <v>13430</v>
      </c>
      <c r="K493" t="s">
        <v>1718</v>
      </c>
      <c r="L493">
        <v>0.3</v>
      </c>
      <c r="M493">
        <v>0.9</v>
      </c>
      <c r="N493">
        <v>0</v>
      </c>
      <c r="O493">
        <v>2.71</v>
      </c>
      <c r="P493">
        <v>2.37</v>
      </c>
      <c r="Q493">
        <v>4.74</v>
      </c>
      <c r="R493">
        <v>4.4000000000000004</v>
      </c>
      <c r="S493">
        <f t="shared" si="15"/>
        <v>127133</v>
      </c>
    </row>
    <row r="494" spans="1:19">
      <c r="A494" t="s">
        <v>1719</v>
      </c>
      <c r="B494" t="s">
        <v>1720</v>
      </c>
      <c r="C494" t="s">
        <v>1721</v>
      </c>
      <c r="D494" t="s">
        <v>49</v>
      </c>
      <c r="E494">
        <v>126028599</v>
      </c>
      <c r="F494">
        <v>126029541</v>
      </c>
      <c r="G494">
        <f t="shared" si="14"/>
        <v>942</v>
      </c>
      <c r="H494">
        <v>35391</v>
      </c>
      <c r="I494" t="s">
        <v>1717</v>
      </c>
      <c r="J494">
        <v>43232</v>
      </c>
      <c r="K494" t="s">
        <v>1722</v>
      </c>
      <c r="L494">
        <v>0.1</v>
      </c>
      <c r="M494">
        <v>0.2</v>
      </c>
      <c r="N494">
        <v>1</v>
      </c>
      <c r="O494">
        <v>2.71</v>
      </c>
      <c r="P494">
        <v>2.78</v>
      </c>
      <c r="Q494">
        <v>2.52</v>
      </c>
      <c r="R494">
        <v>1.85</v>
      </c>
      <c r="S494">
        <f t="shared" si="15"/>
        <v>35391</v>
      </c>
    </row>
    <row r="495" spans="1:19">
      <c r="A495" t="s">
        <v>1729</v>
      </c>
      <c r="B495" t="s">
        <v>1724</v>
      </c>
      <c r="C495" t="s">
        <v>1730</v>
      </c>
      <c r="D495" t="s">
        <v>49</v>
      </c>
      <c r="E495">
        <v>93073854</v>
      </c>
      <c r="F495">
        <v>93074263</v>
      </c>
      <c r="G495">
        <f t="shared" si="14"/>
        <v>409</v>
      </c>
      <c r="H495">
        <v>-235013</v>
      </c>
      <c r="I495" t="s">
        <v>1726</v>
      </c>
      <c r="J495">
        <v>10509</v>
      </c>
      <c r="K495" t="s">
        <v>1727</v>
      </c>
      <c r="L495">
        <v>0.6</v>
      </c>
      <c r="M495">
        <v>0.2</v>
      </c>
      <c r="N495">
        <v>1</v>
      </c>
      <c r="O495">
        <v>2.71</v>
      </c>
      <c r="P495">
        <v>2.88</v>
      </c>
      <c r="Q495">
        <v>2.02</v>
      </c>
      <c r="R495">
        <v>1.74</v>
      </c>
      <c r="S495">
        <f t="shared" si="15"/>
        <v>235013</v>
      </c>
    </row>
    <row r="496" spans="1:19">
      <c r="A496" t="s">
        <v>1728</v>
      </c>
      <c r="B496" t="s">
        <v>1724</v>
      </c>
      <c r="C496" t="s">
        <v>1725</v>
      </c>
      <c r="D496" t="s">
        <v>479</v>
      </c>
      <c r="E496">
        <v>51670690</v>
      </c>
      <c r="F496">
        <v>51671264</v>
      </c>
      <c r="G496">
        <f t="shared" si="14"/>
        <v>574</v>
      </c>
      <c r="H496">
        <v>-232138</v>
      </c>
      <c r="I496" t="s">
        <v>1726</v>
      </c>
      <c r="J496">
        <v>13384</v>
      </c>
      <c r="K496" t="s">
        <v>1727</v>
      </c>
      <c r="L496">
        <v>0.6</v>
      </c>
      <c r="M496">
        <v>0.9</v>
      </c>
      <c r="N496">
        <v>1</v>
      </c>
      <c r="O496">
        <v>2.71</v>
      </c>
      <c r="P496">
        <v>2.88</v>
      </c>
      <c r="Q496">
        <v>3.55</v>
      </c>
      <c r="R496">
        <v>2.5499999999999998</v>
      </c>
      <c r="S496">
        <f t="shared" si="15"/>
        <v>232138</v>
      </c>
    </row>
    <row r="497" spans="1:19">
      <c r="A497" t="s">
        <v>1723</v>
      </c>
      <c r="B497" t="s">
        <v>1724</v>
      </c>
      <c r="C497" t="s">
        <v>1725</v>
      </c>
      <c r="D497" t="s">
        <v>49</v>
      </c>
      <c r="E497">
        <v>72423794</v>
      </c>
      <c r="F497">
        <v>72424954</v>
      </c>
      <c r="G497">
        <f t="shared" si="14"/>
        <v>1160</v>
      </c>
      <c r="H497">
        <v>-230409</v>
      </c>
      <c r="I497" t="s">
        <v>1726</v>
      </c>
      <c r="J497">
        <v>15113</v>
      </c>
      <c r="K497" t="s">
        <v>1727</v>
      </c>
      <c r="L497">
        <v>0.6</v>
      </c>
      <c r="M497">
        <v>0.9</v>
      </c>
      <c r="N497">
        <v>1</v>
      </c>
      <c r="O497">
        <v>2.71</v>
      </c>
      <c r="P497">
        <v>2.88</v>
      </c>
      <c r="Q497">
        <v>3.55</v>
      </c>
      <c r="R497">
        <v>2.5499999999999998</v>
      </c>
      <c r="S497">
        <f t="shared" si="15"/>
        <v>230409</v>
      </c>
    </row>
    <row r="498" spans="1:19">
      <c r="A498" t="s">
        <v>1704</v>
      </c>
      <c r="B498" t="s">
        <v>1705</v>
      </c>
      <c r="C498" t="s">
        <v>1706</v>
      </c>
      <c r="D498" t="s">
        <v>1171</v>
      </c>
      <c r="E498">
        <v>24352425</v>
      </c>
      <c r="F498">
        <v>24353497</v>
      </c>
      <c r="G498">
        <f t="shared" si="14"/>
        <v>1072</v>
      </c>
      <c r="H498">
        <v>-22802</v>
      </c>
      <c r="I498" t="s">
        <v>1707</v>
      </c>
      <c r="J498">
        <v>-14042</v>
      </c>
      <c r="K498" t="s">
        <v>1708</v>
      </c>
      <c r="L498">
        <v>0.3</v>
      </c>
      <c r="M498">
        <v>0.8</v>
      </c>
      <c r="N498">
        <v>1</v>
      </c>
      <c r="O498">
        <v>2.71</v>
      </c>
      <c r="P498">
        <v>3.05</v>
      </c>
      <c r="Q498">
        <v>1.4</v>
      </c>
      <c r="R498">
        <v>1.48</v>
      </c>
      <c r="S498">
        <f t="shared" si="15"/>
        <v>22802</v>
      </c>
    </row>
    <row r="499" spans="1:19">
      <c r="A499" t="s">
        <v>1731</v>
      </c>
      <c r="B499" t="s">
        <v>1732</v>
      </c>
      <c r="C499" t="s">
        <v>1733</v>
      </c>
      <c r="D499" t="s">
        <v>1171</v>
      </c>
      <c r="E499">
        <v>24261007</v>
      </c>
      <c r="F499">
        <v>24261431</v>
      </c>
      <c r="G499">
        <f t="shared" si="14"/>
        <v>424</v>
      </c>
      <c r="H499">
        <v>315781</v>
      </c>
      <c r="I499" t="s">
        <v>1556</v>
      </c>
      <c r="J499">
        <v>-18625</v>
      </c>
      <c r="K499" t="s">
        <v>1557</v>
      </c>
      <c r="L499">
        <v>0.3</v>
      </c>
      <c r="M499">
        <v>0.2</v>
      </c>
      <c r="N499">
        <v>1</v>
      </c>
      <c r="O499">
        <v>2.7</v>
      </c>
      <c r="P499">
        <v>3.1</v>
      </c>
      <c r="Q499">
        <v>2.5099999999999998</v>
      </c>
      <c r="R499">
        <v>3.3</v>
      </c>
      <c r="S499">
        <f t="shared" si="15"/>
        <v>315781</v>
      </c>
    </row>
    <row r="500" spans="1:19">
      <c r="A500" t="s">
        <v>1743</v>
      </c>
      <c r="B500" t="s">
        <v>1744</v>
      </c>
      <c r="C500" t="s">
        <v>1353</v>
      </c>
      <c r="D500" t="s">
        <v>125</v>
      </c>
      <c r="E500">
        <v>115356732</v>
      </c>
      <c r="F500">
        <v>115357232</v>
      </c>
      <c r="G500">
        <f t="shared" si="14"/>
        <v>500</v>
      </c>
      <c r="H500">
        <v>-64202</v>
      </c>
      <c r="I500" t="s">
        <v>1354</v>
      </c>
      <c r="J500">
        <v>-701</v>
      </c>
      <c r="K500" t="s">
        <v>1355</v>
      </c>
      <c r="L500">
        <v>0.4</v>
      </c>
      <c r="M500">
        <v>0.7</v>
      </c>
      <c r="N500">
        <v>1</v>
      </c>
      <c r="O500">
        <v>2.69</v>
      </c>
      <c r="P500">
        <v>1.5</v>
      </c>
      <c r="Q500">
        <v>1.53</v>
      </c>
      <c r="R500">
        <v>2.08</v>
      </c>
      <c r="S500">
        <f t="shared" si="15"/>
        <v>64202</v>
      </c>
    </row>
    <row r="501" spans="1:19">
      <c r="A501" t="s">
        <v>1745</v>
      </c>
      <c r="B501" t="s">
        <v>1746</v>
      </c>
      <c r="C501" t="s">
        <v>1747</v>
      </c>
      <c r="D501" t="s">
        <v>125</v>
      </c>
      <c r="E501">
        <v>115353857</v>
      </c>
      <c r="F501">
        <v>115354357</v>
      </c>
      <c r="G501">
        <f t="shared" si="14"/>
        <v>500</v>
      </c>
      <c r="H501">
        <v>2062755</v>
      </c>
      <c r="I501" t="s">
        <v>1748</v>
      </c>
      <c r="J501">
        <v>77096</v>
      </c>
      <c r="K501" t="s">
        <v>1749</v>
      </c>
      <c r="L501">
        <v>0.5</v>
      </c>
      <c r="M501">
        <v>0.5</v>
      </c>
      <c r="N501">
        <v>1</v>
      </c>
      <c r="O501">
        <v>2.69</v>
      </c>
      <c r="P501">
        <v>2.12</v>
      </c>
      <c r="Q501">
        <v>2.35</v>
      </c>
      <c r="R501">
        <v>3.05</v>
      </c>
      <c r="S501">
        <f t="shared" si="15"/>
        <v>2062755</v>
      </c>
    </row>
    <row r="502" spans="1:19">
      <c r="A502" t="s">
        <v>1741</v>
      </c>
      <c r="B502" t="s">
        <v>1742</v>
      </c>
      <c r="C502" t="s">
        <v>1329</v>
      </c>
      <c r="D502" t="s">
        <v>125</v>
      </c>
      <c r="E502">
        <v>115352128</v>
      </c>
      <c r="F502">
        <v>115352628</v>
      </c>
      <c r="G502">
        <f t="shared" si="14"/>
        <v>500</v>
      </c>
      <c r="H502">
        <v>-4294</v>
      </c>
      <c r="I502" t="s">
        <v>574</v>
      </c>
      <c r="J502">
        <v>2119</v>
      </c>
      <c r="K502" t="s">
        <v>1293</v>
      </c>
      <c r="L502">
        <v>1.3</v>
      </c>
      <c r="M502">
        <v>4.2</v>
      </c>
      <c r="N502">
        <v>1</v>
      </c>
      <c r="O502">
        <v>2.69</v>
      </c>
      <c r="P502">
        <v>2.58</v>
      </c>
      <c r="Q502">
        <v>2.97</v>
      </c>
      <c r="R502">
        <v>2.8</v>
      </c>
      <c r="S502">
        <f t="shared" si="15"/>
        <v>4294</v>
      </c>
    </row>
    <row r="503" spans="1:19">
      <c r="A503" t="s">
        <v>1734</v>
      </c>
      <c r="B503" t="s">
        <v>1735</v>
      </c>
      <c r="C503" t="s">
        <v>1736</v>
      </c>
      <c r="D503" t="s">
        <v>240</v>
      </c>
      <c r="E503">
        <v>21639534</v>
      </c>
      <c r="F503">
        <v>21640034</v>
      </c>
      <c r="G503">
        <f t="shared" si="14"/>
        <v>500</v>
      </c>
      <c r="H503">
        <v>-369097</v>
      </c>
      <c r="I503" t="s">
        <v>1737</v>
      </c>
      <c r="J503">
        <v>-16335</v>
      </c>
      <c r="K503" t="s">
        <v>1738</v>
      </c>
      <c r="L503">
        <v>0.2</v>
      </c>
      <c r="M503">
        <v>0.1</v>
      </c>
      <c r="N503">
        <v>1</v>
      </c>
      <c r="O503">
        <v>2.69</v>
      </c>
      <c r="P503">
        <v>2.84</v>
      </c>
      <c r="Q503">
        <v>1.9</v>
      </c>
      <c r="R503">
        <v>1.26</v>
      </c>
      <c r="S503">
        <f t="shared" si="15"/>
        <v>369097</v>
      </c>
    </row>
    <row r="504" spans="1:19">
      <c r="A504" t="s">
        <v>1739</v>
      </c>
      <c r="B504" t="s">
        <v>1740</v>
      </c>
      <c r="C504" t="s">
        <v>1637</v>
      </c>
      <c r="D504" t="s">
        <v>153</v>
      </c>
      <c r="E504">
        <v>29624450</v>
      </c>
      <c r="F504">
        <v>29624950</v>
      </c>
      <c r="G504">
        <f t="shared" si="14"/>
        <v>500</v>
      </c>
      <c r="H504">
        <v>504227</v>
      </c>
      <c r="I504" t="s">
        <v>399</v>
      </c>
      <c r="J504">
        <v>-41075</v>
      </c>
      <c r="K504" t="s">
        <v>400</v>
      </c>
      <c r="L504">
        <v>0.5</v>
      </c>
      <c r="M504">
        <v>0.4</v>
      </c>
      <c r="N504">
        <v>1</v>
      </c>
      <c r="O504">
        <v>2.69</v>
      </c>
      <c r="P504">
        <v>3</v>
      </c>
      <c r="Q504">
        <v>1.75</v>
      </c>
      <c r="R504">
        <v>2.17</v>
      </c>
      <c r="S504">
        <f t="shared" si="15"/>
        <v>504227</v>
      </c>
    </row>
    <row r="505" spans="1:19">
      <c r="A505" t="s">
        <v>1754</v>
      </c>
      <c r="B505" t="s">
        <v>1755</v>
      </c>
      <c r="C505" t="s">
        <v>1756</v>
      </c>
      <c r="D505" t="s">
        <v>112</v>
      </c>
      <c r="E505">
        <v>85859448</v>
      </c>
      <c r="F505">
        <v>85859888</v>
      </c>
      <c r="G505">
        <f t="shared" si="14"/>
        <v>440</v>
      </c>
      <c r="H505">
        <v>-21278</v>
      </c>
      <c r="I505" t="s">
        <v>27</v>
      </c>
      <c r="J505">
        <v>21014</v>
      </c>
      <c r="K505" t="s">
        <v>28</v>
      </c>
      <c r="L505">
        <v>0.6</v>
      </c>
      <c r="M505">
        <v>0.2</v>
      </c>
      <c r="N505">
        <v>1</v>
      </c>
      <c r="O505">
        <v>2.68</v>
      </c>
      <c r="P505">
        <v>1.92</v>
      </c>
      <c r="Q505">
        <v>2.4900000000000002</v>
      </c>
      <c r="R505">
        <v>2.19</v>
      </c>
      <c r="S505">
        <f t="shared" si="15"/>
        <v>21278</v>
      </c>
    </row>
    <row r="506" spans="1:19">
      <c r="A506" t="s">
        <v>1765</v>
      </c>
      <c r="B506" t="s">
        <v>1766</v>
      </c>
      <c r="C506" t="s">
        <v>1767</v>
      </c>
      <c r="D506" t="s">
        <v>88</v>
      </c>
      <c r="E506">
        <v>34182794</v>
      </c>
      <c r="F506">
        <v>34183654</v>
      </c>
      <c r="G506">
        <f t="shared" si="14"/>
        <v>860</v>
      </c>
      <c r="H506">
        <v>-11784</v>
      </c>
      <c r="I506" t="s">
        <v>574</v>
      </c>
      <c r="J506">
        <v>9482</v>
      </c>
      <c r="K506" t="s">
        <v>1293</v>
      </c>
      <c r="L506">
        <v>0.3</v>
      </c>
      <c r="M506">
        <v>0.5</v>
      </c>
      <c r="N506">
        <v>1</v>
      </c>
      <c r="O506">
        <v>2.68</v>
      </c>
      <c r="P506">
        <v>2.19</v>
      </c>
      <c r="Q506">
        <v>2.93</v>
      </c>
      <c r="R506">
        <v>2.91</v>
      </c>
      <c r="S506">
        <f t="shared" si="15"/>
        <v>11784</v>
      </c>
    </row>
    <row r="507" spans="1:19">
      <c r="A507" t="s">
        <v>1774</v>
      </c>
      <c r="B507" t="s">
        <v>1775</v>
      </c>
      <c r="C507" t="s">
        <v>1776</v>
      </c>
      <c r="D507" t="s">
        <v>49</v>
      </c>
      <c r="E507">
        <v>75666317</v>
      </c>
      <c r="F507">
        <v>75666817</v>
      </c>
      <c r="G507">
        <f t="shared" si="14"/>
        <v>500</v>
      </c>
      <c r="H507">
        <v>-848</v>
      </c>
      <c r="I507" t="s">
        <v>975</v>
      </c>
      <c r="J507">
        <v>0</v>
      </c>
      <c r="K507" t="s">
        <v>1777</v>
      </c>
      <c r="L507">
        <v>0.4</v>
      </c>
      <c r="M507">
        <v>3.8</v>
      </c>
      <c r="N507">
        <v>1</v>
      </c>
      <c r="O507">
        <v>2.68</v>
      </c>
      <c r="P507">
        <v>2.2599999999999998</v>
      </c>
      <c r="Q507">
        <v>4.78</v>
      </c>
      <c r="R507">
        <v>4.29</v>
      </c>
      <c r="S507">
        <f t="shared" si="15"/>
        <v>848</v>
      </c>
    </row>
    <row r="508" spans="1:19">
      <c r="A508" t="s">
        <v>1794</v>
      </c>
      <c r="B508" t="s">
        <v>1791</v>
      </c>
      <c r="C508" t="s">
        <v>1792</v>
      </c>
      <c r="D508" t="s">
        <v>230</v>
      </c>
      <c r="E508">
        <v>21635790</v>
      </c>
      <c r="F508">
        <v>21636295</v>
      </c>
      <c r="G508">
        <f t="shared" si="14"/>
        <v>505</v>
      </c>
      <c r="H508">
        <v>2913</v>
      </c>
      <c r="I508" t="s">
        <v>1028</v>
      </c>
      <c r="J508">
        <v>2664</v>
      </c>
      <c r="K508" t="s">
        <v>1795</v>
      </c>
      <c r="L508">
        <v>0.1</v>
      </c>
      <c r="M508">
        <v>1.2</v>
      </c>
      <c r="N508">
        <v>0</v>
      </c>
      <c r="O508">
        <v>2.68</v>
      </c>
      <c r="P508">
        <v>2.41</v>
      </c>
      <c r="Q508">
        <v>1.5</v>
      </c>
      <c r="R508">
        <v>1.45</v>
      </c>
      <c r="S508">
        <f t="shared" si="15"/>
        <v>2913</v>
      </c>
    </row>
    <row r="509" spans="1:19">
      <c r="A509" t="s">
        <v>1790</v>
      </c>
      <c r="B509" t="s">
        <v>1791</v>
      </c>
      <c r="C509" t="s">
        <v>1792</v>
      </c>
      <c r="D509" t="s">
        <v>398</v>
      </c>
      <c r="E509">
        <v>108014386</v>
      </c>
      <c r="F509">
        <v>108015326</v>
      </c>
      <c r="G509">
        <f t="shared" si="14"/>
        <v>940</v>
      </c>
      <c r="H509">
        <v>120</v>
      </c>
      <c r="I509" t="s">
        <v>1028</v>
      </c>
      <c r="J509">
        <v>0</v>
      </c>
      <c r="K509" t="s">
        <v>1793</v>
      </c>
      <c r="L509">
        <v>0.1</v>
      </c>
      <c r="M509">
        <v>1.2</v>
      </c>
      <c r="N509">
        <v>1</v>
      </c>
      <c r="O509">
        <v>2.68</v>
      </c>
      <c r="P509">
        <v>2.41</v>
      </c>
      <c r="Q509">
        <v>1.5</v>
      </c>
      <c r="R509">
        <v>1.45</v>
      </c>
      <c r="S509">
        <f t="shared" si="15"/>
        <v>120</v>
      </c>
    </row>
    <row r="510" spans="1:19">
      <c r="A510" t="s">
        <v>1761</v>
      </c>
      <c r="B510" t="s">
        <v>1762</v>
      </c>
      <c r="C510" t="s">
        <v>1763</v>
      </c>
      <c r="D510" t="s">
        <v>26</v>
      </c>
      <c r="E510">
        <v>34620992</v>
      </c>
      <c r="F510">
        <v>34621627</v>
      </c>
      <c r="G510">
        <f t="shared" si="14"/>
        <v>635</v>
      </c>
      <c r="H510">
        <v>-113942</v>
      </c>
      <c r="I510" t="s">
        <v>444</v>
      </c>
      <c r="J510">
        <v>41507</v>
      </c>
      <c r="K510" t="s">
        <v>1764</v>
      </c>
      <c r="L510">
        <v>0.3</v>
      </c>
      <c r="M510">
        <v>0.5</v>
      </c>
      <c r="N510">
        <v>1</v>
      </c>
      <c r="O510">
        <v>2.68</v>
      </c>
      <c r="P510">
        <v>2.46</v>
      </c>
      <c r="Q510">
        <v>3.07</v>
      </c>
      <c r="R510">
        <v>3.12</v>
      </c>
      <c r="S510">
        <f t="shared" si="15"/>
        <v>113942</v>
      </c>
    </row>
    <row r="511" spans="1:19">
      <c r="A511" t="s">
        <v>1757</v>
      </c>
      <c r="B511" t="s">
        <v>1758</v>
      </c>
      <c r="C511" t="s">
        <v>1759</v>
      </c>
      <c r="D511" t="s">
        <v>49</v>
      </c>
      <c r="E511">
        <v>75658700</v>
      </c>
      <c r="F511">
        <v>75659454</v>
      </c>
      <c r="G511">
        <f t="shared" si="14"/>
        <v>754</v>
      </c>
      <c r="H511">
        <v>10670</v>
      </c>
      <c r="I511" t="s">
        <v>192</v>
      </c>
      <c r="J511">
        <v>9019</v>
      </c>
      <c r="K511" t="s">
        <v>1760</v>
      </c>
      <c r="L511">
        <v>2.8</v>
      </c>
      <c r="M511">
        <v>1.8</v>
      </c>
      <c r="N511">
        <v>1</v>
      </c>
      <c r="O511">
        <v>2.68</v>
      </c>
      <c r="P511">
        <v>2.5</v>
      </c>
      <c r="Q511">
        <v>2.4900000000000002</v>
      </c>
      <c r="R511">
        <v>1.9</v>
      </c>
      <c r="S511">
        <f t="shared" si="15"/>
        <v>10670</v>
      </c>
    </row>
    <row r="512" spans="1:19">
      <c r="A512" t="s">
        <v>1786</v>
      </c>
      <c r="B512" t="s">
        <v>1787</v>
      </c>
      <c r="C512" t="s">
        <v>1788</v>
      </c>
      <c r="D512" t="s">
        <v>67</v>
      </c>
      <c r="E512">
        <v>59561375</v>
      </c>
      <c r="F512">
        <v>59562306</v>
      </c>
      <c r="G512">
        <f t="shared" si="14"/>
        <v>931</v>
      </c>
      <c r="H512">
        <v>-90723</v>
      </c>
      <c r="I512" t="s">
        <v>1008</v>
      </c>
      <c r="J512">
        <v>-40721</v>
      </c>
      <c r="K512" t="s">
        <v>1789</v>
      </c>
      <c r="L512">
        <v>0.5</v>
      </c>
      <c r="M512">
        <v>0.5</v>
      </c>
      <c r="N512">
        <v>1</v>
      </c>
      <c r="O512">
        <v>2.68</v>
      </c>
      <c r="P512">
        <v>2.83</v>
      </c>
      <c r="Q512">
        <v>3.09</v>
      </c>
      <c r="R512">
        <v>3.2</v>
      </c>
      <c r="S512">
        <f t="shared" si="15"/>
        <v>90723</v>
      </c>
    </row>
    <row r="513" spans="1:19">
      <c r="A513" t="s">
        <v>1768</v>
      </c>
      <c r="B513" t="s">
        <v>1769</v>
      </c>
      <c r="C513" t="s">
        <v>1770</v>
      </c>
      <c r="D513" t="s">
        <v>40</v>
      </c>
      <c r="E513">
        <v>124602981</v>
      </c>
      <c r="F513">
        <v>124603481</v>
      </c>
      <c r="G513">
        <f t="shared" si="14"/>
        <v>500</v>
      </c>
      <c r="H513">
        <v>-25057</v>
      </c>
      <c r="I513" t="s">
        <v>1771</v>
      </c>
      <c r="J513">
        <v>20196</v>
      </c>
      <c r="K513" t="s">
        <v>1772</v>
      </c>
      <c r="L513">
        <v>0.6</v>
      </c>
      <c r="M513">
        <v>1.8</v>
      </c>
      <c r="N513">
        <v>1</v>
      </c>
      <c r="O513">
        <v>2.68</v>
      </c>
      <c r="P513">
        <v>2.99</v>
      </c>
      <c r="Q513">
        <v>3.67</v>
      </c>
      <c r="R513">
        <v>3.89</v>
      </c>
      <c r="S513">
        <f t="shared" si="15"/>
        <v>25057</v>
      </c>
    </row>
    <row r="514" spans="1:19">
      <c r="A514" t="s">
        <v>1773</v>
      </c>
      <c r="B514" t="s">
        <v>1769</v>
      </c>
      <c r="C514" t="s">
        <v>1770</v>
      </c>
      <c r="D514" t="s">
        <v>40</v>
      </c>
      <c r="E514">
        <v>124606304</v>
      </c>
      <c r="F514">
        <v>124606804</v>
      </c>
      <c r="G514">
        <f t="shared" si="14"/>
        <v>500</v>
      </c>
      <c r="H514">
        <v>-21658</v>
      </c>
      <c r="I514" t="s">
        <v>1771</v>
      </c>
      <c r="J514">
        <v>16797</v>
      </c>
      <c r="K514" t="s">
        <v>1772</v>
      </c>
      <c r="L514">
        <v>0.6</v>
      </c>
      <c r="M514">
        <v>1.8</v>
      </c>
      <c r="N514">
        <v>0</v>
      </c>
      <c r="O514">
        <v>2.68</v>
      </c>
      <c r="P514">
        <v>2.99</v>
      </c>
      <c r="Q514">
        <v>3.67</v>
      </c>
      <c r="R514">
        <v>3.89</v>
      </c>
      <c r="S514">
        <f t="shared" si="15"/>
        <v>21658</v>
      </c>
    </row>
    <row r="515" spans="1:19">
      <c r="A515" t="s">
        <v>1753</v>
      </c>
      <c r="B515" t="s">
        <v>1751</v>
      </c>
      <c r="C515" t="s">
        <v>1752</v>
      </c>
      <c r="D515" t="s">
        <v>49</v>
      </c>
      <c r="E515">
        <v>30138460</v>
      </c>
      <c r="F515">
        <v>30138890</v>
      </c>
      <c r="G515">
        <f t="shared" ref="G515:G578" si="16">F515-E515</f>
        <v>430</v>
      </c>
      <c r="H515">
        <v>-211257</v>
      </c>
      <c r="I515" t="s">
        <v>946</v>
      </c>
      <c r="J515">
        <v>1397</v>
      </c>
      <c r="K515" t="s">
        <v>193</v>
      </c>
      <c r="L515">
        <v>0.1</v>
      </c>
      <c r="M515">
        <v>0.5</v>
      </c>
      <c r="N515">
        <v>1</v>
      </c>
      <c r="O515">
        <v>2.68</v>
      </c>
      <c r="P515">
        <v>3.09</v>
      </c>
      <c r="Q515">
        <v>3.34</v>
      </c>
      <c r="R515">
        <v>3.27</v>
      </c>
      <c r="S515">
        <f t="shared" ref="S515:S578" si="17">ABS(H515)</f>
        <v>211257</v>
      </c>
    </row>
    <row r="516" spans="1:19">
      <c r="A516" t="s">
        <v>1750</v>
      </c>
      <c r="B516" t="s">
        <v>1751</v>
      </c>
      <c r="C516" t="s">
        <v>1752</v>
      </c>
      <c r="D516" t="s">
        <v>125</v>
      </c>
      <c r="E516">
        <v>76414393</v>
      </c>
      <c r="F516">
        <v>76415256</v>
      </c>
      <c r="G516">
        <f t="shared" si="16"/>
        <v>863</v>
      </c>
      <c r="H516">
        <v>-209441</v>
      </c>
      <c r="I516" t="s">
        <v>946</v>
      </c>
      <c r="J516">
        <v>3213</v>
      </c>
      <c r="K516" t="s">
        <v>193</v>
      </c>
      <c r="L516">
        <v>0.1</v>
      </c>
      <c r="M516">
        <v>0.5</v>
      </c>
      <c r="N516">
        <v>1</v>
      </c>
      <c r="O516">
        <v>2.68</v>
      </c>
      <c r="P516">
        <v>3.09</v>
      </c>
      <c r="Q516">
        <v>3.34</v>
      </c>
      <c r="R516">
        <v>3.27</v>
      </c>
      <c r="S516">
        <f t="shared" si="17"/>
        <v>209441</v>
      </c>
    </row>
    <row r="517" spans="1:19">
      <c r="A517" t="s">
        <v>1783</v>
      </c>
      <c r="B517" t="s">
        <v>1784</v>
      </c>
      <c r="C517" t="s">
        <v>1785</v>
      </c>
      <c r="D517" t="s">
        <v>240</v>
      </c>
      <c r="E517">
        <v>68788792</v>
      </c>
      <c r="F517">
        <v>68789223</v>
      </c>
      <c r="G517">
        <f t="shared" si="16"/>
        <v>431</v>
      </c>
      <c r="H517">
        <v>34009</v>
      </c>
      <c r="I517" t="s">
        <v>118</v>
      </c>
      <c r="J517">
        <v>-9632</v>
      </c>
      <c r="K517" t="s">
        <v>119</v>
      </c>
      <c r="L517">
        <v>0.8</v>
      </c>
      <c r="M517">
        <v>0.2</v>
      </c>
      <c r="N517">
        <v>1</v>
      </c>
      <c r="O517">
        <v>2.68</v>
      </c>
      <c r="P517">
        <v>3.34</v>
      </c>
      <c r="Q517">
        <v>1.41</v>
      </c>
      <c r="R517">
        <v>1.1399999999999999</v>
      </c>
      <c r="S517">
        <f t="shared" si="17"/>
        <v>34009</v>
      </c>
    </row>
    <row r="518" spans="1:19">
      <c r="A518" t="s">
        <v>1778</v>
      </c>
      <c r="B518" t="s">
        <v>1779</v>
      </c>
      <c r="C518" t="s">
        <v>1780</v>
      </c>
      <c r="D518" t="s">
        <v>94</v>
      </c>
      <c r="E518">
        <v>39632150</v>
      </c>
      <c r="F518">
        <v>39632650</v>
      </c>
      <c r="G518">
        <f t="shared" si="16"/>
        <v>500</v>
      </c>
      <c r="H518">
        <v>-25040</v>
      </c>
      <c r="I518" t="s">
        <v>1781</v>
      </c>
      <c r="J518">
        <v>823</v>
      </c>
      <c r="K518" t="s">
        <v>1782</v>
      </c>
      <c r="L518">
        <v>0.6</v>
      </c>
      <c r="M518">
        <v>0.2</v>
      </c>
      <c r="N518">
        <v>1</v>
      </c>
      <c r="O518">
        <v>2.68</v>
      </c>
      <c r="P518">
        <v>3.42</v>
      </c>
      <c r="Q518">
        <v>2.19</v>
      </c>
      <c r="R518">
        <v>1.97</v>
      </c>
      <c r="S518">
        <f t="shared" si="17"/>
        <v>25040</v>
      </c>
    </row>
    <row r="519" spans="1:19">
      <c r="A519" t="s">
        <v>1813</v>
      </c>
      <c r="B519" t="s">
        <v>1814</v>
      </c>
      <c r="C519" t="s">
        <v>1815</v>
      </c>
      <c r="D519" t="s">
        <v>94</v>
      </c>
      <c r="E519">
        <v>39635549</v>
      </c>
      <c r="F519">
        <v>39636049</v>
      </c>
      <c r="G519">
        <f t="shared" si="16"/>
        <v>500</v>
      </c>
      <c r="H519">
        <v>7547</v>
      </c>
      <c r="I519" t="s">
        <v>1816</v>
      </c>
      <c r="J519">
        <v>-14615</v>
      </c>
      <c r="K519" t="s">
        <v>1817</v>
      </c>
      <c r="L519">
        <v>0.2</v>
      </c>
      <c r="M519">
        <v>0.3</v>
      </c>
      <c r="N519">
        <v>1</v>
      </c>
      <c r="O519">
        <v>2.67</v>
      </c>
      <c r="P519">
        <v>1.6</v>
      </c>
      <c r="Q519">
        <v>1.57</v>
      </c>
      <c r="R519">
        <v>1.52</v>
      </c>
      <c r="S519">
        <f t="shared" si="17"/>
        <v>7547</v>
      </c>
    </row>
    <row r="520" spans="1:19">
      <c r="A520" t="s">
        <v>1800</v>
      </c>
      <c r="B520" t="s">
        <v>1801</v>
      </c>
      <c r="C520" t="s">
        <v>1802</v>
      </c>
      <c r="D520" t="s">
        <v>125</v>
      </c>
      <c r="E520">
        <v>76116425</v>
      </c>
      <c r="F520">
        <v>76116925</v>
      </c>
      <c r="G520">
        <f t="shared" si="16"/>
        <v>500</v>
      </c>
      <c r="H520">
        <v>-89099</v>
      </c>
      <c r="I520" t="s">
        <v>414</v>
      </c>
      <c r="J520">
        <v>-27506</v>
      </c>
      <c r="K520" t="s">
        <v>415</v>
      </c>
      <c r="L520">
        <v>0.1</v>
      </c>
      <c r="M520">
        <v>0.4</v>
      </c>
      <c r="N520">
        <v>1</v>
      </c>
      <c r="O520">
        <v>2.67</v>
      </c>
      <c r="P520">
        <v>2.2799999999999998</v>
      </c>
      <c r="Q520">
        <v>3.14</v>
      </c>
      <c r="R520">
        <v>3.43</v>
      </c>
      <c r="S520">
        <f t="shared" si="17"/>
        <v>89099</v>
      </c>
    </row>
    <row r="521" spans="1:19">
      <c r="A521" t="s">
        <v>1808</v>
      </c>
      <c r="B521" t="s">
        <v>1809</v>
      </c>
      <c r="C521" t="s">
        <v>1810</v>
      </c>
      <c r="D521" t="s">
        <v>125</v>
      </c>
      <c r="E521">
        <v>76114609</v>
      </c>
      <c r="F521">
        <v>76115109</v>
      </c>
      <c r="G521">
        <f t="shared" si="16"/>
        <v>500</v>
      </c>
      <c r="H521">
        <v>-5877</v>
      </c>
      <c r="I521" t="s">
        <v>1811</v>
      </c>
      <c r="J521">
        <v>-3914</v>
      </c>
      <c r="K521" t="s">
        <v>1812</v>
      </c>
      <c r="L521">
        <v>0.2</v>
      </c>
      <c r="M521">
        <v>0.1</v>
      </c>
      <c r="N521">
        <v>1</v>
      </c>
      <c r="O521">
        <v>2.67</v>
      </c>
      <c r="P521">
        <v>2.5</v>
      </c>
      <c r="Q521">
        <v>1.79</v>
      </c>
      <c r="R521">
        <v>1.34</v>
      </c>
      <c r="S521">
        <f t="shared" si="17"/>
        <v>5877</v>
      </c>
    </row>
    <row r="522" spans="1:19">
      <c r="A522" t="s">
        <v>1803</v>
      </c>
      <c r="B522" t="s">
        <v>1804</v>
      </c>
      <c r="C522" t="s">
        <v>1805</v>
      </c>
      <c r="D522" t="s">
        <v>34</v>
      </c>
      <c r="E522">
        <v>39678111</v>
      </c>
      <c r="F522">
        <v>39678763</v>
      </c>
      <c r="G522">
        <f t="shared" si="16"/>
        <v>652</v>
      </c>
      <c r="H522">
        <v>-30</v>
      </c>
      <c r="I522" t="s">
        <v>1806</v>
      </c>
      <c r="J522">
        <v>0</v>
      </c>
      <c r="K522" t="s">
        <v>1807</v>
      </c>
      <c r="L522">
        <v>0.4</v>
      </c>
      <c r="M522">
        <v>1.1000000000000001</v>
      </c>
      <c r="N522">
        <v>1</v>
      </c>
      <c r="O522">
        <v>2.67</v>
      </c>
      <c r="P522">
        <v>2.54</v>
      </c>
      <c r="Q522">
        <v>1.7</v>
      </c>
      <c r="R522">
        <v>1.7</v>
      </c>
      <c r="S522">
        <f t="shared" si="17"/>
        <v>30</v>
      </c>
    </row>
    <row r="523" spans="1:19">
      <c r="A523" t="s">
        <v>1796</v>
      </c>
      <c r="B523" t="s">
        <v>1797</v>
      </c>
      <c r="C523" t="s">
        <v>1798</v>
      </c>
      <c r="D523" t="s">
        <v>88</v>
      </c>
      <c r="E523">
        <v>24771821</v>
      </c>
      <c r="F523">
        <v>24772267</v>
      </c>
      <c r="G523">
        <f t="shared" si="16"/>
        <v>446</v>
      </c>
      <c r="H523">
        <v>230181</v>
      </c>
      <c r="I523" t="s">
        <v>1281</v>
      </c>
      <c r="J523">
        <v>-12424</v>
      </c>
      <c r="K523" t="s">
        <v>1799</v>
      </c>
      <c r="L523">
        <v>0.3</v>
      </c>
      <c r="M523">
        <v>1.5</v>
      </c>
      <c r="N523">
        <v>1</v>
      </c>
      <c r="O523">
        <v>2.67</v>
      </c>
      <c r="P523">
        <v>2.78</v>
      </c>
      <c r="Q523">
        <v>3.43</v>
      </c>
      <c r="R523">
        <v>4.29</v>
      </c>
      <c r="S523">
        <f t="shared" si="17"/>
        <v>230181</v>
      </c>
    </row>
    <row r="524" spans="1:19">
      <c r="A524" t="s">
        <v>1839</v>
      </c>
      <c r="B524" t="s">
        <v>1840</v>
      </c>
      <c r="C524" t="s">
        <v>1841</v>
      </c>
      <c r="D524" t="s">
        <v>17</v>
      </c>
      <c r="E524">
        <v>138575826</v>
      </c>
      <c r="F524">
        <v>138577011</v>
      </c>
      <c r="G524">
        <f t="shared" si="16"/>
        <v>1185</v>
      </c>
      <c r="H524">
        <v>93122</v>
      </c>
      <c r="I524" t="s">
        <v>980</v>
      </c>
      <c r="J524">
        <v>-54717</v>
      </c>
      <c r="K524" t="s">
        <v>1842</v>
      </c>
      <c r="L524">
        <v>0</v>
      </c>
      <c r="M524">
        <v>0.3</v>
      </c>
      <c r="N524">
        <v>1</v>
      </c>
      <c r="O524">
        <v>2.66</v>
      </c>
      <c r="P524">
        <v>1.58</v>
      </c>
      <c r="Q524">
        <v>2.59</v>
      </c>
      <c r="R524">
        <v>2.08</v>
      </c>
      <c r="S524">
        <f t="shared" si="17"/>
        <v>93122</v>
      </c>
    </row>
    <row r="525" spans="1:19">
      <c r="A525" t="s">
        <v>1843</v>
      </c>
      <c r="B525" t="s">
        <v>1840</v>
      </c>
      <c r="C525" t="s">
        <v>1841</v>
      </c>
      <c r="D525" t="s">
        <v>153</v>
      </c>
      <c r="E525">
        <v>24062099</v>
      </c>
      <c r="F525">
        <v>24062808</v>
      </c>
      <c r="G525">
        <f t="shared" si="16"/>
        <v>709</v>
      </c>
      <c r="H525">
        <v>90719</v>
      </c>
      <c r="I525" t="s">
        <v>980</v>
      </c>
      <c r="J525">
        <v>-52314</v>
      </c>
      <c r="K525" t="s">
        <v>1842</v>
      </c>
      <c r="L525">
        <v>0</v>
      </c>
      <c r="M525">
        <v>0.3</v>
      </c>
      <c r="N525">
        <v>0</v>
      </c>
      <c r="O525">
        <v>2.66</v>
      </c>
      <c r="P525">
        <v>1.58</v>
      </c>
      <c r="Q525">
        <v>2.59</v>
      </c>
      <c r="R525">
        <v>2.08</v>
      </c>
      <c r="S525">
        <f t="shared" si="17"/>
        <v>90719</v>
      </c>
    </row>
    <row r="526" spans="1:19">
      <c r="A526" t="s">
        <v>1832</v>
      </c>
      <c r="B526" t="s">
        <v>1833</v>
      </c>
      <c r="C526" t="s">
        <v>1465</v>
      </c>
      <c r="D526" t="s">
        <v>17</v>
      </c>
      <c r="E526">
        <v>129598447</v>
      </c>
      <c r="F526">
        <v>129598908</v>
      </c>
      <c r="G526">
        <f t="shared" si="16"/>
        <v>461</v>
      </c>
      <c r="H526">
        <v>39207</v>
      </c>
      <c r="I526" t="s">
        <v>1466</v>
      </c>
      <c r="J526">
        <v>38582</v>
      </c>
      <c r="K526" t="s">
        <v>1467</v>
      </c>
      <c r="L526">
        <v>0.5</v>
      </c>
      <c r="M526">
        <v>0.4</v>
      </c>
      <c r="N526">
        <v>1</v>
      </c>
      <c r="O526">
        <v>2.66</v>
      </c>
      <c r="P526">
        <v>1.73</v>
      </c>
      <c r="Q526">
        <v>1.59</v>
      </c>
      <c r="R526">
        <v>1.48</v>
      </c>
      <c r="S526">
        <f t="shared" si="17"/>
        <v>39207</v>
      </c>
    </row>
    <row r="527" spans="1:19">
      <c r="A527" t="s">
        <v>1834</v>
      </c>
      <c r="B527" t="s">
        <v>1835</v>
      </c>
      <c r="C527" t="s">
        <v>1836</v>
      </c>
      <c r="D527" t="s">
        <v>1171</v>
      </c>
      <c r="E527">
        <v>19688858</v>
      </c>
      <c r="F527">
        <v>19689440</v>
      </c>
      <c r="G527">
        <f t="shared" si="16"/>
        <v>582</v>
      </c>
      <c r="H527">
        <v>70209</v>
      </c>
      <c r="I527" t="s">
        <v>1433</v>
      </c>
      <c r="J527">
        <v>-18062</v>
      </c>
      <c r="K527" t="s">
        <v>1837</v>
      </c>
      <c r="L527">
        <v>0.2</v>
      </c>
      <c r="M527">
        <v>0.3</v>
      </c>
      <c r="N527">
        <v>1</v>
      </c>
      <c r="O527">
        <v>2.66</v>
      </c>
      <c r="P527">
        <v>1.86</v>
      </c>
      <c r="Q527">
        <v>2.72</v>
      </c>
      <c r="R527">
        <v>1.94</v>
      </c>
      <c r="S527">
        <f t="shared" si="17"/>
        <v>70209</v>
      </c>
    </row>
    <row r="528" spans="1:19">
      <c r="A528" t="s">
        <v>1838</v>
      </c>
      <c r="B528" t="s">
        <v>1835</v>
      </c>
      <c r="C528" t="s">
        <v>1836</v>
      </c>
      <c r="D528" t="s">
        <v>198</v>
      </c>
      <c r="E528">
        <v>93893768</v>
      </c>
      <c r="F528">
        <v>93894225</v>
      </c>
      <c r="G528">
        <f t="shared" si="16"/>
        <v>457</v>
      </c>
      <c r="H528">
        <v>68934</v>
      </c>
      <c r="I528" t="s">
        <v>1433</v>
      </c>
      <c r="J528">
        <v>-16787</v>
      </c>
      <c r="K528" t="s">
        <v>1837</v>
      </c>
      <c r="L528">
        <v>0.2</v>
      </c>
      <c r="M528">
        <v>0.3</v>
      </c>
      <c r="N528">
        <v>0</v>
      </c>
      <c r="O528">
        <v>2.66</v>
      </c>
      <c r="P528">
        <v>1.86</v>
      </c>
      <c r="Q528">
        <v>2.72</v>
      </c>
      <c r="R528">
        <v>1.94</v>
      </c>
      <c r="S528">
        <f t="shared" si="17"/>
        <v>68934</v>
      </c>
    </row>
    <row r="529" spans="1:19">
      <c r="A529" t="s">
        <v>1829</v>
      </c>
      <c r="B529" t="s">
        <v>1830</v>
      </c>
      <c r="C529" t="s">
        <v>1831</v>
      </c>
      <c r="D529" t="s">
        <v>230</v>
      </c>
      <c r="E529">
        <v>238087457</v>
      </c>
      <c r="F529">
        <v>238087957</v>
      </c>
      <c r="G529">
        <f t="shared" si="16"/>
        <v>500</v>
      </c>
      <c r="H529">
        <v>382092</v>
      </c>
      <c r="I529" t="s">
        <v>251</v>
      </c>
      <c r="J529">
        <v>45369</v>
      </c>
      <c r="K529" t="s">
        <v>252</v>
      </c>
      <c r="L529">
        <v>0.3</v>
      </c>
      <c r="M529">
        <v>0.4</v>
      </c>
      <c r="N529">
        <v>1</v>
      </c>
      <c r="O529">
        <v>2.66</v>
      </c>
      <c r="P529">
        <v>2.1800000000000002</v>
      </c>
      <c r="Q529">
        <v>3.32</v>
      </c>
      <c r="R529">
        <v>3.17</v>
      </c>
      <c r="S529">
        <f t="shared" si="17"/>
        <v>382092</v>
      </c>
    </row>
    <row r="530" spans="1:19">
      <c r="A530" t="s">
        <v>1818</v>
      </c>
      <c r="B530" t="s">
        <v>1819</v>
      </c>
      <c r="C530" t="s">
        <v>1820</v>
      </c>
      <c r="D530" t="s">
        <v>230</v>
      </c>
      <c r="E530">
        <v>238085054</v>
      </c>
      <c r="F530">
        <v>238085554</v>
      </c>
      <c r="G530">
        <f t="shared" si="16"/>
        <v>500</v>
      </c>
      <c r="H530">
        <v>59662</v>
      </c>
      <c r="I530" t="s">
        <v>1821</v>
      </c>
      <c r="J530">
        <v>-58899</v>
      </c>
      <c r="K530" t="s">
        <v>1822</v>
      </c>
      <c r="L530">
        <v>0.1</v>
      </c>
      <c r="M530">
        <v>0.7</v>
      </c>
      <c r="N530">
        <v>1</v>
      </c>
      <c r="O530">
        <v>2.66</v>
      </c>
      <c r="P530">
        <v>2.5499999999999998</v>
      </c>
      <c r="Q530">
        <v>4.16</v>
      </c>
      <c r="R530">
        <v>3.85</v>
      </c>
      <c r="S530">
        <f t="shared" si="17"/>
        <v>59662</v>
      </c>
    </row>
    <row r="531" spans="1:19">
      <c r="A531" t="s">
        <v>1827</v>
      </c>
      <c r="B531" t="s">
        <v>1824</v>
      </c>
      <c r="C531" t="s">
        <v>1825</v>
      </c>
      <c r="D531" t="s">
        <v>26</v>
      </c>
      <c r="E531">
        <v>86343783</v>
      </c>
      <c r="F531">
        <v>86344283</v>
      </c>
      <c r="G531">
        <f t="shared" si="16"/>
        <v>500</v>
      </c>
      <c r="H531">
        <v>1153</v>
      </c>
      <c r="I531" t="s">
        <v>1573</v>
      </c>
      <c r="J531">
        <v>760</v>
      </c>
      <c r="K531" t="s">
        <v>1828</v>
      </c>
      <c r="L531">
        <v>0.1</v>
      </c>
      <c r="M531">
        <v>0.4</v>
      </c>
      <c r="N531">
        <v>0</v>
      </c>
      <c r="O531">
        <v>2.66</v>
      </c>
      <c r="P531">
        <v>2.96</v>
      </c>
      <c r="Q531">
        <v>3.48</v>
      </c>
      <c r="R531">
        <v>3.5</v>
      </c>
      <c r="S531">
        <f t="shared" si="17"/>
        <v>1153</v>
      </c>
    </row>
    <row r="532" spans="1:19">
      <c r="A532" t="s">
        <v>1823</v>
      </c>
      <c r="B532" t="s">
        <v>1824</v>
      </c>
      <c r="C532" t="s">
        <v>1825</v>
      </c>
      <c r="D532" t="s">
        <v>26</v>
      </c>
      <c r="E532">
        <v>10396882</v>
      </c>
      <c r="F532">
        <v>10397382</v>
      </c>
      <c r="G532">
        <f t="shared" si="16"/>
        <v>500</v>
      </c>
      <c r="H532">
        <v>-66</v>
      </c>
      <c r="I532" t="s">
        <v>1573</v>
      </c>
      <c r="J532">
        <v>0</v>
      </c>
      <c r="K532" t="s">
        <v>1826</v>
      </c>
      <c r="L532">
        <v>0.1</v>
      </c>
      <c r="M532">
        <v>0.4</v>
      </c>
      <c r="N532">
        <v>1</v>
      </c>
      <c r="O532">
        <v>2.66</v>
      </c>
      <c r="P532">
        <v>2.96</v>
      </c>
      <c r="Q532">
        <v>3.48</v>
      </c>
      <c r="R532">
        <v>3.5</v>
      </c>
      <c r="S532">
        <f t="shared" si="17"/>
        <v>66</v>
      </c>
    </row>
    <row r="533" spans="1:19">
      <c r="A533" t="s">
        <v>1850</v>
      </c>
      <c r="B533" t="s">
        <v>1851</v>
      </c>
      <c r="C533" t="s">
        <v>1852</v>
      </c>
      <c r="D533" t="s">
        <v>26</v>
      </c>
      <c r="E533">
        <v>10395607</v>
      </c>
      <c r="F533">
        <v>10396107</v>
      </c>
      <c r="G533">
        <f t="shared" si="16"/>
        <v>500</v>
      </c>
      <c r="H533">
        <v>6863</v>
      </c>
      <c r="I533" t="s">
        <v>1853</v>
      </c>
      <c r="J533">
        <v>0</v>
      </c>
      <c r="K533" t="s">
        <v>1854</v>
      </c>
      <c r="L533">
        <v>0.4</v>
      </c>
      <c r="M533">
        <v>0.4</v>
      </c>
      <c r="N533">
        <v>1</v>
      </c>
      <c r="O533">
        <v>2.65</v>
      </c>
      <c r="P533">
        <v>1.74</v>
      </c>
      <c r="Q533">
        <v>2.04</v>
      </c>
      <c r="R533">
        <v>1.81</v>
      </c>
      <c r="S533">
        <f t="shared" si="17"/>
        <v>6863</v>
      </c>
    </row>
    <row r="534" spans="1:19">
      <c r="A534" t="s">
        <v>1858</v>
      </c>
      <c r="B534" t="s">
        <v>1856</v>
      </c>
      <c r="C534" t="s">
        <v>1859</v>
      </c>
      <c r="D534" t="s">
        <v>40</v>
      </c>
      <c r="E534">
        <v>115724165</v>
      </c>
      <c r="F534">
        <v>115724731</v>
      </c>
      <c r="G534">
        <f t="shared" si="16"/>
        <v>566</v>
      </c>
      <c r="H534">
        <v>197438</v>
      </c>
      <c r="I534" t="s">
        <v>714</v>
      </c>
      <c r="J534">
        <v>-27445</v>
      </c>
      <c r="K534" t="s">
        <v>1586</v>
      </c>
      <c r="L534">
        <v>0.3</v>
      </c>
      <c r="M534">
        <v>0.2</v>
      </c>
      <c r="N534">
        <v>1</v>
      </c>
      <c r="O534">
        <v>2.65</v>
      </c>
      <c r="P534">
        <v>2.29</v>
      </c>
      <c r="Q534">
        <v>2.0699999999999998</v>
      </c>
      <c r="R534">
        <v>1.72</v>
      </c>
      <c r="S534">
        <f t="shared" si="17"/>
        <v>197438</v>
      </c>
    </row>
    <row r="535" spans="1:19">
      <c r="A535" t="s">
        <v>1855</v>
      </c>
      <c r="B535" t="s">
        <v>1856</v>
      </c>
      <c r="C535" t="s">
        <v>1857</v>
      </c>
      <c r="D535" t="s">
        <v>40</v>
      </c>
      <c r="E535">
        <v>158846362</v>
      </c>
      <c r="F535">
        <v>158847194</v>
      </c>
      <c r="G535">
        <f t="shared" si="16"/>
        <v>832</v>
      </c>
      <c r="H535">
        <v>199371</v>
      </c>
      <c r="I535" t="s">
        <v>714</v>
      </c>
      <c r="J535">
        <v>-25543</v>
      </c>
      <c r="K535" t="s">
        <v>1586</v>
      </c>
      <c r="L535">
        <v>0.3</v>
      </c>
      <c r="M535">
        <v>1.2</v>
      </c>
      <c r="N535">
        <v>1</v>
      </c>
      <c r="O535">
        <v>2.65</v>
      </c>
      <c r="P535">
        <v>2.29</v>
      </c>
      <c r="Q535">
        <v>4.67</v>
      </c>
      <c r="R535">
        <v>4.71</v>
      </c>
      <c r="S535">
        <f t="shared" si="17"/>
        <v>199371</v>
      </c>
    </row>
    <row r="536" spans="1:19">
      <c r="A536" t="s">
        <v>1860</v>
      </c>
      <c r="B536" t="s">
        <v>1861</v>
      </c>
      <c r="C536" t="s">
        <v>1862</v>
      </c>
      <c r="D536" t="s">
        <v>40</v>
      </c>
      <c r="E536">
        <v>149049856</v>
      </c>
      <c r="F536">
        <v>149050356</v>
      </c>
      <c r="G536">
        <f t="shared" si="16"/>
        <v>500</v>
      </c>
      <c r="H536">
        <v>463669</v>
      </c>
      <c r="I536" t="s">
        <v>714</v>
      </c>
      <c r="J536">
        <v>31014</v>
      </c>
      <c r="K536" t="s">
        <v>715</v>
      </c>
      <c r="L536">
        <v>0.1</v>
      </c>
      <c r="M536">
        <v>1.5</v>
      </c>
      <c r="N536">
        <v>0</v>
      </c>
      <c r="O536">
        <v>2.65</v>
      </c>
      <c r="P536">
        <v>2.62</v>
      </c>
      <c r="Q536">
        <v>1.87</v>
      </c>
      <c r="R536">
        <v>1.91</v>
      </c>
      <c r="S536">
        <f t="shared" si="17"/>
        <v>463669</v>
      </c>
    </row>
    <row r="537" spans="1:19">
      <c r="A537" t="s">
        <v>1844</v>
      </c>
      <c r="B537" t="s">
        <v>1845</v>
      </c>
      <c r="C537" t="s">
        <v>1846</v>
      </c>
      <c r="D537" t="s">
        <v>40</v>
      </c>
      <c r="E537">
        <v>149051364</v>
      </c>
      <c r="F537">
        <v>149051864</v>
      </c>
      <c r="G537">
        <f t="shared" si="16"/>
        <v>500</v>
      </c>
      <c r="H537">
        <v>-9798</v>
      </c>
      <c r="I537" t="s">
        <v>1847</v>
      </c>
      <c r="J537">
        <v>110</v>
      </c>
      <c r="K537" t="s">
        <v>1848</v>
      </c>
      <c r="L537">
        <v>0.1</v>
      </c>
      <c r="M537">
        <v>2.4</v>
      </c>
      <c r="N537">
        <v>1</v>
      </c>
      <c r="O537">
        <v>2.65</v>
      </c>
      <c r="P537">
        <v>2.68</v>
      </c>
      <c r="Q537">
        <v>2.42</v>
      </c>
      <c r="R537">
        <v>2.48</v>
      </c>
      <c r="S537">
        <f t="shared" si="17"/>
        <v>9798</v>
      </c>
    </row>
    <row r="538" spans="1:19">
      <c r="A538" t="s">
        <v>1849</v>
      </c>
      <c r="B538" t="s">
        <v>1845</v>
      </c>
      <c r="C538" t="s">
        <v>1846</v>
      </c>
      <c r="D538" t="s">
        <v>26</v>
      </c>
      <c r="E538">
        <v>8853789</v>
      </c>
      <c r="F538">
        <v>8854289</v>
      </c>
      <c r="G538">
        <f t="shared" si="16"/>
        <v>500</v>
      </c>
      <c r="H538">
        <v>-8207</v>
      </c>
      <c r="I538" t="s">
        <v>1847</v>
      </c>
      <c r="J538">
        <v>1701</v>
      </c>
      <c r="K538" t="s">
        <v>1848</v>
      </c>
      <c r="L538">
        <v>0.1</v>
      </c>
      <c r="M538">
        <v>2.4</v>
      </c>
      <c r="N538">
        <v>0</v>
      </c>
      <c r="O538">
        <v>2.65</v>
      </c>
      <c r="P538">
        <v>2.68</v>
      </c>
      <c r="Q538">
        <v>2.42</v>
      </c>
      <c r="R538">
        <v>2.48</v>
      </c>
      <c r="S538">
        <f t="shared" si="17"/>
        <v>8207</v>
      </c>
    </row>
    <row r="539" spans="1:19">
      <c r="A539" t="s">
        <v>1863</v>
      </c>
      <c r="B539" t="s">
        <v>1864</v>
      </c>
      <c r="C539" t="s">
        <v>1497</v>
      </c>
      <c r="D539" t="s">
        <v>67</v>
      </c>
      <c r="E539">
        <v>71617311</v>
      </c>
      <c r="F539">
        <v>71617811</v>
      </c>
      <c r="G539">
        <f t="shared" si="16"/>
        <v>500</v>
      </c>
      <c r="H539">
        <v>322381</v>
      </c>
      <c r="I539" t="s">
        <v>1498</v>
      </c>
      <c r="J539">
        <v>-65962</v>
      </c>
      <c r="K539" t="s">
        <v>1499</v>
      </c>
      <c r="L539">
        <v>0.2</v>
      </c>
      <c r="M539">
        <v>0.3</v>
      </c>
      <c r="N539">
        <v>1</v>
      </c>
      <c r="O539">
        <v>2.65</v>
      </c>
      <c r="P539">
        <v>3.05</v>
      </c>
      <c r="Q539">
        <v>1.99</v>
      </c>
      <c r="R539">
        <v>1.45</v>
      </c>
      <c r="S539">
        <f t="shared" si="17"/>
        <v>322381</v>
      </c>
    </row>
    <row r="540" spans="1:19">
      <c r="A540" t="s">
        <v>1871</v>
      </c>
      <c r="B540" t="s">
        <v>1872</v>
      </c>
      <c r="C540" t="s">
        <v>1450</v>
      </c>
      <c r="D540" t="s">
        <v>67</v>
      </c>
      <c r="E540">
        <v>71615409</v>
      </c>
      <c r="F540">
        <v>71615848</v>
      </c>
      <c r="G540">
        <f t="shared" si="16"/>
        <v>439</v>
      </c>
      <c r="H540">
        <v>315</v>
      </c>
      <c r="I540" t="s">
        <v>1451</v>
      </c>
      <c r="J540">
        <v>0</v>
      </c>
      <c r="K540" t="s">
        <v>1452</v>
      </c>
      <c r="L540">
        <v>0.4</v>
      </c>
      <c r="M540">
        <v>1.4</v>
      </c>
      <c r="N540">
        <v>1</v>
      </c>
      <c r="O540">
        <v>2.64</v>
      </c>
      <c r="P540">
        <v>2.17</v>
      </c>
      <c r="Q540">
        <v>1.31</v>
      </c>
      <c r="R540">
        <v>1.4</v>
      </c>
      <c r="S540">
        <f t="shared" si="17"/>
        <v>315</v>
      </c>
    </row>
    <row r="541" spans="1:19">
      <c r="A541" t="s">
        <v>1873</v>
      </c>
      <c r="B541" t="s">
        <v>1874</v>
      </c>
      <c r="C541" t="s">
        <v>1875</v>
      </c>
      <c r="D541" t="s">
        <v>67</v>
      </c>
      <c r="E541">
        <v>71350949</v>
      </c>
      <c r="F541">
        <v>71351712</v>
      </c>
      <c r="G541">
        <f t="shared" si="16"/>
        <v>763</v>
      </c>
      <c r="H541">
        <v>193083</v>
      </c>
      <c r="I541" t="s">
        <v>1712</v>
      </c>
      <c r="J541">
        <v>-109039</v>
      </c>
      <c r="K541" t="s">
        <v>1876</v>
      </c>
      <c r="L541">
        <v>0.7</v>
      </c>
      <c r="M541">
        <v>0.5</v>
      </c>
      <c r="N541">
        <v>1</v>
      </c>
      <c r="O541">
        <v>2.64</v>
      </c>
      <c r="P541">
        <v>2.46</v>
      </c>
      <c r="Q541">
        <v>2.4700000000000002</v>
      </c>
      <c r="R541">
        <v>2.2999999999999998</v>
      </c>
      <c r="S541">
        <f t="shared" si="17"/>
        <v>193083</v>
      </c>
    </row>
    <row r="542" spans="1:19">
      <c r="A542" t="s">
        <v>1877</v>
      </c>
      <c r="B542" t="s">
        <v>1874</v>
      </c>
      <c r="C542" t="s">
        <v>1875</v>
      </c>
      <c r="D542" t="s">
        <v>240</v>
      </c>
      <c r="E542">
        <v>94712855</v>
      </c>
      <c r="F542">
        <v>94713355</v>
      </c>
      <c r="G542">
        <f t="shared" si="16"/>
        <v>500</v>
      </c>
      <c r="H542">
        <v>191100</v>
      </c>
      <c r="I542" t="s">
        <v>1712</v>
      </c>
      <c r="J542">
        <v>-111022</v>
      </c>
      <c r="K542" t="s">
        <v>1876</v>
      </c>
      <c r="L542">
        <v>0.7</v>
      </c>
      <c r="M542">
        <v>0.5</v>
      </c>
      <c r="N542">
        <v>0</v>
      </c>
      <c r="O542">
        <v>2.64</v>
      </c>
      <c r="P542">
        <v>2.46</v>
      </c>
      <c r="Q542">
        <v>2.4700000000000002</v>
      </c>
      <c r="R542">
        <v>2.2999999999999998</v>
      </c>
      <c r="S542">
        <f t="shared" si="17"/>
        <v>191100</v>
      </c>
    </row>
    <row r="543" spans="1:19">
      <c r="A543" t="s">
        <v>1868</v>
      </c>
      <c r="B543" t="s">
        <v>1869</v>
      </c>
      <c r="C543" t="s">
        <v>1870</v>
      </c>
      <c r="D543" t="s">
        <v>240</v>
      </c>
      <c r="E543">
        <v>94711264</v>
      </c>
      <c r="F543">
        <v>94711764</v>
      </c>
      <c r="G543">
        <f t="shared" si="16"/>
        <v>500</v>
      </c>
      <c r="H543">
        <v>180890</v>
      </c>
      <c r="I543" t="s">
        <v>192</v>
      </c>
      <c r="J543">
        <v>75040</v>
      </c>
      <c r="K543" t="s">
        <v>354</v>
      </c>
      <c r="L543">
        <v>0.6</v>
      </c>
      <c r="M543">
        <v>0.3</v>
      </c>
      <c r="N543">
        <v>1</v>
      </c>
      <c r="O543">
        <v>2.64</v>
      </c>
      <c r="P543">
        <v>2.61</v>
      </c>
      <c r="Q543">
        <v>2.9</v>
      </c>
      <c r="R543">
        <v>2.91</v>
      </c>
      <c r="S543">
        <f t="shared" si="17"/>
        <v>180890</v>
      </c>
    </row>
    <row r="544" spans="1:19">
      <c r="A544" t="s">
        <v>1865</v>
      </c>
      <c r="B544" t="s">
        <v>1866</v>
      </c>
      <c r="C544" t="s">
        <v>1867</v>
      </c>
      <c r="D544" t="s">
        <v>308</v>
      </c>
      <c r="E544">
        <v>38241012</v>
      </c>
      <c r="F544">
        <v>38241754</v>
      </c>
      <c r="G544">
        <f t="shared" si="16"/>
        <v>742</v>
      </c>
      <c r="H544">
        <v>-195277</v>
      </c>
      <c r="I544" t="s">
        <v>1399</v>
      </c>
      <c r="J544">
        <v>-85280</v>
      </c>
      <c r="K544" t="s">
        <v>1400</v>
      </c>
      <c r="L544">
        <v>0.3</v>
      </c>
      <c r="M544">
        <v>0.2</v>
      </c>
      <c r="N544">
        <v>1</v>
      </c>
      <c r="O544">
        <v>2.64</v>
      </c>
      <c r="P544">
        <v>2.7</v>
      </c>
      <c r="Q544">
        <v>2.29</v>
      </c>
      <c r="R544">
        <v>2.64</v>
      </c>
      <c r="S544">
        <f t="shared" si="17"/>
        <v>195277</v>
      </c>
    </row>
    <row r="545" spans="1:19">
      <c r="A545" t="s">
        <v>1878</v>
      </c>
      <c r="B545" t="s">
        <v>1879</v>
      </c>
      <c r="C545" t="s">
        <v>1880</v>
      </c>
      <c r="D545" t="s">
        <v>40</v>
      </c>
      <c r="E545">
        <v>46036445</v>
      </c>
      <c r="F545">
        <v>46037540</v>
      </c>
      <c r="G545">
        <f t="shared" si="16"/>
        <v>1095</v>
      </c>
      <c r="H545">
        <v>-6383</v>
      </c>
      <c r="I545" t="s">
        <v>1881</v>
      </c>
      <c r="J545">
        <v>6135</v>
      </c>
      <c r="K545" t="s">
        <v>1882</v>
      </c>
      <c r="L545">
        <v>0.4</v>
      </c>
      <c r="M545">
        <v>0.2</v>
      </c>
      <c r="N545">
        <v>1</v>
      </c>
      <c r="O545">
        <v>2.64</v>
      </c>
      <c r="P545">
        <v>3.01</v>
      </c>
      <c r="Q545">
        <v>1.65</v>
      </c>
      <c r="R545">
        <v>1.77</v>
      </c>
      <c r="S545">
        <f t="shared" si="17"/>
        <v>6383</v>
      </c>
    </row>
    <row r="546" spans="1:19">
      <c r="A546" t="s">
        <v>1883</v>
      </c>
      <c r="B546" t="s">
        <v>1879</v>
      </c>
      <c r="C546" t="s">
        <v>1880</v>
      </c>
      <c r="D546" t="s">
        <v>479</v>
      </c>
      <c r="E546">
        <v>51914514</v>
      </c>
      <c r="F546">
        <v>51915014</v>
      </c>
      <c r="G546">
        <f t="shared" si="16"/>
        <v>500</v>
      </c>
      <c r="H546">
        <v>-4663</v>
      </c>
      <c r="I546" t="s">
        <v>1881</v>
      </c>
      <c r="J546">
        <v>4415</v>
      </c>
      <c r="K546" t="s">
        <v>1882</v>
      </c>
      <c r="L546">
        <v>0.4</v>
      </c>
      <c r="M546">
        <v>0.2</v>
      </c>
      <c r="N546">
        <v>1</v>
      </c>
      <c r="O546">
        <v>2.64</v>
      </c>
      <c r="P546">
        <v>3.01</v>
      </c>
      <c r="Q546">
        <v>1.65</v>
      </c>
      <c r="R546">
        <v>1.77</v>
      </c>
      <c r="S546">
        <f t="shared" si="17"/>
        <v>4663</v>
      </c>
    </row>
    <row r="547" spans="1:19">
      <c r="A547" t="s">
        <v>1889</v>
      </c>
      <c r="B547" t="s">
        <v>1885</v>
      </c>
      <c r="C547" t="s">
        <v>1886</v>
      </c>
      <c r="D547" t="s">
        <v>479</v>
      </c>
      <c r="E547">
        <v>51916497</v>
      </c>
      <c r="F547">
        <v>51916997</v>
      </c>
      <c r="G547">
        <f t="shared" si="16"/>
        <v>500</v>
      </c>
      <c r="H547">
        <v>-145925</v>
      </c>
      <c r="I547" t="s">
        <v>1887</v>
      </c>
      <c r="J547">
        <v>66213</v>
      </c>
      <c r="K547" t="s">
        <v>1888</v>
      </c>
      <c r="L547">
        <v>0.4</v>
      </c>
      <c r="M547">
        <v>2.1</v>
      </c>
      <c r="N547">
        <v>1</v>
      </c>
      <c r="O547">
        <v>2.63</v>
      </c>
      <c r="P547">
        <v>2.17</v>
      </c>
      <c r="Q547">
        <v>1.96</v>
      </c>
      <c r="R547">
        <v>1.78</v>
      </c>
      <c r="S547">
        <f t="shared" si="17"/>
        <v>145925</v>
      </c>
    </row>
    <row r="548" spans="1:19">
      <c r="A548" t="s">
        <v>1884</v>
      </c>
      <c r="B548" t="s">
        <v>1885</v>
      </c>
      <c r="C548" t="s">
        <v>1886</v>
      </c>
      <c r="D548" t="s">
        <v>125</v>
      </c>
      <c r="E548">
        <v>76244255</v>
      </c>
      <c r="F548">
        <v>76244954</v>
      </c>
      <c r="G548">
        <f t="shared" si="16"/>
        <v>699</v>
      </c>
      <c r="H548">
        <v>-143977</v>
      </c>
      <c r="I548" t="s">
        <v>1887</v>
      </c>
      <c r="J548">
        <v>68161</v>
      </c>
      <c r="K548" t="s">
        <v>1888</v>
      </c>
      <c r="L548">
        <v>0.4</v>
      </c>
      <c r="M548">
        <v>2.1</v>
      </c>
      <c r="N548">
        <v>1</v>
      </c>
      <c r="O548">
        <v>2.63</v>
      </c>
      <c r="P548">
        <v>2.17</v>
      </c>
      <c r="Q548">
        <v>1.96</v>
      </c>
      <c r="R548">
        <v>1.78</v>
      </c>
      <c r="S548">
        <f t="shared" si="17"/>
        <v>143977</v>
      </c>
    </row>
    <row r="549" spans="1:19">
      <c r="A549" t="s">
        <v>1890</v>
      </c>
      <c r="B549" t="s">
        <v>1891</v>
      </c>
      <c r="C549" t="s">
        <v>1892</v>
      </c>
      <c r="D549" t="s">
        <v>88</v>
      </c>
      <c r="E549">
        <v>54652852</v>
      </c>
      <c r="F549">
        <v>54653268</v>
      </c>
      <c r="G549">
        <f t="shared" si="16"/>
        <v>416</v>
      </c>
      <c r="H549">
        <v>30213</v>
      </c>
      <c r="I549" t="s">
        <v>467</v>
      </c>
      <c r="J549">
        <v>2742</v>
      </c>
      <c r="K549" t="s">
        <v>468</v>
      </c>
      <c r="L549">
        <v>0.1</v>
      </c>
      <c r="M549">
        <v>0.2</v>
      </c>
      <c r="N549">
        <v>0</v>
      </c>
      <c r="O549">
        <v>2.63</v>
      </c>
      <c r="P549">
        <v>2.84</v>
      </c>
      <c r="Q549">
        <v>4.1399999999999997</v>
      </c>
      <c r="R549">
        <v>3.92</v>
      </c>
      <c r="S549">
        <f t="shared" si="17"/>
        <v>30213</v>
      </c>
    </row>
    <row r="550" spans="1:19">
      <c r="A550" t="s">
        <v>1905</v>
      </c>
      <c r="B550" t="s">
        <v>1906</v>
      </c>
      <c r="C550" t="s">
        <v>1907</v>
      </c>
      <c r="D550" t="s">
        <v>230</v>
      </c>
      <c r="E550">
        <v>9340260</v>
      </c>
      <c r="F550">
        <v>9340760</v>
      </c>
      <c r="G550">
        <f t="shared" si="16"/>
        <v>500</v>
      </c>
      <c r="H550">
        <v>-24866</v>
      </c>
      <c r="I550" t="s">
        <v>522</v>
      </c>
      <c r="J550">
        <v>-8068</v>
      </c>
      <c r="K550" t="s">
        <v>1129</v>
      </c>
      <c r="L550">
        <v>0.3</v>
      </c>
      <c r="M550">
        <v>0.1</v>
      </c>
      <c r="N550">
        <v>1</v>
      </c>
      <c r="O550">
        <v>2.62</v>
      </c>
      <c r="P550">
        <v>2.25</v>
      </c>
      <c r="Q550">
        <v>2.1800000000000002</v>
      </c>
      <c r="R550">
        <v>2.27</v>
      </c>
      <c r="S550">
        <f t="shared" si="17"/>
        <v>24866</v>
      </c>
    </row>
    <row r="551" spans="1:19">
      <c r="A551" t="s">
        <v>1897</v>
      </c>
      <c r="B551" t="s">
        <v>1898</v>
      </c>
      <c r="C551" t="s">
        <v>1899</v>
      </c>
      <c r="D551" t="s">
        <v>230</v>
      </c>
      <c r="E551">
        <v>9341980</v>
      </c>
      <c r="F551">
        <v>9342480</v>
      </c>
      <c r="G551">
        <f t="shared" si="16"/>
        <v>500</v>
      </c>
      <c r="H551">
        <v>232580</v>
      </c>
      <c r="I551" t="s">
        <v>1900</v>
      </c>
      <c r="J551">
        <v>-97114</v>
      </c>
      <c r="K551" t="s">
        <v>1901</v>
      </c>
      <c r="L551">
        <v>2.1</v>
      </c>
      <c r="M551">
        <v>0.3</v>
      </c>
      <c r="N551">
        <v>1</v>
      </c>
      <c r="O551">
        <v>2.62</v>
      </c>
      <c r="P551">
        <v>2.2999999999999998</v>
      </c>
      <c r="Q551">
        <v>2.33</v>
      </c>
      <c r="R551">
        <v>2.35</v>
      </c>
      <c r="S551">
        <f t="shared" si="17"/>
        <v>232580</v>
      </c>
    </row>
    <row r="552" spans="1:19">
      <c r="A552" t="s">
        <v>1908</v>
      </c>
      <c r="B552" t="s">
        <v>1909</v>
      </c>
      <c r="C552" t="s">
        <v>1910</v>
      </c>
      <c r="D552" t="s">
        <v>230</v>
      </c>
      <c r="E552">
        <v>173113303</v>
      </c>
      <c r="F552">
        <v>173113803</v>
      </c>
      <c r="G552">
        <f t="shared" si="16"/>
        <v>500</v>
      </c>
      <c r="H552">
        <v>48310</v>
      </c>
      <c r="I552" t="s">
        <v>1911</v>
      </c>
      <c r="J552">
        <v>-28937</v>
      </c>
      <c r="K552" t="s">
        <v>1912</v>
      </c>
      <c r="L552">
        <v>0.2</v>
      </c>
      <c r="M552">
        <v>0.8</v>
      </c>
      <c r="N552">
        <v>1</v>
      </c>
      <c r="O552">
        <v>2.62</v>
      </c>
      <c r="P552">
        <v>2.54</v>
      </c>
      <c r="Q552">
        <v>4.28</v>
      </c>
      <c r="R552">
        <v>4.1399999999999997</v>
      </c>
      <c r="S552">
        <f t="shared" si="17"/>
        <v>48310</v>
      </c>
    </row>
    <row r="553" spans="1:19">
      <c r="A553" t="s">
        <v>1896</v>
      </c>
      <c r="B553" t="s">
        <v>1894</v>
      </c>
      <c r="C553" t="s">
        <v>1895</v>
      </c>
      <c r="D553" t="s">
        <v>230</v>
      </c>
      <c r="E553">
        <v>173111355</v>
      </c>
      <c r="F553">
        <v>173111855</v>
      </c>
      <c r="G553">
        <f t="shared" si="16"/>
        <v>500</v>
      </c>
      <c r="H553">
        <v>169339</v>
      </c>
      <c r="I553" t="s">
        <v>869</v>
      </c>
      <c r="J553">
        <v>-14495</v>
      </c>
      <c r="K553" t="s">
        <v>870</v>
      </c>
      <c r="L553">
        <v>0.2</v>
      </c>
      <c r="M553">
        <v>0.1</v>
      </c>
      <c r="N553">
        <v>1</v>
      </c>
      <c r="O553">
        <v>2.62</v>
      </c>
      <c r="P553">
        <v>2.56</v>
      </c>
      <c r="Q553">
        <v>2.7</v>
      </c>
      <c r="R553">
        <v>2.78</v>
      </c>
      <c r="S553">
        <f t="shared" si="17"/>
        <v>169339</v>
      </c>
    </row>
    <row r="554" spans="1:19">
      <c r="A554" t="s">
        <v>1893</v>
      </c>
      <c r="B554" t="s">
        <v>1894</v>
      </c>
      <c r="C554" t="s">
        <v>1895</v>
      </c>
      <c r="D554" t="s">
        <v>308</v>
      </c>
      <c r="E554">
        <v>46966287</v>
      </c>
      <c r="F554">
        <v>46966968</v>
      </c>
      <c r="G554">
        <f t="shared" si="16"/>
        <v>681</v>
      </c>
      <c r="H554">
        <v>168038</v>
      </c>
      <c r="I554" t="s">
        <v>869</v>
      </c>
      <c r="J554">
        <v>-13194</v>
      </c>
      <c r="K554" t="s">
        <v>870</v>
      </c>
      <c r="L554">
        <v>0.2</v>
      </c>
      <c r="M554">
        <v>0.1</v>
      </c>
      <c r="N554">
        <v>1</v>
      </c>
      <c r="O554">
        <v>2.62</v>
      </c>
      <c r="P554">
        <v>2.56</v>
      </c>
      <c r="Q554">
        <v>2.7</v>
      </c>
      <c r="R554">
        <v>2.78</v>
      </c>
      <c r="S554">
        <f t="shared" si="17"/>
        <v>168038</v>
      </c>
    </row>
    <row r="555" spans="1:19">
      <c r="A555" t="s">
        <v>1902</v>
      </c>
      <c r="B555" t="s">
        <v>1903</v>
      </c>
      <c r="C555" t="s">
        <v>1516</v>
      </c>
      <c r="D555" t="s">
        <v>94</v>
      </c>
      <c r="E555">
        <v>49277807</v>
      </c>
      <c r="F555">
        <v>49278777</v>
      </c>
      <c r="G555">
        <f t="shared" si="16"/>
        <v>970</v>
      </c>
      <c r="H555">
        <v>2683</v>
      </c>
      <c r="I555" t="s">
        <v>1517</v>
      </c>
      <c r="J555">
        <v>1804</v>
      </c>
      <c r="K555" t="s">
        <v>1904</v>
      </c>
      <c r="L555">
        <v>0.3</v>
      </c>
      <c r="M555">
        <v>3.3</v>
      </c>
      <c r="N555">
        <v>1</v>
      </c>
      <c r="O555">
        <v>2.62</v>
      </c>
      <c r="P555">
        <v>2.8</v>
      </c>
      <c r="Q555">
        <v>1.33</v>
      </c>
      <c r="R555">
        <v>1.49</v>
      </c>
      <c r="S555">
        <f t="shared" si="17"/>
        <v>2683</v>
      </c>
    </row>
    <row r="556" spans="1:19">
      <c r="A556" t="s">
        <v>1918</v>
      </c>
      <c r="B556" t="s">
        <v>1919</v>
      </c>
      <c r="C556" t="s">
        <v>1920</v>
      </c>
      <c r="D556" t="s">
        <v>230</v>
      </c>
      <c r="E556">
        <v>19323840</v>
      </c>
      <c r="F556">
        <v>19324355</v>
      </c>
      <c r="G556">
        <f t="shared" si="16"/>
        <v>515</v>
      </c>
      <c r="H556">
        <v>102723</v>
      </c>
      <c r="I556" t="s">
        <v>1921</v>
      </c>
      <c r="J556">
        <v>-73507</v>
      </c>
      <c r="K556" t="s">
        <v>1922</v>
      </c>
      <c r="L556">
        <v>0.3</v>
      </c>
      <c r="M556">
        <v>0.7</v>
      </c>
      <c r="N556">
        <v>1</v>
      </c>
      <c r="O556">
        <v>2.61</v>
      </c>
      <c r="P556">
        <v>1.32</v>
      </c>
      <c r="Q556">
        <v>1.57</v>
      </c>
      <c r="R556">
        <v>1.27</v>
      </c>
      <c r="S556">
        <f t="shared" si="17"/>
        <v>102723</v>
      </c>
    </row>
    <row r="557" spans="1:19">
      <c r="A557" t="s">
        <v>1913</v>
      </c>
      <c r="B557" t="s">
        <v>1914</v>
      </c>
      <c r="C557" t="s">
        <v>676</v>
      </c>
      <c r="D557" t="s">
        <v>230</v>
      </c>
      <c r="E557">
        <v>12906430</v>
      </c>
      <c r="F557">
        <v>12906916</v>
      </c>
      <c r="G557">
        <f t="shared" si="16"/>
        <v>486</v>
      </c>
      <c r="H557">
        <v>74304</v>
      </c>
      <c r="I557" t="s">
        <v>677</v>
      </c>
      <c r="J557">
        <v>-18232</v>
      </c>
      <c r="K557" t="s">
        <v>678</v>
      </c>
      <c r="L557">
        <v>0.3</v>
      </c>
      <c r="M557">
        <v>0.1</v>
      </c>
      <c r="N557">
        <v>1</v>
      </c>
      <c r="O557">
        <v>2.61</v>
      </c>
      <c r="P557">
        <v>2.13</v>
      </c>
      <c r="Q557">
        <v>2.29</v>
      </c>
      <c r="R557">
        <v>2.89</v>
      </c>
      <c r="S557">
        <f t="shared" si="17"/>
        <v>74304</v>
      </c>
    </row>
    <row r="558" spans="1:19">
      <c r="A558" t="s">
        <v>1915</v>
      </c>
      <c r="B558" t="s">
        <v>1914</v>
      </c>
      <c r="C558" t="s">
        <v>676</v>
      </c>
      <c r="D558" t="s">
        <v>308</v>
      </c>
      <c r="E558">
        <v>45559002</v>
      </c>
      <c r="F558">
        <v>45559502</v>
      </c>
      <c r="G558">
        <f t="shared" si="16"/>
        <v>500</v>
      </c>
      <c r="H558">
        <v>72541</v>
      </c>
      <c r="I558" t="s">
        <v>677</v>
      </c>
      <c r="J558">
        <v>-19995</v>
      </c>
      <c r="K558" t="s">
        <v>678</v>
      </c>
      <c r="L558">
        <v>0.3</v>
      </c>
      <c r="M558">
        <v>0.1</v>
      </c>
      <c r="N558">
        <v>1</v>
      </c>
      <c r="O558">
        <v>2.61</v>
      </c>
      <c r="P558">
        <v>2.13</v>
      </c>
      <c r="Q558">
        <v>2.29</v>
      </c>
      <c r="R558">
        <v>2.89</v>
      </c>
      <c r="S558">
        <f t="shared" si="17"/>
        <v>72541</v>
      </c>
    </row>
    <row r="559" spans="1:19">
      <c r="A559" t="s">
        <v>1916</v>
      </c>
      <c r="B559" t="s">
        <v>1917</v>
      </c>
      <c r="C559" t="s">
        <v>191</v>
      </c>
      <c r="D559" t="s">
        <v>308</v>
      </c>
      <c r="E559">
        <v>45557701</v>
      </c>
      <c r="F559">
        <v>45558201</v>
      </c>
      <c r="G559">
        <f t="shared" si="16"/>
        <v>500</v>
      </c>
      <c r="H559">
        <v>219179</v>
      </c>
      <c r="I559" t="s">
        <v>192</v>
      </c>
      <c r="J559">
        <v>-87744</v>
      </c>
      <c r="K559" t="s">
        <v>193</v>
      </c>
      <c r="L559">
        <v>0.7</v>
      </c>
      <c r="M559">
        <v>0.2</v>
      </c>
      <c r="N559">
        <v>1</v>
      </c>
      <c r="O559">
        <v>2.61</v>
      </c>
      <c r="P559">
        <v>2.5099999999999998</v>
      </c>
      <c r="Q559">
        <v>4.09</v>
      </c>
      <c r="R559">
        <v>3.53</v>
      </c>
      <c r="S559">
        <f t="shared" si="17"/>
        <v>219179</v>
      </c>
    </row>
    <row r="560" spans="1:19">
      <c r="A560" t="s">
        <v>1939</v>
      </c>
      <c r="B560" t="s">
        <v>1940</v>
      </c>
      <c r="C560" t="s">
        <v>1941</v>
      </c>
      <c r="D560" t="s">
        <v>11</v>
      </c>
      <c r="E560">
        <v>148439674</v>
      </c>
      <c r="F560">
        <v>148440174</v>
      </c>
      <c r="G560">
        <f t="shared" si="16"/>
        <v>500</v>
      </c>
      <c r="H560">
        <v>206</v>
      </c>
      <c r="I560" t="s">
        <v>1942</v>
      </c>
      <c r="J560">
        <v>0</v>
      </c>
      <c r="K560" t="s">
        <v>1943</v>
      </c>
      <c r="L560">
        <v>0.7</v>
      </c>
      <c r="M560">
        <v>0.6</v>
      </c>
      <c r="N560">
        <v>0</v>
      </c>
      <c r="O560">
        <v>2.6</v>
      </c>
      <c r="P560">
        <v>2.06</v>
      </c>
      <c r="Q560">
        <v>2.8</v>
      </c>
      <c r="R560">
        <v>2.72</v>
      </c>
      <c r="S560">
        <f t="shared" si="17"/>
        <v>206</v>
      </c>
    </row>
    <row r="561" spans="1:19">
      <c r="A561" t="s">
        <v>1923</v>
      </c>
      <c r="B561" t="s">
        <v>1924</v>
      </c>
      <c r="C561" t="s">
        <v>1925</v>
      </c>
      <c r="D561" t="s">
        <v>198</v>
      </c>
      <c r="E561">
        <v>137107398</v>
      </c>
      <c r="F561">
        <v>137107874</v>
      </c>
      <c r="G561">
        <f t="shared" si="16"/>
        <v>476</v>
      </c>
      <c r="H561">
        <v>-4376</v>
      </c>
      <c r="I561" t="s">
        <v>1926</v>
      </c>
      <c r="J561">
        <v>-4498</v>
      </c>
      <c r="K561" t="s">
        <v>1927</v>
      </c>
      <c r="L561">
        <v>0.1</v>
      </c>
      <c r="M561">
        <v>0.1</v>
      </c>
      <c r="N561">
        <v>0</v>
      </c>
      <c r="O561">
        <v>2.6</v>
      </c>
      <c r="P561">
        <v>2.25</v>
      </c>
      <c r="Q561">
        <v>1.29</v>
      </c>
      <c r="R561">
        <v>1.45</v>
      </c>
      <c r="S561">
        <f t="shared" si="17"/>
        <v>4376</v>
      </c>
    </row>
    <row r="562" spans="1:19">
      <c r="A562" t="s">
        <v>1928</v>
      </c>
      <c r="B562" t="s">
        <v>1929</v>
      </c>
      <c r="C562" t="s">
        <v>1930</v>
      </c>
      <c r="D562" t="s">
        <v>240</v>
      </c>
      <c r="E562">
        <v>168438681</v>
      </c>
      <c r="F562">
        <v>168439181</v>
      </c>
      <c r="G562">
        <f t="shared" si="16"/>
        <v>500</v>
      </c>
      <c r="H562">
        <v>37108</v>
      </c>
      <c r="I562" t="s">
        <v>1931</v>
      </c>
      <c r="J562">
        <v>-18496</v>
      </c>
      <c r="K562" t="s">
        <v>1932</v>
      </c>
      <c r="L562">
        <v>0</v>
      </c>
      <c r="M562">
        <v>0.6</v>
      </c>
      <c r="N562">
        <v>1</v>
      </c>
      <c r="O562">
        <v>2.6</v>
      </c>
      <c r="P562">
        <v>2.46</v>
      </c>
      <c r="Q562">
        <v>1.88</v>
      </c>
      <c r="R562">
        <v>1.43</v>
      </c>
      <c r="S562">
        <f t="shared" si="17"/>
        <v>37108</v>
      </c>
    </row>
    <row r="563" spans="1:19">
      <c r="A563" t="s">
        <v>1933</v>
      </c>
      <c r="B563" t="s">
        <v>1929</v>
      </c>
      <c r="C563" t="s">
        <v>1930</v>
      </c>
      <c r="D563" t="s">
        <v>240</v>
      </c>
      <c r="E563">
        <v>168440444</v>
      </c>
      <c r="F563">
        <v>168440944</v>
      </c>
      <c r="G563">
        <f t="shared" si="16"/>
        <v>500</v>
      </c>
      <c r="H563">
        <v>35603</v>
      </c>
      <c r="I563" t="s">
        <v>1931</v>
      </c>
      <c r="J563">
        <v>-16991</v>
      </c>
      <c r="K563" t="s">
        <v>1932</v>
      </c>
      <c r="L563">
        <v>0</v>
      </c>
      <c r="M563">
        <v>0.6</v>
      </c>
      <c r="N563">
        <v>0</v>
      </c>
      <c r="O563">
        <v>2.6</v>
      </c>
      <c r="P563">
        <v>2.46</v>
      </c>
      <c r="Q563">
        <v>1.88</v>
      </c>
      <c r="R563">
        <v>1.43</v>
      </c>
      <c r="S563">
        <f t="shared" si="17"/>
        <v>35603</v>
      </c>
    </row>
    <row r="564" spans="1:19">
      <c r="A564" t="s">
        <v>1934</v>
      </c>
      <c r="B564" t="s">
        <v>1935</v>
      </c>
      <c r="C564" t="s">
        <v>1936</v>
      </c>
      <c r="D564" t="s">
        <v>125</v>
      </c>
      <c r="E564">
        <v>76206065</v>
      </c>
      <c r="F564">
        <v>76206565</v>
      </c>
      <c r="G564">
        <f t="shared" si="16"/>
        <v>500</v>
      </c>
      <c r="H564">
        <v>22096</v>
      </c>
      <c r="I564" t="s">
        <v>1937</v>
      </c>
      <c r="J564">
        <v>-3763</v>
      </c>
      <c r="K564" t="s">
        <v>1938</v>
      </c>
      <c r="L564">
        <v>0.3</v>
      </c>
      <c r="M564">
        <v>0.5</v>
      </c>
      <c r="N564">
        <v>1</v>
      </c>
      <c r="O564">
        <v>2.6</v>
      </c>
      <c r="P564">
        <v>2.96</v>
      </c>
      <c r="Q564">
        <v>2.52</v>
      </c>
      <c r="R564">
        <v>1.77</v>
      </c>
      <c r="S564">
        <f t="shared" si="17"/>
        <v>22096</v>
      </c>
    </row>
    <row r="565" spans="1:19">
      <c r="A565" t="s">
        <v>1944</v>
      </c>
      <c r="B565" t="s">
        <v>1945</v>
      </c>
      <c r="C565" t="s">
        <v>1946</v>
      </c>
      <c r="D565" t="s">
        <v>1171</v>
      </c>
      <c r="E565">
        <v>43832244</v>
      </c>
      <c r="F565">
        <v>43832845</v>
      </c>
      <c r="G565">
        <f t="shared" si="16"/>
        <v>601</v>
      </c>
      <c r="H565">
        <v>234496</v>
      </c>
      <c r="I565" t="s">
        <v>1947</v>
      </c>
      <c r="J565">
        <v>25388</v>
      </c>
      <c r="K565" t="s">
        <v>1948</v>
      </c>
      <c r="L565">
        <v>0.2</v>
      </c>
      <c r="M565">
        <v>0.2</v>
      </c>
      <c r="N565">
        <v>1</v>
      </c>
      <c r="O565">
        <v>2.59</v>
      </c>
      <c r="P565">
        <v>2.36</v>
      </c>
      <c r="Q565">
        <v>1.93</v>
      </c>
      <c r="R565">
        <v>2.52</v>
      </c>
      <c r="S565">
        <f t="shared" si="17"/>
        <v>234496</v>
      </c>
    </row>
    <row r="566" spans="1:19">
      <c r="A566" t="s">
        <v>1955</v>
      </c>
      <c r="B566" t="s">
        <v>1950</v>
      </c>
      <c r="C566" t="s">
        <v>1956</v>
      </c>
      <c r="D566" t="s">
        <v>240</v>
      </c>
      <c r="E566">
        <v>160621246</v>
      </c>
      <c r="F566">
        <v>160621676</v>
      </c>
      <c r="G566">
        <f t="shared" si="16"/>
        <v>430</v>
      </c>
      <c r="H566">
        <v>-1833</v>
      </c>
      <c r="I566" t="s">
        <v>225</v>
      </c>
      <c r="J566">
        <v>-1662</v>
      </c>
      <c r="K566" t="s">
        <v>1954</v>
      </c>
      <c r="L566">
        <v>2.6</v>
      </c>
      <c r="M566">
        <v>0.1</v>
      </c>
      <c r="N566">
        <v>0</v>
      </c>
      <c r="O566">
        <v>2.59</v>
      </c>
      <c r="P566">
        <v>2.96</v>
      </c>
      <c r="Q566">
        <v>1.48</v>
      </c>
      <c r="R566">
        <v>1.57</v>
      </c>
      <c r="S566">
        <f t="shared" si="17"/>
        <v>1833</v>
      </c>
    </row>
    <row r="567" spans="1:19">
      <c r="A567" t="s">
        <v>1949</v>
      </c>
      <c r="B567" t="s">
        <v>1950</v>
      </c>
      <c r="C567" t="s">
        <v>1951</v>
      </c>
      <c r="D567" t="s">
        <v>240</v>
      </c>
      <c r="E567">
        <v>86083310</v>
      </c>
      <c r="F567">
        <v>86083810</v>
      </c>
      <c r="G567">
        <f t="shared" si="16"/>
        <v>500</v>
      </c>
      <c r="H567">
        <v>763</v>
      </c>
      <c r="I567" t="s">
        <v>225</v>
      </c>
      <c r="J567">
        <v>0</v>
      </c>
      <c r="K567" t="s">
        <v>1952</v>
      </c>
      <c r="L567">
        <v>2.6</v>
      </c>
      <c r="M567">
        <v>1.1000000000000001</v>
      </c>
      <c r="N567">
        <v>1</v>
      </c>
      <c r="O567">
        <v>2.59</v>
      </c>
      <c r="P567">
        <v>2.96</v>
      </c>
      <c r="Q567">
        <v>2.17</v>
      </c>
      <c r="R567">
        <v>2.13</v>
      </c>
      <c r="S567">
        <f t="shared" si="17"/>
        <v>763</v>
      </c>
    </row>
    <row r="568" spans="1:19">
      <c r="A568" t="s">
        <v>1953</v>
      </c>
      <c r="B568" t="s">
        <v>1950</v>
      </c>
      <c r="C568" t="s">
        <v>1951</v>
      </c>
      <c r="D568" t="s">
        <v>240</v>
      </c>
      <c r="E568">
        <v>86081805</v>
      </c>
      <c r="F568">
        <v>86082305</v>
      </c>
      <c r="G568">
        <f t="shared" si="16"/>
        <v>500</v>
      </c>
      <c r="H568">
        <v>-113</v>
      </c>
      <c r="I568" t="s">
        <v>225</v>
      </c>
      <c r="J568">
        <v>0</v>
      </c>
      <c r="K568" t="s">
        <v>1954</v>
      </c>
      <c r="L568">
        <v>2.6</v>
      </c>
      <c r="M568">
        <v>1.1000000000000001</v>
      </c>
      <c r="N568">
        <v>1</v>
      </c>
      <c r="O568">
        <v>2.59</v>
      </c>
      <c r="P568">
        <v>2.96</v>
      </c>
      <c r="Q568">
        <v>2.17</v>
      </c>
      <c r="R568">
        <v>2.13</v>
      </c>
      <c r="S568">
        <f t="shared" si="17"/>
        <v>113</v>
      </c>
    </row>
    <row r="569" spans="1:19">
      <c r="A569" t="s">
        <v>1965</v>
      </c>
      <c r="B569" t="s">
        <v>1966</v>
      </c>
      <c r="C569" t="s">
        <v>1967</v>
      </c>
      <c r="D569" t="s">
        <v>198</v>
      </c>
      <c r="E569">
        <v>117670351</v>
      </c>
      <c r="F569">
        <v>117670851</v>
      </c>
      <c r="G569">
        <f t="shared" si="16"/>
        <v>500</v>
      </c>
      <c r="H569">
        <v>-13012</v>
      </c>
      <c r="I569" t="s">
        <v>324</v>
      </c>
      <c r="J569">
        <v>-10401</v>
      </c>
      <c r="K569" t="s">
        <v>1968</v>
      </c>
      <c r="L569">
        <v>0.2</v>
      </c>
      <c r="M569">
        <v>0.1</v>
      </c>
      <c r="N569">
        <v>1</v>
      </c>
      <c r="O569">
        <v>2.58</v>
      </c>
      <c r="P569">
        <v>2.27</v>
      </c>
      <c r="Q569">
        <v>1.96</v>
      </c>
      <c r="R569">
        <v>1.72</v>
      </c>
      <c r="S569">
        <f t="shared" si="17"/>
        <v>13012</v>
      </c>
    </row>
    <row r="570" spans="1:19">
      <c r="A570" t="s">
        <v>1960</v>
      </c>
      <c r="B570" t="s">
        <v>1958</v>
      </c>
      <c r="C570" t="s">
        <v>1959</v>
      </c>
      <c r="D570" t="s">
        <v>17</v>
      </c>
      <c r="E570">
        <v>17572459</v>
      </c>
      <c r="F570">
        <v>17573146</v>
      </c>
      <c r="G570">
        <f t="shared" si="16"/>
        <v>687</v>
      </c>
      <c r="H570">
        <v>-101166</v>
      </c>
      <c r="I570" t="s">
        <v>897</v>
      </c>
      <c r="J570">
        <v>-64201</v>
      </c>
      <c r="K570" t="s">
        <v>1547</v>
      </c>
      <c r="L570">
        <v>0.1</v>
      </c>
      <c r="M570">
        <v>0.3</v>
      </c>
      <c r="N570">
        <v>0</v>
      </c>
      <c r="O570">
        <v>2.58</v>
      </c>
      <c r="P570">
        <v>2.27</v>
      </c>
      <c r="Q570">
        <v>3.32</v>
      </c>
      <c r="R570">
        <v>3.34</v>
      </c>
      <c r="S570">
        <f t="shared" si="17"/>
        <v>101166</v>
      </c>
    </row>
    <row r="571" spans="1:19">
      <c r="A571" t="s">
        <v>1957</v>
      </c>
      <c r="B571" t="s">
        <v>1958</v>
      </c>
      <c r="C571" t="s">
        <v>1959</v>
      </c>
      <c r="D571" t="s">
        <v>224</v>
      </c>
      <c r="E571">
        <v>41625345</v>
      </c>
      <c r="F571">
        <v>41625845</v>
      </c>
      <c r="G571">
        <f t="shared" si="16"/>
        <v>500</v>
      </c>
      <c r="H571">
        <v>-99520</v>
      </c>
      <c r="I571" t="s">
        <v>897</v>
      </c>
      <c r="J571">
        <v>-65847</v>
      </c>
      <c r="K571" t="s">
        <v>1547</v>
      </c>
      <c r="L571">
        <v>0.1</v>
      </c>
      <c r="M571">
        <v>0.3</v>
      </c>
      <c r="N571">
        <v>1</v>
      </c>
      <c r="O571">
        <v>2.58</v>
      </c>
      <c r="P571">
        <v>2.27</v>
      </c>
      <c r="Q571">
        <v>3.32</v>
      </c>
      <c r="R571">
        <v>3.34</v>
      </c>
      <c r="S571">
        <f t="shared" si="17"/>
        <v>99520</v>
      </c>
    </row>
    <row r="572" spans="1:19">
      <c r="A572" t="s">
        <v>1961</v>
      </c>
      <c r="B572" t="s">
        <v>1962</v>
      </c>
      <c r="C572" t="s">
        <v>1963</v>
      </c>
      <c r="D572" t="s">
        <v>224</v>
      </c>
      <c r="E572">
        <v>41621741</v>
      </c>
      <c r="F572">
        <v>41622241</v>
      </c>
      <c r="G572">
        <f t="shared" si="16"/>
        <v>500</v>
      </c>
      <c r="H572">
        <v>-12580</v>
      </c>
      <c r="I572" t="s">
        <v>918</v>
      </c>
      <c r="J572">
        <v>12028</v>
      </c>
      <c r="K572" t="s">
        <v>1964</v>
      </c>
      <c r="L572">
        <v>0.1</v>
      </c>
      <c r="M572">
        <v>0.2</v>
      </c>
      <c r="N572">
        <v>1</v>
      </c>
      <c r="O572">
        <v>2.58</v>
      </c>
      <c r="P572">
        <v>2.4700000000000002</v>
      </c>
      <c r="Q572">
        <v>1.57</v>
      </c>
      <c r="R572">
        <v>1.49</v>
      </c>
      <c r="S572">
        <f t="shared" si="17"/>
        <v>12580</v>
      </c>
    </row>
    <row r="573" spans="1:19">
      <c r="A573" t="s">
        <v>1969</v>
      </c>
      <c r="B573" t="s">
        <v>1970</v>
      </c>
      <c r="C573" t="s">
        <v>1971</v>
      </c>
      <c r="D573" t="s">
        <v>224</v>
      </c>
      <c r="E573">
        <v>41623625</v>
      </c>
      <c r="F573">
        <v>41624125</v>
      </c>
      <c r="G573">
        <f t="shared" si="16"/>
        <v>500</v>
      </c>
      <c r="H573">
        <v>119945</v>
      </c>
      <c r="I573" t="s">
        <v>358</v>
      </c>
      <c r="J573">
        <v>-23927</v>
      </c>
      <c r="K573" t="s">
        <v>1972</v>
      </c>
      <c r="L573">
        <v>0.2</v>
      </c>
      <c r="M573">
        <v>0.3</v>
      </c>
      <c r="N573">
        <v>1</v>
      </c>
      <c r="O573">
        <v>2.58</v>
      </c>
      <c r="P573">
        <v>2.66</v>
      </c>
      <c r="Q573">
        <v>3.6</v>
      </c>
      <c r="R573">
        <v>3.32</v>
      </c>
      <c r="S573">
        <f t="shared" si="17"/>
        <v>119945</v>
      </c>
    </row>
    <row r="574" spans="1:19">
      <c r="A574" t="s">
        <v>1992</v>
      </c>
      <c r="B574" t="s">
        <v>1988</v>
      </c>
      <c r="C574" t="s">
        <v>1989</v>
      </c>
      <c r="D574" t="s">
        <v>67</v>
      </c>
      <c r="E574">
        <v>55875402</v>
      </c>
      <c r="F574">
        <v>55876081</v>
      </c>
      <c r="G574">
        <f t="shared" si="16"/>
        <v>679</v>
      </c>
      <c r="H574">
        <v>-25257</v>
      </c>
      <c r="I574" t="s">
        <v>1990</v>
      </c>
      <c r="J574">
        <v>-25007</v>
      </c>
      <c r="K574" t="s">
        <v>1991</v>
      </c>
      <c r="L574">
        <v>0.2</v>
      </c>
      <c r="M574">
        <v>0.1</v>
      </c>
      <c r="N574">
        <v>1</v>
      </c>
      <c r="O574">
        <v>2.57</v>
      </c>
      <c r="P574">
        <v>2.56</v>
      </c>
      <c r="Q574">
        <v>1.77</v>
      </c>
      <c r="R574">
        <v>2.84</v>
      </c>
      <c r="S574">
        <f t="shared" si="17"/>
        <v>25257</v>
      </c>
    </row>
    <row r="575" spans="1:19">
      <c r="A575" t="s">
        <v>1987</v>
      </c>
      <c r="B575" t="s">
        <v>1988</v>
      </c>
      <c r="C575" t="s">
        <v>1989</v>
      </c>
      <c r="D575" t="s">
        <v>749</v>
      </c>
      <c r="E575">
        <v>33095385</v>
      </c>
      <c r="F575">
        <v>33095885</v>
      </c>
      <c r="G575">
        <f t="shared" si="16"/>
        <v>500</v>
      </c>
      <c r="H575">
        <v>-23680</v>
      </c>
      <c r="I575" t="s">
        <v>1990</v>
      </c>
      <c r="J575">
        <v>-23430</v>
      </c>
      <c r="K575" t="s">
        <v>1991</v>
      </c>
      <c r="L575">
        <v>0.2</v>
      </c>
      <c r="M575">
        <v>0.1</v>
      </c>
      <c r="N575">
        <v>1</v>
      </c>
      <c r="O575">
        <v>2.57</v>
      </c>
      <c r="P575">
        <v>2.56</v>
      </c>
      <c r="Q575">
        <v>1.77</v>
      </c>
      <c r="R575">
        <v>2.84</v>
      </c>
      <c r="S575">
        <f t="shared" si="17"/>
        <v>23680</v>
      </c>
    </row>
    <row r="576" spans="1:19">
      <c r="A576" t="s">
        <v>1982</v>
      </c>
      <c r="B576" t="s">
        <v>1983</v>
      </c>
      <c r="C576" t="s">
        <v>1984</v>
      </c>
      <c r="D576" t="s">
        <v>749</v>
      </c>
      <c r="E576">
        <v>33097031</v>
      </c>
      <c r="F576">
        <v>33097531</v>
      </c>
      <c r="G576">
        <f t="shared" si="16"/>
        <v>500</v>
      </c>
      <c r="H576">
        <v>-5392</v>
      </c>
      <c r="I576" t="s">
        <v>1985</v>
      </c>
      <c r="J576">
        <v>-5159</v>
      </c>
      <c r="K576" t="s">
        <v>1986</v>
      </c>
      <c r="L576">
        <v>0.2</v>
      </c>
      <c r="M576">
        <v>1</v>
      </c>
      <c r="N576">
        <v>1</v>
      </c>
      <c r="O576">
        <v>2.57</v>
      </c>
      <c r="P576">
        <v>2.93</v>
      </c>
      <c r="Q576">
        <v>1.93</v>
      </c>
      <c r="R576">
        <v>1.79</v>
      </c>
      <c r="S576">
        <f t="shared" si="17"/>
        <v>5392</v>
      </c>
    </row>
    <row r="577" spans="1:19">
      <c r="A577" t="s">
        <v>1973</v>
      </c>
      <c r="B577" t="s">
        <v>1974</v>
      </c>
      <c r="C577" t="s">
        <v>1975</v>
      </c>
      <c r="D577" t="s">
        <v>40</v>
      </c>
      <c r="E577">
        <v>111564893</v>
      </c>
      <c r="F577">
        <v>111566000</v>
      </c>
      <c r="G577">
        <f t="shared" si="16"/>
        <v>1107</v>
      </c>
      <c r="H577">
        <v>21399</v>
      </c>
      <c r="I577" t="s">
        <v>1976</v>
      </c>
      <c r="J577">
        <v>-13093</v>
      </c>
      <c r="K577" t="s">
        <v>1977</v>
      </c>
      <c r="L577">
        <v>0.5</v>
      </c>
      <c r="M577">
        <v>0.5</v>
      </c>
      <c r="N577">
        <v>1</v>
      </c>
      <c r="O577">
        <v>2.57</v>
      </c>
      <c r="P577">
        <v>3.02</v>
      </c>
      <c r="Q577">
        <v>1.7</v>
      </c>
      <c r="R577">
        <v>2.5099999999999998</v>
      </c>
      <c r="S577">
        <f t="shared" si="17"/>
        <v>21399</v>
      </c>
    </row>
    <row r="578" spans="1:19">
      <c r="A578" t="s">
        <v>1978</v>
      </c>
      <c r="B578" t="s">
        <v>1979</v>
      </c>
      <c r="C578" t="s">
        <v>1980</v>
      </c>
      <c r="D578" t="s">
        <v>224</v>
      </c>
      <c r="E578">
        <v>66817890</v>
      </c>
      <c r="F578">
        <v>66818670</v>
      </c>
      <c r="G578">
        <f t="shared" si="16"/>
        <v>780</v>
      </c>
      <c r="H578">
        <v>7127</v>
      </c>
      <c r="I578" t="s">
        <v>779</v>
      </c>
      <c r="J578">
        <v>6878</v>
      </c>
      <c r="K578" t="s">
        <v>780</v>
      </c>
      <c r="L578">
        <v>0.3</v>
      </c>
      <c r="M578">
        <v>16.7</v>
      </c>
      <c r="N578">
        <v>1</v>
      </c>
      <c r="O578">
        <v>2.57</v>
      </c>
      <c r="P578">
        <v>3.17</v>
      </c>
      <c r="Q578">
        <v>3.61</v>
      </c>
      <c r="R578">
        <v>3.57</v>
      </c>
      <c r="S578">
        <f t="shared" si="17"/>
        <v>7127</v>
      </c>
    </row>
    <row r="579" spans="1:19">
      <c r="A579" t="s">
        <v>1981</v>
      </c>
      <c r="B579" t="s">
        <v>1979</v>
      </c>
      <c r="C579" t="s">
        <v>1980</v>
      </c>
      <c r="D579" t="s">
        <v>26</v>
      </c>
      <c r="E579">
        <v>35576855</v>
      </c>
      <c r="F579">
        <v>35577355</v>
      </c>
      <c r="G579">
        <f t="shared" ref="G579:G642" si="18">F579-E579</f>
        <v>500</v>
      </c>
      <c r="H579">
        <v>954</v>
      </c>
      <c r="I579" t="s">
        <v>779</v>
      </c>
      <c r="J579">
        <v>705</v>
      </c>
      <c r="K579" t="s">
        <v>780</v>
      </c>
      <c r="L579">
        <v>0.3</v>
      </c>
      <c r="M579">
        <v>16.7</v>
      </c>
      <c r="N579">
        <v>1</v>
      </c>
      <c r="O579">
        <v>2.57</v>
      </c>
      <c r="P579">
        <v>3.17</v>
      </c>
      <c r="Q579">
        <v>3.61</v>
      </c>
      <c r="R579">
        <v>3.57</v>
      </c>
      <c r="S579">
        <f t="shared" ref="S579:S642" si="19">ABS(H579)</f>
        <v>954</v>
      </c>
    </row>
    <row r="580" spans="1:19">
      <c r="A580" t="s">
        <v>2002</v>
      </c>
      <c r="B580" t="s">
        <v>2003</v>
      </c>
      <c r="C580" t="s">
        <v>2004</v>
      </c>
      <c r="D580" t="s">
        <v>26</v>
      </c>
      <c r="E580">
        <v>35575278</v>
      </c>
      <c r="F580">
        <v>35575778</v>
      </c>
      <c r="G580">
        <f t="shared" si="18"/>
        <v>500</v>
      </c>
      <c r="H580">
        <v>96545</v>
      </c>
      <c r="I580" t="s">
        <v>2005</v>
      </c>
      <c r="J580">
        <v>-32274</v>
      </c>
      <c r="K580" t="s">
        <v>2006</v>
      </c>
      <c r="L580">
        <v>0.6</v>
      </c>
      <c r="M580">
        <v>0.3</v>
      </c>
      <c r="N580">
        <v>1</v>
      </c>
      <c r="O580">
        <v>2.56</v>
      </c>
      <c r="P580">
        <v>2.2799999999999998</v>
      </c>
      <c r="Q580">
        <v>1.27</v>
      </c>
      <c r="R580">
        <v>1.74</v>
      </c>
      <c r="S580">
        <f t="shared" si="19"/>
        <v>96545</v>
      </c>
    </row>
    <row r="581" spans="1:19">
      <c r="A581" t="s">
        <v>2007</v>
      </c>
      <c r="B581" t="s">
        <v>2008</v>
      </c>
      <c r="C581" t="s">
        <v>2009</v>
      </c>
      <c r="D581" t="s">
        <v>230</v>
      </c>
      <c r="E581">
        <v>161061922</v>
      </c>
      <c r="F581">
        <v>161062492</v>
      </c>
      <c r="G581">
        <f t="shared" si="18"/>
        <v>570</v>
      </c>
      <c r="H581">
        <v>47849</v>
      </c>
      <c r="I581" t="s">
        <v>2010</v>
      </c>
      <c r="J581">
        <v>-879</v>
      </c>
      <c r="K581" t="s">
        <v>2011</v>
      </c>
      <c r="L581">
        <v>1.3</v>
      </c>
      <c r="M581">
        <v>0.4</v>
      </c>
      <c r="N581">
        <v>1</v>
      </c>
      <c r="O581">
        <v>2.56</v>
      </c>
      <c r="P581">
        <v>2.31</v>
      </c>
      <c r="Q581">
        <v>2.35</v>
      </c>
      <c r="R581">
        <v>3.45</v>
      </c>
      <c r="S581">
        <f t="shared" si="19"/>
        <v>47849</v>
      </c>
    </row>
    <row r="582" spans="1:19">
      <c r="A582" t="s">
        <v>1993</v>
      </c>
      <c r="B582" t="s">
        <v>1994</v>
      </c>
      <c r="C582" t="s">
        <v>1995</v>
      </c>
      <c r="D582" t="s">
        <v>153</v>
      </c>
      <c r="E582">
        <v>40032070</v>
      </c>
      <c r="F582">
        <v>40032705</v>
      </c>
      <c r="G582">
        <f t="shared" si="18"/>
        <v>635</v>
      </c>
      <c r="H582">
        <v>-314642</v>
      </c>
      <c r="I582" t="s">
        <v>204</v>
      </c>
      <c r="J582">
        <v>-33051</v>
      </c>
      <c r="K582" t="s">
        <v>630</v>
      </c>
      <c r="L582">
        <v>0.5</v>
      </c>
      <c r="M582">
        <v>0.5</v>
      </c>
      <c r="N582">
        <v>1</v>
      </c>
      <c r="O582">
        <v>2.56</v>
      </c>
      <c r="P582">
        <v>2.69</v>
      </c>
      <c r="Q582">
        <v>3.88</v>
      </c>
      <c r="R582">
        <v>3.82</v>
      </c>
      <c r="S582">
        <f t="shared" si="19"/>
        <v>314642</v>
      </c>
    </row>
    <row r="583" spans="1:19">
      <c r="A583" t="s">
        <v>2000</v>
      </c>
      <c r="B583" t="s">
        <v>1997</v>
      </c>
      <c r="C583" t="s">
        <v>2001</v>
      </c>
      <c r="D583" t="s">
        <v>40</v>
      </c>
      <c r="E583">
        <v>45260393</v>
      </c>
      <c r="F583">
        <v>45260893</v>
      </c>
      <c r="G583">
        <f t="shared" si="18"/>
        <v>500</v>
      </c>
      <c r="H583">
        <v>34682</v>
      </c>
      <c r="I583" t="s">
        <v>334</v>
      </c>
      <c r="J583">
        <v>-29973</v>
      </c>
      <c r="K583" t="s">
        <v>335</v>
      </c>
      <c r="L583">
        <v>2.8</v>
      </c>
      <c r="M583">
        <v>0.6</v>
      </c>
      <c r="N583">
        <v>1</v>
      </c>
      <c r="O583">
        <v>2.56</v>
      </c>
      <c r="P583">
        <v>3</v>
      </c>
      <c r="Q583">
        <v>2.09</v>
      </c>
      <c r="R583">
        <v>2.27</v>
      </c>
      <c r="S583">
        <f t="shared" si="19"/>
        <v>34682</v>
      </c>
    </row>
    <row r="584" spans="1:19">
      <c r="A584" t="s">
        <v>1999</v>
      </c>
      <c r="B584" t="s">
        <v>1997</v>
      </c>
      <c r="C584" t="s">
        <v>1998</v>
      </c>
      <c r="D584" t="s">
        <v>40</v>
      </c>
      <c r="E584">
        <v>45266566</v>
      </c>
      <c r="F584">
        <v>45267066</v>
      </c>
      <c r="G584">
        <f t="shared" si="18"/>
        <v>500</v>
      </c>
      <c r="H584">
        <v>27102</v>
      </c>
      <c r="I584" t="s">
        <v>334</v>
      </c>
      <c r="J584">
        <v>-22393</v>
      </c>
      <c r="K584" t="s">
        <v>335</v>
      </c>
      <c r="L584">
        <v>2.8</v>
      </c>
      <c r="M584">
        <v>0.7</v>
      </c>
      <c r="N584">
        <v>0</v>
      </c>
      <c r="O584">
        <v>2.56</v>
      </c>
      <c r="P584">
        <v>3</v>
      </c>
      <c r="Q584">
        <v>2.58</v>
      </c>
      <c r="R584">
        <v>2.27</v>
      </c>
      <c r="S584">
        <f t="shared" si="19"/>
        <v>27102</v>
      </c>
    </row>
    <row r="585" spans="1:19">
      <c r="A585" t="s">
        <v>1996</v>
      </c>
      <c r="B585" t="s">
        <v>1997</v>
      </c>
      <c r="C585" t="s">
        <v>1998</v>
      </c>
      <c r="D585" t="s">
        <v>198</v>
      </c>
      <c r="E585">
        <v>72531844</v>
      </c>
      <c r="F585">
        <v>72532733</v>
      </c>
      <c r="G585">
        <f t="shared" si="18"/>
        <v>889</v>
      </c>
      <c r="H585">
        <v>25118</v>
      </c>
      <c r="I585" t="s">
        <v>334</v>
      </c>
      <c r="J585">
        <v>-20409</v>
      </c>
      <c r="K585" t="s">
        <v>335</v>
      </c>
      <c r="L585">
        <v>2.8</v>
      </c>
      <c r="M585">
        <v>0.7</v>
      </c>
      <c r="N585">
        <v>1</v>
      </c>
      <c r="O585">
        <v>2.56</v>
      </c>
      <c r="P585">
        <v>3</v>
      </c>
      <c r="Q585">
        <v>2.58</v>
      </c>
      <c r="R585">
        <v>2.27</v>
      </c>
      <c r="S585">
        <f t="shared" si="19"/>
        <v>25118</v>
      </c>
    </row>
    <row r="586" spans="1:19">
      <c r="A586" t="s">
        <v>2017</v>
      </c>
      <c r="B586" t="s">
        <v>2013</v>
      </c>
      <c r="C586" t="s">
        <v>2014</v>
      </c>
      <c r="D586" t="s">
        <v>88</v>
      </c>
      <c r="E586">
        <v>3124006</v>
      </c>
      <c r="F586">
        <v>3124506</v>
      </c>
      <c r="G586">
        <f t="shared" si="18"/>
        <v>500</v>
      </c>
      <c r="H586">
        <v>42768</v>
      </c>
      <c r="I586" t="s">
        <v>2015</v>
      </c>
      <c r="J586">
        <v>-30133</v>
      </c>
      <c r="K586" t="s">
        <v>2016</v>
      </c>
      <c r="L586">
        <v>0.5</v>
      </c>
      <c r="M586">
        <v>0.1</v>
      </c>
      <c r="N586">
        <v>1</v>
      </c>
      <c r="O586">
        <v>2.5499999999999998</v>
      </c>
      <c r="P586">
        <v>1.72</v>
      </c>
      <c r="Q586">
        <v>2.04</v>
      </c>
      <c r="R586">
        <v>1.41</v>
      </c>
      <c r="S586">
        <f t="shared" si="19"/>
        <v>42768</v>
      </c>
    </row>
    <row r="587" spans="1:19">
      <c r="A587" t="s">
        <v>2012</v>
      </c>
      <c r="B587" t="s">
        <v>2013</v>
      </c>
      <c r="C587" t="s">
        <v>2014</v>
      </c>
      <c r="D587" t="s">
        <v>153</v>
      </c>
      <c r="E587">
        <v>29522658</v>
      </c>
      <c r="F587">
        <v>29523161</v>
      </c>
      <c r="G587">
        <f t="shared" si="18"/>
        <v>503</v>
      </c>
      <c r="H587">
        <v>41228</v>
      </c>
      <c r="I587" t="s">
        <v>2015</v>
      </c>
      <c r="J587">
        <v>-28593</v>
      </c>
      <c r="K587" t="s">
        <v>2016</v>
      </c>
      <c r="L587">
        <v>0.5</v>
      </c>
      <c r="M587">
        <v>0.1</v>
      </c>
      <c r="N587">
        <v>1</v>
      </c>
      <c r="O587">
        <v>2.5499999999999998</v>
      </c>
      <c r="P587">
        <v>1.72</v>
      </c>
      <c r="Q587">
        <v>2.04</v>
      </c>
      <c r="R587">
        <v>1.41</v>
      </c>
      <c r="S587">
        <f t="shared" si="19"/>
        <v>41228</v>
      </c>
    </row>
    <row r="588" spans="1:19">
      <c r="A588" t="s">
        <v>2020</v>
      </c>
      <c r="B588" t="s">
        <v>2021</v>
      </c>
      <c r="C588" t="s">
        <v>2022</v>
      </c>
      <c r="D588" t="s">
        <v>40</v>
      </c>
      <c r="E588">
        <v>45106053</v>
      </c>
      <c r="F588">
        <v>45106553</v>
      </c>
      <c r="G588">
        <f t="shared" si="18"/>
        <v>500</v>
      </c>
      <c r="H588">
        <v>11123</v>
      </c>
      <c r="I588" t="s">
        <v>334</v>
      </c>
      <c r="J588">
        <v>-6414</v>
      </c>
      <c r="K588" t="s">
        <v>335</v>
      </c>
      <c r="L588">
        <v>0.4</v>
      </c>
      <c r="M588">
        <v>0.3</v>
      </c>
      <c r="N588">
        <v>1</v>
      </c>
      <c r="O588">
        <v>2.5499999999999998</v>
      </c>
      <c r="P588">
        <v>1.97</v>
      </c>
      <c r="Q588">
        <v>2.58</v>
      </c>
      <c r="R588">
        <v>2.36</v>
      </c>
      <c r="S588">
        <f t="shared" si="19"/>
        <v>11123</v>
      </c>
    </row>
    <row r="589" spans="1:19">
      <c r="A589" t="s">
        <v>2033</v>
      </c>
      <c r="B589" t="s">
        <v>2029</v>
      </c>
      <c r="C589" t="s">
        <v>2034</v>
      </c>
      <c r="D589" t="s">
        <v>40</v>
      </c>
      <c r="E589">
        <v>45098473</v>
      </c>
      <c r="F589">
        <v>45098973</v>
      </c>
      <c r="G589">
        <f t="shared" si="18"/>
        <v>500</v>
      </c>
      <c r="H589">
        <v>171700</v>
      </c>
      <c r="I589" t="s">
        <v>2031</v>
      </c>
      <c r="J589">
        <v>-7625</v>
      </c>
      <c r="K589" t="s">
        <v>2032</v>
      </c>
      <c r="L589">
        <v>0.3</v>
      </c>
      <c r="M589">
        <v>0.2</v>
      </c>
      <c r="N589">
        <v>1</v>
      </c>
      <c r="O589">
        <v>2.5499999999999998</v>
      </c>
      <c r="P589">
        <v>2.14</v>
      </c>
      <c r="Q589">
        <v>1.04</v>
      </c>
      <c r="R589">
        <v>1.04</v>
      </c>
      <c r="S589">
        <f t="shared" si="19"/>
        <v>171700</v>
      </c>
    </row>
    <row r="590" spans="1:19">
      <c r="A590" t="s">
        <v>2028</v>
      </c>
      <c r="B590" t="s">
        <v>2029</v>
      </c>
      <c r="C590" t="s">
        <v>2030</v>
      </c>
      <c r="D590" t="s">
        <v>40</v>
      </c>
      <c r="E590">
        <v>45096489</v>
      </c>
      <c r="F590">
        <v>45096989</v>
      </c>
      <c r="G590">
        <f t="shared" si="18"/>
        <v>500</v>
      </c>
      <c r="H590">
        <v>175314</v>
      </c>
      <c r="I590" t="s">
        <v>2031</v>
      </c>
      <c r="J590">
        <v>-11351</v>
      </c>
      <c r="K590" t="s">
        <v>2032</v>
      </c>
      <c r="L590">
        <v>0.3</v>
      </c>
      <c r="M590">
        <v>0.1</v>
      </c>
      <c r="N590">
        <v>1</v>
      </c>
      <c r="O590">
        <v>2.5499999999999998</v>
      </c>
      <c r="P590">
        <v>2.14</v>
      </c>
      <c r="Q590">
        <v>1.55</v>
      </c>
      <c r="R590">
        <v>1.31</v>
      </c>
      <c r="S590">
        <f t="shared" si="19"/>
        <v>175314</v>
      </c>
    </row>
    <row r="591" spans="1:19">
      <c r="A591" t="s">
        <v>2042</v>
      </c>
      <c r="B591" t="s">
        <v>2043</v>
      </c>
      <c r="C591" t="s">
        <v>2044</v>
      </c>
      <c r="D591" t="s">
        <v>308</v>
      </c>
      <c r="E591">
        <v>44010871</v>
      </c>
      <c r="F591">
        <v>44011371</v>
      </c>
      <c r="G591">
        <f t="shared" si="18"/>
        <v>500</v>
      </c>
      <c r="H591">
        <v>150580</v>
      </c>
      <c r="I591" t="s">
        <v>835</v>
      </c>
      <c r="J591">
        <v>114451</v>
      </c>
      <c r="K591" t="s">
        <v>2045</v>
      </c>
      <c r="L591">
        <v>0.4</v>
      </c>
      <c r="M591">
        <v>0.3</v>
      </c>
      <c r="N591">
        <v>1</v>
      </c>
      <c r="O591">
        <v>2.5499999999999998</v>
      </c>
      <c r="P591">
        <v>2.25</v>
      </c>
      <c r="Q591">
        <v>2.73</v>
      </c>
      <c r="R591">
        <v>2.99</v>
      </c>
      <c r="S591">
        <f t="shared" si="19"/>
        <v>150580</v>
      </c>
    </row>
    <row r="592" spans="1:19">
      <c r="A592" t="s">
        <v>2040</v>
      </c>
      <c r="B592" t="s">
        <v>2036</v>
      </c>
      <c r="C592" t="s">
        <v>2041</v>
      </c>
      <c r="D592" t="s">
        <v>308</v>
      </c>
      <c r="E592">
        <v>44009331</v>
      </c>
      <c r="F592">
        <v>44009831</v>
      </c>
      <c r="G592">
        <f t="shared" si="18"/>
        <v>500</v>
      </c>
      <c r="H592">
        <v>-45204</v>
      </c>
      <c r="I592" t="s">
        <v>2038</v>
      </c>
      <c r="J592">
        <v>5527</v>
      </c>
      <c r="K592" t="s">
        <v>2039</v>
      </c>
      <c r="L592">
        <v>0.3</v>
      </c>
      <c r="M592">
        <v>0.2</v>
      </c>
      <c r="N592">
        <v>0</v>
      </c>
      <c r="O592">
        <v>2.5499999999999998</v>
      </c>
      <c r="P592">
        <v>2.33</v>
      </c>
      <c r="Q592">
        <v>2.09</v>
      </c>
      <c r="R592">
        <v>1.59</v>
      </c>
      <c r="S592">
        <f t="shared" si="19"/>
        <v>45204</v>
      </c>
    </row>
    <row r="593" spans="1:19">
      <c r="A593" t="s">
        <v>2035</v>
      </c>
      <c r="B593" t="s">
        <v>2036</v>
      </c>
      <c r="C593" t="s">
        <v>2037</v>
      </c>
      <c r="D593" t="s">
        <v>40</v>
      </c>
      <c r="E593">
        <v>45082494</v>
      </c>
      <c r="F593">
        <v>45082994</v>
      </c>
      <c r="G593">
        <f t="shared" si="18"/>
        <v>500</v>
      </c>
      <c r="H593">
        <v>-47253</v>
      </c>
      <c r="I593" t="s">
        <v>2038</v>
      </c>
      <c r="J593">
        <v>3480</v>
      </c>
      <c r="K593" t="s">
        <v>2039</v>
      </c>
      <c r="L593">
        <v>0.3</v>
      </c>
      <c r="M593">
        <v>0.4</v>
      </c>
      <c r="N593">
        <v>0</v>
      </c>
      <c r="O593">
        <v>2.5499999999999998</v>
      </c>
      <c r="P593">
        <v>2.33</v>
      </c>
      <c r="Q593">
        <v>2.76</v>
      </c>
      <c r="R593">
        <v>2.57</v>
      </c>
      <c r="S593">
        <f t="shared" si="19"/>
        <v>47253</v>
      </c>
    </row>
    <row r="594" spans="1:19">
      <c r="A594" t="s">
        <v>2018</v>
      </c>
      <c r="B594" t="s">
        <v>2019</v>
      </c>
      <c r="C594" t="s">
        <v>473</v>
      </c>
      <c r="D594" t="s">
        <v>479</v>
      </c>
      <c r="E594">
        <v>88276016</v>
      </c>
      <c r="F594">
        <v>88276740</v>
      </c>
      <c r="G594">
        <f t="shared" si="18"/>
        <v>724</v>
      </c>
      <c r="H594">
        <v>40747</v>
      </c>
      <c r="I594" t="s">
        <v>474</v>
      </c>
      <c r="J594">
        <v>40335</v>
      </c>
      <c r="K594" t="s">
        <v>475</v>
      </c>
      <c r="L594">
        <v>0.3</v>
      </c>
      <c r="M594">
        <v>1.3</v>
      </c>
      <c r="N594">
        <v>1</v>
      </c>
      <c r="O594">
        <v>2.5499999999999998</v>
      </c>
      <c r="P594">
        <v>2.82</v>
      </c>
      <c r="Q594">
        <v>1.56</v>
      </c>
      <c r="R594">
        <v>1.67</v>
      </c>
      <c r="S594">
        <f t="shared" si="19"/>
        <v>40747</v>
      </c>
    </row>
    <row r="595" spans="1:19">
      <c r="A595" t="s">
        <v>2023</v>
      </c>
      <c r="B595" t="s">
        <v>2024</v>
      </c>
      <c r="C595" t="s">
        <v>2025</v>
      </c>
      <c r="D595" t="s">
        <v>479</v>
      </c>
      <c r="E595">
        <v>88279742</v>
      </c>
      <c r="F595">
        <v>88280242</v>
      </c>
      <c r="G595">
        <f t="shared" si="18"/>
        <v>500</v>
      </c>
      <c r="H595">
        <v>141534</v>
      </c>
      <c r="I595" t="s">
        <v>2026</v>
      </c>
      <c r="J595">
        <v>-5040</v>
      </c>
      <c r="K595" t="s">
        <v>2027</v>
      </c>
      <c r="L595">
        <v>0.9</v>
      </c>
      <c r="M595">
        <v>0.8</v>
      </c>
      <c r="N595">
        <v>1</v>
      </c>
      <c r="O595">
        <v>2.5499999999999998</v>
      </c>
      <c r="P595">
        <v>2.88</v>
      </c>
      <c r="Q595">
        <v>1.22</v>
      </c>
      <c r="R595">
        <v>1.92</v>
      </c>
      <c r="S595">
        <f t="shared" si="19"/>
        <v>141534</v>
      </c>
    </row>
    <row r="596" spans="1:19">
      <c r="A596" t="s">
        <v>2046</v>
      </c>
      <c r="B596" t="s">
        <v>2047</v>
      </c>
      <c r="C596" t="s">
        <v>2048</v>
      </c>
      <c r="D596" t="s">
        <v>153</v>
      </c>
      <c r="E596">
        <v>41013646</v>
      </c>
      <c r="F596">
        <v>41014212</v>
      </c>
      <c r="G596">
        <f t="shared" si="18"/>
        <v>566</v>
      </c>
      <c r="H596">
        <v>-21358</v>
      </c>
      <c r="I596" t="s">
        <v>2049</v>
      </c>
      <c r="J596">
        <v>-1190</v>
      </c>
      <c r="K596" t="s">
        <v>2050</v>
      </c>
      <c r="L596">
        <v>0.1</v>
      </c>
      <c r="M596">
        <v>0.3</v>
      </c>
      <c r="N596">
        <v>1</v>
      </c>
      <c r="O596">
        <v>2.54</v>
      </c>
      <c r="P596">
        <v>2.68</v>
      </c>
      <c r="Q596">
        <v>1.41</v>
      </c>
      <c r="R596">
        <v>1.67</v>
      </c>
      <c r="S596">
        <f t="shared" si="19"/>
        <v>21358</v>
      </c>
    </row>
    <row r="597" spans="1:19">
      <c r="A597" t="s">
        <v>2058</v>
      </c>
      <c r="B597" t="s">
        <v>2059</v>
      </c>
      <c r="C597" t="s">
        <v>2060</v>
      </c>
      <c r="D597" t="s">
        <v>40</v>
      </c>
      <c r="E597">
        <v>62906017</v>
      </c>
      <c r="F597">
        <v>62906520</v>
      </c>
      <c r="G597">
        <f t="shared" si="18"/>
        <v>503</v>
      </c>
      <c r="H597">
        <v>4432</v>
      </c>
      <c r="I597" t="s">
        <v>126</v>
      </c>
      <c r="J597">
        <v>4027</v>
      </c>
      <c r="K597" t="s">
        <v>2061</v>
      </c>
      <c r="L597">
        <v>0.3</v>
      </c>
      <c r="M597">
        <v>15.7</v>
      </c>
      <c r="N597">
        <v>1</v>
      </c>
      <c r="O597">
        <v>2.5299999999999998</v>
      </c>
      <c r="P597">
        <v>2.38</v>
      </c>
      <c r="Q597">
        <v>2.67</v>
      </c>
      <c r="R597">
        <v>2.56</v>
      </c>
      <c r="S597">
        <f t="shared" si="19"/>
        <v>4432</v>
      </c>
    </row>
    <row r="598" spans="1:19">
      <c r="A598" t="s">
        <v>2054</v>
      </c>
      <c r="B598" t="s">
        <v>2055</v>
      </c>
      <c r="C598" t="s">
        <v>2056</v>
      </c>
      <c r="D598" t="s">
        <v>40</v>
      </c>
      <c r="E598">
        <v>62908067</v>
      </c>
      <c r="F598">
        <v>62908567</v>
      </c>
      <c r="G598">
        <f t="shared" si="18"/>
        <v>500</v>
      </c>
      <c r="H598">
        <v>196021</v>
      </c>
      <c r="I598" t="s">
        <v>126</v>
      </c>
      <c r="J598">
        <v>126886</v>
      </c>
      <c r="K598" t="s">
        <v>127</v>
      </c>
      <c r="L598">
        <v>0.1</v>
      </c>
      <c r="M598">
        <v>0.6</v>
      </c>
      <c r="N598">
        <v>1</v>
      </c>
      <c r="O598">
        <v>2.5299999999999998</v>
      </c>
      <c r="P598">
        <v>2.67</v>
      </c>
      <c r="Q598">
        <v>4.08</v>
      </c>
      <c r="R598">
        <v>4.17</v>
      </c>
      <c r="S598">
        <f t="shared" si="19"/>
        <v>196021</v>
      </c>
    </row>
    <row r="599" spans="1:19">
      <c r="A599" t="s">
        <v>2057</v>
      </c>
      <c r="B599" t="s">
        <v>2055</v>
      </c>
      <c r="C599" t="s">
        <v>2056</v>
      </c>
      <c r="D599" t="s">
        <v>11</v>
      </c>
      <c r="E599">
        <v>10720343</v>
      </c>
      <c r="F599">
        <v>10720843</v>
      </c>
      <c r="G599">
        <f t="shared" si="18"/>
        <v>500</v>
      </c>
      <c r="H599">
        <v>193852</v>
      </c>
      <c r="I599" t="s">
        <v>126</v>
      </c>
      <c r="J599">
        <v>124717</v>
      </c>
      <c r="K599" t="s">
        <v>127</v>
      </c>
      <c r="L599">
        <v>0.1</v>
      </c>
      <c r="M599">
        <v>0.6</v>
      </c>
      <c r="N599">
        <v>1</v>
      </c>
      <c r="O599">
        <v>2.5299999999999998</v>
      </c>
      <c r="P599">
        <v>2.67</v>
      </c>
      <c r="Q599">
        <v>4.08</v>
      </c>
      <c r="R599">
        <v>4.17</v>
      </c>
      <c r="S599">
        <f t="shared" si="19"/>
        <v>193852</v>
      </c>
    </row>
    <row r="600" spans="1:19">
      <c r="A600" t="s">
        <v>2051</v>
      </c>
      <c r="B600" t="s">
        <v>2052</v>
      </c>
      <c r="C600" t="s">
        <v>2053</v>
      </c>
      <c r="D600" t="s">
        <v>11</v>
      </c>
      <c r="E600">
        <v>172901725</v>
      </c>
      <c r="F600">
        <v>172902390</v>
      </c>
      <c r="G600">
        <f t="shared" si="18"/>
        <v>665</v>
      </c>
      <c r="H600">
        <v>235331</v>
      </c>
      <c r="I600" t="s">
        <v>1900</v>
      </c>
      <c r="J600">
        <v>-94381</v>
      </c>
      <c r="K600" t="s">
        <v>1901</v>
      </c>
      <c r="L600">
        <v>0.9</v>
      </c>
      <c r="M600">
        <v>0.5</v>
      </c>
      <c r="N600">
        <v>1</v>
      </c>
      <c r="O600">
        <v>2.5299999999999998</v>
      </c>
      <c r="P600">
        <v>2.88</v>
      </c>
      <c r="Q600">
        <v>2.2599999999999998</v>
      </c>
      <c r="R600">
        <v>1.87</v>
      </c>
      <c r="S600">
        <f t="shared" si="19"/>
        <v>235331</v>
      </c>
    </row>
    <row r="601" spans="1:19">
      <c r="A601" t="s">
        <v>2085</v>
      </c>
      <c r="B601" t="s">
        <v>2086</v>
      </c>
      <c r="C601" t="s">
        <v>2087</v>
      </c>
      <c r="D601" t="s">
        <v>224</v>
      </c>
      <c r="E601">
        <v>32504747</v>
      </c>
      <c r="F601">
        <v>32505619</v>
      </c>
      <c r="G601">
        <f t="shared" si="18"/>
        <v>872</v>
      </c>
      <c r="H601">
        <v>-336</v>
      </c>
      <c r="I601" t="s">
        <v>2088</v>
      </c>
      <c r="J601">
        <v>-61</v>
      </c>
      <c r="K601" t="s">
        <v>2089</v>
      </c>
      <c r="L601">
        <v>0.5</v>
      </c>
      <c r="M601">
        <v>1.6</v>
      </c>
      <c r="N601">
        <v>1</v>
      </c>
      <c r="O601">
        <v>2.52</v>
      </c>
      <c r="P601">
        <v>1.1599999999999999</v>
      </c>
      <c r="Q601">
        <v>2.13</v>
      </c>
      <c r="R601">
        <v>2.09</v>
      </c>
      <c r="S601">
        <f t="shared" si="19"/>
        <v>336</v>
      </c>
    </row>
    <row r="602" spans="1:19">
      <c r="A602" t="s">
        <v>2080</v>
      </c>
      <c r="B602" t="s">
        <v>2081</v>
      </c>
      <c r="C602" t="s">
        <v>2082</v>
      </c>
      <c r="D602" t="s">
        <v>125</v>
      </c>
      <c r="E602">
        <v>89740266</v>
      </c>
      <c r="F602">
        <v>89740766</v>
      </c>
      <c r="G602">
        <f t="shared" si="18"/>
        <v>500</v>
      </c>
      <c r="H602">
        <v>-5672</v>
      </c>
      <c r="I602" t="s">
        <v>2083</v>
      </c>
      <c r="J602">
        <v>-5386</v>
      </c>
      <c r="K602" t="s">
        <v>2084</v>
      </c>
      <c r="L602">
        <v>0.3</v>
      </c>
      <c r="M602">
        <v>0.4</v>
      </c>
      <c r="N602">
        <v>1</v>
      </c>
      <c r="O602">
        <v>2.52</v>
      </c>
      <c r="P602">
        <v>2.35</v>
      </c>
      <c r="Q602">
        <v>1.32</v>
      </c>
      <c r="R602">
        <v>1.67</v>
      </c>
      <c r="S602">
        <f t="shared" si="19"/>
        <v>5672</v>
      </c>
    </row>
    <row r="603" spans="1:19">
      <c r="A603" t="s">
        <v>2079</v>
      </c>
      <c r="B603" t="s">
        <v>2075</v>
      </c>
      <c r="C603" t="s">
        <v>2076</v>
      </c>
      <c r="D603" t="s">
        <v>125</v>
      </c>
      <c r="E603">
        <v>89548677</v>
      </c>
      <c r="F603">
        <v>89549177</v>
      </c>
      <c r="G603">
        <f t="shared" si="18"/>
        <v>500</v>
      </c>
      <c r="H603">
        <v>4304</v>
      </c>
      <c r="I603" t="s">
        <v>2077</v>
      </c>
      <c r="J603">
        <v>-4053</v>
      </c>
      <c r="K603" t="s">
        <v>2078</v>
      </c>
      <c r="L603">
        <v>1.2</v>
      </c>
      <c r="M603">
        <v>0</v>
      </c>
      <c r="N603">
        <v>0</v>
      </c>
      <c r="O603">
        <v>2.52</v>
      </c>
      <c r="P603">
        <v>2.39</v>
      </c>
      <c r="Q603">
        <v>1.97</v>
      </c>
      <c r="R603">
        <v>2.2400000000000002</v>
      </c>
      <c r="S603">
        <f t="shared" si="19"/>
        <v>4304</v>
      </c>
    </row>
    <row r="604" spans="1:19">
      <c r="A604" t="s">
        <v>2074</v>
      </c>
      <c r="B604" t="s">
        <v>2075</v>
      </c>
      <c r="C604" t="s">
        <v>2076</v>
      </c>
      <c r="D604" t="s">
        <v>125</v>
      </c>
      <c r="E604">
        <v>89550846</v>
      </c>
      <c r="F604">
        <v>89551346</v>
      </c>
      <c r="G604">
        <f t="shared" si="18"/>
        <v>500</v>
      </c>
      <c r="H604">
        <v>129</v>
      </c>
      <c r="I604" t="s">
        <v>2077</v>
      </c>
      <c r="J604">
        <v>0</v>
      </c>
      <c r="K604" t="s">
        <v>2078</v>
      </c>
      <c r="L604">
        <v>1.2</v>
      </c>
      <c r="M604">
        <v>0</v>
      </c>
      <c r="N604">
        <v>1</v>
      </c>
      <c r="O604">
        <v>2.52</v>
      </c>
      <c r="P604">
        <v>2.39</v>
      </c>
      <c r="Q604">
        <v>1.97</v>
      </c>
      <c r="R604">
        <v>2.2400000000000002</v>
      </c>
      <c r="S604">
        <f t="shared" si="19"/>
        <v>129</v>
      </c>
    </row>
    <row r="605" spans="1:19">
      <c r="A605" t="s">
        <v>2073</v>
      </c>
      <c r="B605" t="s">
        <v>2069</v>
      </c>
      <c r="C605" t="s">
        <v>2070</v>
      </c>
      <c r="D605" t="s">
        <v>230</v>
      </c>
      <c r="E605">
        <v>19321107</v>
      </c>
      <c r="F605">
        <v>19321585</v>
      </c>
      <c r="G605">
        <f t="shared" si="18"/>
        <v>478</v>
      </c>
      <c r="H605">
        <v>139262</v>
      </c>
      <c r="I605" t="s">
        <v>2071</v>
      </c>
      <c r="J605">
        <v>48479</v>
      </c>
      <c r="K605" t="s">
        <v>2072</v>
      </c>
      <c r="L605">
        <v>0.2</v>
      </c>
      <c r="M605">
        <v>0.2</v>
      </c>
      <c r="N605">
        <v>1</v>
      </c>
      <c r="O605">
        <v>2.52</v>
      </c>
      <c r="P605">
        <v>2.5299999999999998</v>
      </c>
      <c r="Q605">
        <v>3.44</v>
      </c>
      <c r="R605">
        <v>3.69</v>
      </c>
      <c r="S605">
        <f t="shared" si="19"/>
        <v>139262</v>
      </c>
    </row>
    <row r="606" spans="1:19">
      <c r="A606" t="s">
        <v>2068</v>
      </c>
      <c r="B606" t="s">
        <v>2069</v>
      </c>
      <c r="C606" t="s">
        <v>2070</v>
      </c>
      <c r="D606" t="s">
        <v>17</v>
      </c>
      <c r="E606">
        <v>23387384</v>
      </c>
      <c r="F606">
        <v>23387994</v>
      </c>
      <c r="G606">
        <f t="shared" si="18"/>
        <v>610</v>
      </c>
      <c r="H606">
        <v>137461</v>
      </c>
      <c r="I606" t="s">
        <v>2071</v>
      </c>
      <c r="J606">
        <v>50280</v>
      </c>
      <c r="K606" t="s">
        <v>2072</v>
      </c>
      <c r="L606">
        <v>0.2</v>
      </c>
      <c r="M606">
        <v>0.2</v>
      </c>
      <c r="N606">
        <v>1</v>
      </c>
      <c r="O606">
        <v>2.52</v>
      </c>
      <c r="P606">
        <v>2.5299999999999998</v>
      </c>
      <c r="Q606">
        <v>3.44</v>
      </c>
      <c r="R606">
        <v>3.69</v>
      </c>
      <c r="S606">
        <f t="shared" si="19"/>
        <v>137461</v>
      </c>
    </row>
    <row r="607" spans="1:19">
      <c r="A607" t="s">
        <v>2062</v>
      </c>
      <c r="B607" t="s">
        <v>2063</v>
      </c>
      <c r="C607" t="s">
        <v>2064</v>
      </c>
      <c r="D607" t="s">
        <v>11</v>
      </c>
      <c r="E607">
        <v>56784022</v>
      </c>
      <c r="F607">
        <v>56784595</v>
      </c>
      <c r="G607">
        <f t="shared" si="18"/>
        <v>573</v>
      </c>
      <c r="H607">
        <v>-119594</v>
      </c>
      <c r="I607" t="s">
        <v>2065</v>
      </c>
      <c r="J607">
        <v>11886</v>
      </c>
      <c r="K607" t="s">
        <v>2066</v>
      </c>
      <c r="L607">
        <v>2.6</v>
      </c>
      <c r="M607">
        <v>1.1000000000000001</v>
      </c>
      <c r="N607">
        <v>1</v>
      </c>
      <c r="O607">
        <v>2.52</v>
      </c>
      <c r="P607">
        <v>2.59</v>
      </c>
      <c r="Q607">
        <v>1.9</v>
      </c>
      <c r="R607">
        <v>1.94</v>
      </c>
      <c r="S607">
        <f t="shared" si="19"/>
        <v>119594</v>
      </c>
    </row>
    <row r="608" spans="1:19">
      <c r="A608" t="s">
        <v>2067</v>
      </c>
      <c r="B608" t="s">
        <v>2063</v>
      </c>
      <c r="C608" t="s">
        <v>2064</v>
      </c>
      <c r="D608" t="s">
        <v>40</v>
      </c>
      <c r="E608">
        <v>25503854</v>
      </c>
      <c r="F608">
        <v>25504354</v>
      </c>
      <c r="G608">
        <f t="shared" si="18"/>
        <v>500</v>
      </c>
      <c r="H608">
        <v>-117378</v>
      </c>
      <c r="I608" t="s">
        <v>2065</v>
      </c>
      <c r="J608">
        <v>9670</v>
      </c>
      <c r="K608" t="s">
        <v>2066</v>
      </c>
      <c r="L608">
        <v>2.6</v>
      </c>
      <c r="M608">
        <v>1.1000000000000001</v>
      </c>
      <c r="N608">
        <v>1</v>
      </c>
      <c r="O608">
        <v>2.52</v>
      </c>
      <c r="P608">
        <v>2.59</v>
      </c>
      <c r="Q608">
        <v>1.9</v>
      </c>
      <c r="R608">
        <v>1.94</v>
      </c>
      <c r="S608">
        <f t="shared" si="19"/>
        <v>117378</v>
      </c>
    </row>
    <row r="609" spans="1:19">
      <c r="A609" t="s">
        <v>2103</v>
      </c>
      <c r="B609" t="s">
        <v>2104</v>
      </c>
      <c r="C609" t="s">
        <v>2105</v>
      </c>
      <c r="D609" t="s">
        <v>40</v>
      </c>
      <c r="E609">
        <v>25499679</v>
      </c>
      <c r="F609">
        <v>25500179</v>
      </c>
      <c r="G609">
        <f t="shared" si="18"/>
        <v>500</v>
      </c>
      <c r="H609">
        <v>293950</v>
      </c>
      <c r="I609" t="s">
        <v>2106</v>
      </c>
      <c r="J609">
        <v>17356</v>
      </c>
      <c r="K609" t="s">
        <v>2107</v>
      </c>
      <c r="L609">
        <v>0</v>
      </c>
      <c r="M609">
        <v>0.1</v>
      </c>
      <c r="N609">
        <v>1</v>
      </c>
      <c r="O609">
        <v>2.5099999999999998</v>
      </c>
      <c r="P609">
        <v>2.21</v>
      </c>
      <c r="Q609">
        <v>1.3</v>
      </c>
      <c r="R609">
        <v>1.56</v>
      </c>
      <c r="S609">
        <f t="shared" si="19"/>
        <v>293950</v>
      </c>
    </row>
    <row r="610" spans="1:19">
      <c r="A610" t="s">
        <v>2096</v>
      </c>
      <c r="B610" t="s">
        <v>2091</v>
      </c>
      <c r="C610" t="s">
        <v>2097</v>
      </c>
      <c r="D610" t="s">
        <v>240</v>
      </c>
      <c r="E610">
        <v>198747367</v>
      </c>
      <c r="F610">
        <v>198747867</v>
      </c>
      <c r="G610">
        <f t="shared" si="18"/>
        <v>500</v>
      </c>
      <c r="H610">
        <v>200631</v>
      </c>
      <c r="I610" t="s">
        <v>2093</v>
      </c>
      <c r="J610">
        <v>-20277</v>
      </c>
      <c r="K610" t="s">
        <v>2094</v>
      </c>
      <c r="L610">
        <v>0.4</v>
      </c>
      <c r="M610">
        <v>0.5</v>
      </c>
      <c r="N610">
        <v>1</v>
      </c>
      <c r="O610">
        <v>2.5099999999999998</v>
      </c>
      <c r="P610">
        <v>2.38</v>
      </c>
      <c r="Q610">
        <v>1.77</v>
      </c>
      <c r="R610">
        <v>1.42</v>
      </c>
      <c r="S610">
        <f t="shared" si="19"/>
        <v>200631</v>
      </c>
    </row>
    <row r="611" spans="1:19">
      <c r="A611" t="s">
        <v>2090</v>
      </c>
      <c r="B611" t="s">
        <v>2091</v>
      </c>
      <c r="C611" t="s">
        <v>2092</v>
      </c>
      <c r="D611" t="s">
        <v>240</v>
      </c>
      <c r="E611">
        <v>198745566</v>
      </c>
      <c r="F611">
        <v>198746066</v>
      </c>
      <c r="G611">
        <f t="shared" si="18"/>
        <v>500</v>
      </c>
      <c r="H611">
        <v>200591</v>
      </c>
      <c r="I611" t="s">
        <v>2093</v>
      </c>
      <c r="J611">
        <v>-20456</v>
      </c>
      <c r="K611" t="s">
        <v>2094</v>
      </c>
      <c r="L611">
        <v>0.4</v>
      </c>
      <c r="M611">
        <v>0.3</v>
      </c>
      <c r="N611">
        <v>1</v>
      </c>
      <c r="O611">
        <v>2.5099999999999998</v>
      </c>
      <c r="P611">
        <v>2.38</v>
      </c>
      <c r="Q611">
        <v>2.06</v>
      </c>
      <c r="R611">
        <v>2.27</v>
      </c>
      <c r="S611">
        <f t="shared" si="19"/>
        <v>200591</v>
      </c>
    </row>
    <row r="612" spans="1:19">
      <c r="A612" t="s">
        <v>2095</v>
      </c>
      <c r="B612" t="s">
        <v>2091</v>
      </c>
      <c r="C612" t="s">
        <v>2092</v>
      </c>
      <c r="D612" t="s">
        <v>198</v>
      </c>
      <c r="E612">
        <v>21682790</v>
      </c>
      <c r="F612">
        <v>21683290</v>
      </c>
      <c r="G612">
        <f t="shared" si="18"/>
        <v>500</v>
      </c>
      <c r="H612">
        <v>198375</v>
      </c>
      <c r="I612" t="s">
        <v>2093</v>
      </c>
      <c r="J612">
        <v>-22672</v>
      </c>
      <c r="K612" t="s">
        <v>2094</v>
      </c>
      <c r="L612">
        <v>0.4</v>
      </c>
      <c r="M612">
        <v>0.3</v>
      </c>
      <c r="N612">
        <v>0</v>
      </c>
      <c r="O612">
        <v>2.5099999999999998</v>
      </c>
      <c r="P612">
        <v>2.38</v>
      </c>
      <c r="Q612">
        <v>2.06</v>
      </c>
      <c r="R612">
        <v>2.27</v>
      </c>
      <c r="S612">
        <f t="shared" si="19"/>
        <v>198375</v>
      </c>
    </row>
    <row r="613" spans="1:19">
      <c r="A613" t="s">
        <v>2098</v>
      </c>
      <c r="B613" t="s">
        <v>2099</v>
      </c>
      <c r="C613" t="s">
        <v>2100</v>
      </c>
      <c r="D613" t="s">
        <v>198</v>
      </c>
      <c r="E613">
        <v>21685006</v>
      </c>
      <c r="F613">
        <v>21685506</v>
      </c>
      <c r="G613">
        <f t="shared" si="18"/>
        <v>500</v>
      </c>
      <c r="H613">
        <v>571440</v>
      </c>
      <c r="I613" t="s">
        <v>2101</v>
      </c>
      <c r="J613">
        <v>-1162</v>
      </c>
      <c r="K613" t="s">
        <v>2102</v>
      </c>
      <c r="L613">
        <v>0.3</v>
      </c>
      <c r="M613">
        <v>0.5</v>
      </c>
      <c r="N613">
        <v>1</v>
      </c>
      <c r="O613">
        <v>2.5099999999999998</v>
      </c>
      <c r="P613">
        <v>2.64</v>
      </c>
      <c r="Q613">
        <v>3.19</v>
      </c>
      <c r="R613">
        <v>2.98</v>
      </c>
      <c r="S613">
        <f t="shared" si="19"/>
        <v>571440</v>
      </c>
    </row>
    <row r="614" spans="1:19">
      <c r="A614" t="s">
        <v>2108</v>
      </c>
      <c r="B614" t="s">
        <v>2109</v>
      </c>
      <c r="C614" t="s">
        <v>2110</v>
      </c>
      <c r="D614" t="s">
        <v>49</v>
      </c>
      <c r="E614">
        <v>12749497</v>
      </c>
      <c r="F614">
        <v>12749997</v>
      </c>
      <c r="G614">
        <f t="shared" si="18"/>
        <v>500</v>
      </c>
      <c r="H614">
        <v>-275552</v>
      </c>
      <c r="I614" t="s">
        <v>985</v>
      </c>
      <c r="J614">
        <v>12734</v>
      </c>
      <c r="K614" t="s">
        <v>2111</v>
      </c>
      <c r="L614">
        <v>0.6</v>
      </c>
      <c r="M614">
        <v>0.9</v>
      </c>
      <c r="N614">
        <v>1</v>
      </c>
      <c r="O614">
        <v>2.5</v>
      </c>
      <c r="P614">
        <v>2.0499999999999998</v>
      </c>
      <c r="Q614">
        <v>1.8</v>
      </c>
      <c r="R614">
        <v>1.3</v>
      </c>
      <c r="S614">
        <f t="shared" si="19"/>
        <v>275552</v>
      </c>
    </row>
    <row r="615" spans="1:19">
      <c r="A615" t="s">
        <v>2117</v>
      </c>
      <c r="B615" t="s">
        <v>2118</v>
      </c>
      <c r="C615" t="s">
        <v>2119</v>
      </c>
      <c r="D615" t="s">
        <v>125</v>
      </c>
      <c r="E615">
        <v>47898749</v>
      </c>
      <c r="F615">
        <v>47899528</v>
      </c>
      <c r="G615">
        <f t="shared" si="18"/>
        <v>779</v>
      </c>
      <c r="H615">
        <v>64325</v>
      </c>
      <c r="I615" t="s">
        <v>2120</v>
      </c>
      <c r="J615">
        <v>14548</v>
      </c>
      <c r="K615" t="s">
        <v>2121</v>
      </c>
      <c r="L615">
        <v>0.2</v>
      </c>
      <c r="M615">
        <v>0</v>
      </c>
      <c r="N615">
        <v>1</v>
      </c>
      <c r="O615">
        <v>2.5</v>
      </c>
      <c r="P615">
        <v>2.5299999999999998</v>
      </c>
      <c r="Q615">
        <v>2.21</v>
      </c>
      <c r="R615">
        <v>1.66</v>
      </c>
      <c r="S615">
        <f t="shared" si="19"/>
        <v>64325</v>
      </c>
    </row>
    <row r="616" spans="1:19">
      <c r="A616" t="s">
        <v>2122</v>
      </c>
      <c r="B616" t="s">
        <v>2118</v>
      </c>
      <c r="C616" t="s">
        <v>2119</v>
      </c>
      <c r="D616" t="s">
        <v>125</v>
      </c>
      <c r="E616">
        <v>47898928</v>
      </c>
      <c r="F616">
        <v>47899428</v>
      </c>
      <c r="G616">
        <f t="shared" si="18"/>
        <v>500</v>
      </c>
      <c r="H616">
        <v>61266</v>
      </c>
      <c r="I616" t="s">
        <v>2120</v>
      </c>
      <c r="J616">
        <v>11489</v>
      </c>
      <c r="K616" t="s">
        <v>2121</v>
      </c>
      <c r="L616">
        <v>0.2</v>
      </c>
      <c r="M616">
        <v>0</v>
      </c>
      <c r="N616">
        <v>1</v>
      </c>
      <c r="O616">
        <v>2.5</v>
      </c>
      <c r="P616">
        <v>2.5299999999999998</v>
      </c>
      <c r="Q616">
        <v>2.21</v>
      </c>
      <c r="R616">
        <v>1.66</v>
      </c>
      <c r="S616">
        <f t="shared" si="19"/>
        <v>61266</v>
      </c>
    </row>
    <row r="617" spans="1:19">
      <c r="A617" t="s">
        <v>2112</v>
      </c>
      <c r="B617" t="s">
        <v>2113</v>
      </c>
      <c r="C617" t="s">
        <v>2114</v>
      </c>
      <c r="D617" t="s">
        <v>125</v>
      </c>
      <c r="E617">
        <v>47901144</v>
      </c>
      <c r="F617">
        <v>47901644</v>
      </c>
      <c r="G617">
        <f t="shared" si="18"/>
        <v>500</v>
      </c>
      <c r="H617">
        <v>-14788</v>
      </c>
      <c r="I617" t="s">
        <v>2115</v>
      </c>
      <c r="J617">
        <v>-529</v>
      </c>
      <c r="K617" t="s">
        <v>2116</v>
      </c>
      <c r="L617">
        <v>0.1</v>
      </c>
      <c r="M617">
        <v>1.2</v>
      </c>
      <c r="N617">
        <v>1</v>
      </c>
      <c r="O617">
        <v>2.5</v>
      </c>
      <c r="P617">
        <v>2.71</v>
      </c>
      <c r="Q617">
        <v>2.16</v>
      </c>
      <c r="R617">
        <v>2.04</v>
      </c>
      <c r="S617">
        <f t="shared" si="19"/>
        <v>14788</v>
      </c>
    </row>
    <row r="618" spans="1:19">
      <c r="A618" t="s">
        <v>2128</v>
      </c>
      <c r="B618" t="s">
        <v>2124</v>
      </c>
      <c r="C618" t="s">
        <v>2125</v>
      </c>
      <c r="D618" t="s">
        <v>88</v>
      </c>
      <c r="E618">
        <v>189635960</v>
      </c>
      <c r="F618">
        <v>189636512</v>
      </c>
      <c r="G618">
        <f t="shared" si="18"/>
        <v>552</v>
      </c>
      <c r="H618">
        <v>76742</v>
      </c>
      <c r="I618" t="s">
        <v>2126</v>
      </c>
      <c r="J618">
        <v>60147</v>
      </c>
      <c r="K618" t="s">
        <v>2127</v>
      </c>
      <c r="L618">
        <v>0.6</v>
      </c>
      <c r="M618">
        <v>0.5</v>
      </c>
      <c r="N618">
        <v>1</v>
      </c>
      <c r="O618">
        <v>2.4900000000000002</v>
      </c>
      <c r="P618">
        <v>1.73</v>
      </c>
      <c r="Q618">
        <v>1.88</v>
      </c>
      <c r="R618">
        <v>1.87</v>
      </c>
      <c r="S618">
        <f t="shared" si="19"/>
        <v>76742</v>
      </c>
    </row>
    <row r="619" spans="1:19">
      <c r="A619" t="s">
        <v>2123</v>
      </c>
      <c r="B619" t="s">
        <v>2124</v>
      </c>
      <c r="C619" t="s">
        <v>2125</v>
      </c>
      <c r="D619" t="s">
        <v>153</v>
      </c>
      <c r="E619">
        <v>127845960</v>
      </c>
      <c r="F619">
        <v>127846567</v>
      </c>
      <c r="G619">
        <f t="shared" si="18"/>
        <v>607</v>
      </c>
      <c r="H619">
        <v>74367</v>
      </c>
      <c r="I619" t="s">
        <v>2126</v>
      </c>
      <c r="J619">
        <v>62522</v>
      </c>
      <c r="K619" t="s">
        <v>2127</v>
      </c>
      <c r="L619">
        <v>0.6</v>
      </c>
      <c r="M619">
        <v>0.5</v>
      </c>
      <c r="N619">
        <v>1</v>
      </c>
      <c r="O619">
        <v>2.4900000000000002</v>
      </c>
      <c r="P619">
        <v>1.73</v>
      </c>
      <c r="Q619">
        <v>1.88</v>
      </c>
      <c r="R619">
        <v>1.87</v>
      </c>
      <c r="S619">
        <f t="shared" si="19"/>
        <v>74367</v>
      </c>
    </row>
    <row r="620" spans="1:19">
      <c r="A620" t="s">
        <v>2131</v>
      </c>
      <c r="B620" t="s">
        <v>2130</v>
      </c>
      <c r="C620" t="s">
        <v>2132</v>
      </c>
      <c r="D620" t="s">
        <v>308</v>
      </c>
      <c r="E620">
        <v>109265616</v>
      </c>
      <c r="F620">
        <v>109266116</v>
      </c>
      <c r="G620">
        <f t="shared" si="18"/>
        <v>500</v>
      </c>
      <c r="H620">
        <v>168012</v>
      </c>
      <c r="I620" t="s">
        <v>1323</v>
      </c>
      <c r="J620">
        <v>-49152</v>
      </c>
      <c r="K620" t="s">
        <v>1324</v>
      </c>
      <c r="L620">
        <v>0.3</v>
      </c>
      <c r="M620">
        <v>0.7</v>
      </c>
      <c r="N620">
        <v>0</v>
      </c>
      <c r="O620">
        <v>2.4900000000000002</v>
      </c>
      <c r="P620">
        <v>2.19</v>
      </c>
      <c r="Q620">
        <v>1.74</v>
      </c>
      <c r="R620">
        <v>1.77</v>
      </c>
      <c r="S620">
        <f t="shared" si="19"/>
        <v>168012</v>
      </c>
    </row>
    <row r="621" spans="1:19">
      <c r="A621" t="s">
        <v>2129</v>
      </c>
      <c r="B621" t="s">
        <v>2130</v>
      </c>
      <c r="C621" t="s">
        <v>1322</v>
      </c>
      <c r="D621" t="s">
        <v>308</v>
      </c>
      <c r="E621">
        <v>109268675</v>
      </c>
      <c r="F621">
        <v>109269175</v>
      </c>
      <c r="G621">
        <f t="shared" si="18"/>
        <v>500</v>
      </c>
      <c r="H621">
        <v>164240</v>
      </c>
      <c r="I621" t="s">
        <v>1323</v>
      </c>
      <c r="J621">
        <v>-45195</v>
      </c>
      <c r="K621" t="s">
        <v>1324</v>
      </c>
      <c r="L621">
        <v>0.3</v>
      </c>
      <c r="M621">
        <v>0.2</v>
      </c>
      <c r="N621">
        <v>1</v>
      </c>
      <c r="O621">
        <v>2.4900000000000002</v>
      </c>
      <c r="P621">
        <v>2.19</v>
      </c>
      <c r="Q621">
        <v>2.39</v>
      </c>
      <c r="R621">
        <v>2.71</v>
      </c>
      <c r="S621">
        <f t="shared" si="19"/>
        <v>164240</v>
      </c>
    </row>
    <row r="622" spans="1:19">
      <c r="A622" t="s">
        <v>2133</v>
      </c>
      <c r="B622" t="s">
        <v>2134</v>
      </c>
      <c r="C622" t="s">
        <v>2135</v>
      </c>
      <c r="D622" t="s">
        <v>40</v>
      </c>
      <c r="E622">
        <v>156529050</v>
      </c>
      <c r="F622">
        <v>156529550</v>
      </c>
      <c r="G622">
        <f t="shared" si="18"/>
        <v>500</v>
      </c>
      <c r="H622">
        <v>76233</v>
      </c>
      <c r="I622" t="s">
        <v>2136</v>
      </c>
      <c r="J622">
        <v>3262</v>
      </c>
      <c r="K622" t="s">
        <v>2137</v>
      </c>
      <c r="L622">
        <v>0.5</v>
      </c>
      <c r="M622">
        <v>1.3</v>
      </c>
      <c r="N622">
        <v>1</v>
      </c>
      <c r="O622">
        <v>2.4900000000000002</v>
      </c>
      <c r="P622">
        <v>2.4300000000000002</v>
      </c>
      <c r="Q622">
        <v>1.53</v>
      </c>
      <c r="R622">
        <v>1.52</v>
      </c>
      <c r="S622">
        <f t="shared" si="19"/>
        <v>76233</v>
      </c>
    </row>
    <row r="623" spans="1:19">
      <c r="A623" t="s">
        <v>2138</v>
      </c>
      <c r="B623" t="s">
        <v>2139</v>
      </c>
      <c r="C623" t="s">
        <v>2140</v>
      </c>
      <c r="D623" t="s">
        <v>17</v>
      </c>
      <c r="E623">
        <v>34021642</v>
      </c>
      <c r="F623">
        <v>34022142</v>
      </c>
      <c r="G623">
        <f t="shared" si="18"/>
        <v>500</v>
      </c>
      <c r="H623">
        <v>207503</v>
      </c>
      <c r="I623" t="s">
        <v>2141</v>
      </c>
      <c r="J623">
        <v>48500</v>
      </c>
      <c r="K623" t="s">
        <v>2142</v>
      </c>
      <c r="L623">
        <v>0.2</v>
      </c>
      <c r="M623">
        <v>0.3</v>
      </c>
      <c r="N623">
        <v>1</v>
      </c>
      <c r="O623">
        <v>2.4900000000000002</v>
      </c>
      <c r="P623">
        <v>2.93</v>
      </c>
      <c r="Q623">
        <v>2.16</v>
      </c>
      <c r="R623">
        <v>2.72</v>
      </c>
      <c r="S623">
        <f t="shared" si="19"/>
        <v>207503</v>
      </c>
    </row>
    <row r="624" spans="1:19">
      <c r="A624" t="s">
        <v>2163</v>
      </c>
      <c r="B624" t="s">
        <v>2164</v>
      </c>
      <c r="C624" t="s">
        <v>2165</v>
      </c>
      <c r="D624" t="s">
        <v>17</v>
      </c>
      <c r="E624">
        <v>34019267</v>
      </c>
      <c r="F624">
        <v>34019767</v>
      </c>
      <c r="G624">
        <f t="shared" si="18"/>
        <v>500</v>
      </c>
      <c r="H624">
        <v>-53612</v>
      </c>
      <c r="I624" t="s">
        <v>1976</v>
      </c>
      <c r="J624">
        <v>4076</v>
      </c>
      <c r="K624" t="s">
        <v>2166</v>
      </c>
      <c r="L624">
        <v>0.2</v>
      </c>
      <c r="M624">
        <v>0.3</v>
      </c>
      <c r="N624">
        <v>1</v>
      </c>
      <c r="O624">
        <v>2.48</v>
      </c>
      <c r="P624">
        <v>1.78</v>
      </c>
      <c r="Q624">
        <v>2.25</v>
      </c>
      <c r="R624">
        <v>2.72</v>
      </c>
      <c r="S624">
        <f t="shared" si="19"/>
        <v>53612</v>
      </c>
    </row>
    <row r="625" spans="1:19">
      <c r="A625" t="s">
        <v>2148</v>
      </c>
      <c r="B625" t="s">
        <v>2144</v>
      </c>
      <c r="C625" t="s">
        <v>2145</v>
      </c>
      <c r="D625" t="s">
        <v>67</v>
      </c>
      <c r="E625">
        <v>57735009</v>
      </c>
      <c r="F625">
        <v>57735509</v>
      </c>
      <c r="G625">
        <f t="shared" si="18"/>
        <v>500</v>
      </c>
      <c r="H625">
        <v>118563</v>
      </c>
      <c r="I625" t="s">
        <v>2146</v>
      </c>
      <c r="J625">
        <v>-111320</v>
      </c>
      <c r="K625" t="s">
        <v>2147</v>
      </c>
      <c r="L625">
        <v>0.2</v>
      </c>
      <c r="M625">
        <v>0.1</v>
      </c>
      <c r="N625">
        <v>1</v>
      </c>
      <c r="O625">
        <v>2.48</v>
      </c>
      <c r="P625">
        <v>1.99</v>
      </c>
      <c r="Q625">
        <v>2.85</v>
      </c>
      <c r="R625">
        <v>2.62</v>
      </c>
      <c r="S625">
        <f t="shared" si="19"/>
        <v>118563</v>
      </c>
    </row>
    <row r="626" spans="1:19">
      <c r="A626" t="s">
        <v>2143</v>
      </c>
      <c r="B626" t="s">
        <v>2144</v>
      </c>
      <c r="C626" t="s">
        <v>2145</v>
      </c>
      <c r="D626" t="s">
        <v>67</v>
      </c>
      <c r="E626">
        <v>57731052</v>
      </c>
      <c r="F626">
        <v>57731922</v>
      </c>
      <c r="G626">
        <f t="shared" si="18"/>
        <v>870</v>
      </c>
      <c r="H626">
        <v>116044</v>
      </c>
      <c r="I626" t="s">
        <v>2146</v>
      </c>
      <c r="J626">
        <v>-108801</v>
      </c>
      <c r="K626" t="s">
        <v>2147</v>
      </c>
      <c r="L626">
        <v>0.2</v>
      </c>
      <c r="M626">
        <v>0.1</v>
      </c>
      <c r="N626">
        <v>1</v>
      </c>
      <c r="O626">
        <v>2.48</v>
      </c>
      <c r="P626">
        <v>1.99</v>
      </c>
      <c r="Q626">
        <v>2.85</v>
      </c>
      <c r="R626">
        <v>2.62</v>
      </c>
      <c r="S626">
        <f t="shared" si="19"/>
        <v>116044</v>
      </c>
    </row>
    <row r="627" spans="1:19">
      <c r="A627" t="s">
        <v>2160</v>
      </c>
      <c r="B627" t="s">
        <v>2161</v>
      </c>
      <c r="C627" t="s">
        <v>2162</v>
      </c>
      <c r="D627" t="s">
        <v>308</v>
      </c>
      <c r="E627">
        <v>14001422</v>
      </c>
      <c r="F627">
        <v>14001890</v>
      </c>
      <c r="G627">
        <f t="shared" si="18"/>
        <v>468</v>
      </c>
      <c r="H627">
        <v>23008</v>
      </c>
      <c r="I627" t="s">
        <v>587</v>
      </c>
      <c r="J627">
        <v>22657</v>
      </c>
      <c r="K627" t="s">
        <v>1298</v>
      </c>
      <c r="L627">
        <v>0.2</v>
      </c>
      <c r="M627">
        <v>0.5</v>
      </c>
      <c r="N627">
        <v>1</v>
      </c>
      <c r="O627">
        <v>2.48</v>
      </c>
      <c r="P627">
        <v>2.09</v>
      </c>
      <c r="Q627">
        <v>3.09</v>
      </c>
      <c r="R627">
        <v>2.67</v>
      </c>
      <c r="S627">
        <f t="shared" si="19"/>
        <v>23008</v>
      </c>
    </row>
    <row r="628" spans="1:19">
      <c r="A628" t="s">
        <v>2158</v>
      </c>
      <c r="B628" t="s">
        <v>2154</v>
      </c>
      <c r="C628" t="s">
        <v>2159</v>
      </c>
      <c r="D628" t="s">
        <v>230</v>
      </c>
      <c r="E628">
        <v>72162356</v>
      </c>
      <c r="F628">
        <v>72163065</v>
      </c>
      <c r="G628">
        <f t="shared" si="18"/>
        <v>709</v>
      </c>
      <c r="H628">
        <v>-47</v>
      </c>
      <c r="I628" t="s">
        <v>2156</v>
      </c>
      <c r="J628">
        <v>0</v>
      </c>
      <c r="K628" t="s">
        <v>2157</v>
      </c>
      <c r="L628">
        <v>1.7</v>
      </c>
      <c r="M628">
        <v>7.1</v>
      </c>
      <c r="N628">
        <v>1</v>
      </c>
      <c r="O628">
        <v>2.48</v>
      </c>
      <c r="P628">
        <v>2.4500000000000002</v>
      </c>
      <c r="Q628">
        <v>1.95</v>
      </c>
      <c r="R628">
        <v>1.99</v>
      </c>
      <c r="S628">
        <f t="shared" si="19"/>
        <v>47</v>
      </c>
    </row>
    <row r="629" spans="1:19">
      <c r="A629" t="s">
        <v>2153</v>
      </c>
      <c r="B629" t="s">
        <v>2154</v>
      </c>
      <c r="C629" t="s">
        <v>2155</v>
      </c>
      <c r="D629" t="s">
        <v>153</v>
      </c>
      <c r="E629">
        <v>39957136</v>
      </c>
      <c r="F629">
        <v>39957613</v>
      </c>
      <c r="G629">
        <f t="shared" si="18"/>
        <v>477</v>
      </c>
      <c r="H629">
        <v>-2088</v>
      </c>
      <c r="I629" t="s">
        <v>2156</v>
      </c>
      <c r="J629">
        <v>-1936</v>
      </c>
      <c r="K629" t="s">
        <v>2157</v>
      </c>
      <c r="L629">
        <v>1.7</v>
      </c>
      <c r="M629">
        <v>0.3</v>
      </c>
      <c r="N629">
        <v>1</v>
      </c>
      <c r="O629">
        <v>2.48</v>
      </c>
      <c r="P629">
        <v>2.4500000000000002</v>
      </c>
      <c r="Q629">
        <v>2.29</v>
      </c>
      <c r="R629">
        <v>2.0099999999999998</v>
      </c>
      <c r="S629">
        <f t="shared" si="19"/>
        <v>2088</v>
      </c>
    </row>
    <row r="630" spans="1:19">
      <c r="A630" t="s">
        <v>2149</v>
      </c>
      <c r="B630" t="s">
        <v>2150</v>
      </c>
      <c r="C630" t="s">
        <v>2151</v>
      </c>
      <c r="D630" t="s">
        <v>88</v>
      </c>
      <c r="E630">
        <v>177359427</v>
      </c>
      <c r="F630">
        <v>177359927</v>
      </c>
      <c r="G630">
        <f t="shared" si="18"/>
        <v>500</v>
      </c>
      <c r="H630">
        <v>-218598</v>
      </c>
      <c r="I630" t="s">
        <v>100</v>
      </c>
      <c r="J630">
        <v>-7210</v>
      </c>
      <c r="K630" t="s">
        <v>2152</v>
      </c>
      <c r="L630">
        <v>0.5</v>
      </c>
      <c r="M630">
        <v>0.2</v>
      </c>
      <c r="N630">
        <v>1</v>
      </c>
      <c r="O630">
        <v>2.48</v>
      </c>
      <c r="P630">
        <v>2.81</v>
      </c>
      <c r="Q630">
        <v>2.95</v>
      </c>
      <c r="R630">
        <v>2.15</v>
      </c>
      <c r="S630">
        <f t="shared" si="19"/>
        <v>218598</v>
      </c>
    </row>
    <row r="631" spans="1:19">
      <c r="A631" t="s">
        <v>2170</v>
      </c>
      <c r="B631" t="s">
        <v>2171</v>
      </c>
      <c r="C631" t="s">
        <v>2172</v>
      </c>
      <c r="D631" t="s">
        <v>88</v>
      </c>
      <c r="E631">
        <v>177356908</v>
      </c>
      <c r="F631">
        <v>177357408</v>
      </c>
      <c r="G631">
        <f t="shared" si="18"/>
        <v>500</v>
      </c>
      <c r="H631">
        <v>-2734</v>
      </c>
      <c r="I631" t="s">
        <v>1096</v>
      </c>
      <c r="J631">
        <v>6117</v>
      </c>
      <c r="K631" t="s">
        <v>2173</v>
      </c>
      <c r="L631">
        <v>0.4</v>
      </c>
      <c r="M631">
        <v>0.3</v>
      </c>
      <c r="N631">
        <v>1</v>
      </c>
      <c r="O631">
        <v>2.4700000000000002</v>
      </c>
      <c r="P631">
        <v>1.66</v>
      </c>
      <c r="Q631">
        <v>2.39</v>
      </c>
      <c r="R631">
        <v>2.5299999999999998</v>
      </c>
      <c r="S631">
        <f t="shared" si="19"/>
        <v>2734</v>
      </c>
    </row>
    <row r="632" spans="1:19">
      <c r="A632" t="s">
        <v>2184</v>
      </c>
      <c r="B632" t="s">
        <v>2185</v>
      </c>
      <c r="C632" t="s">
        <v>2186</v>
      </c>
      <c r="D632" t="s">
        <v>153</v>
      </c>
      <c r="E632">
        <v>23688464</v>
      </c>
      <c r="F632">
        <v>23689168</v>
      </c>
      <c r="G632">
        <f t="shared" si="18"/>
        <v>704</v>
      </c>
      <c r="H632">
        <v>18</v>
      </c>
      <c r="I632" t="s">
        <v>2187</v>
      </c>
      <c r="J632">
        <v>0</v>
      </c>
      <c r="K632" t="s">
        <v>2188</v>
      </c>
      <c r="L632">
        <v>0.5</v>
      </c>
      <c r="M632">
        <v>9</v>
      </c>
      <c r="N632">
        <v>1</v>
      </c>
      <c r="O632">
        <v>2.4700000000000002</v>
      </c>
      <c r="P632">
        <v>1.84</v>
      </c>
      <c r="Q632">
        <v>3.23</v>
      </c>
      <c r="R632">
        <v>3.09</v>
      </c>
      <c r="S632">
        <f t="shared" si="19"/>
        <v>18</v>
      </c>
    </row>
    <row r="633" spans="1:19">
      <c r="A633" t="s">
        <v>2174</v>
      </c>
      <c r="B633" t="s">
        <v>2175</v>
      </c>
      <c r="C633" t="s">
        <v>2176</v>
      </c>
      <c r="D633" t="s">
        <v>40</v>
      </c>
      <c r="E633">
        <v>99594818</v>
      </c>
      <c r="F633">
        <v>99595369</v>
      </c>
      <c r="G633">
        <f t="shared" si="18"/>
        <v>551</v>
      </c>
      <c r="H633">
        <v>158666</v>
      </c>
      <c r="I633" t="s">
        <v>2177</v>
      </c>
      <c r="J633">
        <v>16091</v>
      </c>
      <c r="K633" t="s">
        <v>2178</v>
      </c>
      <c r="L633">
        <v>0.2</v>
      </c>
      <c r="M633">
        <v>0.3</v>
      </c>
      <c r="N633">
        <v>1</v>
      </c>
      <c r="O633">
        <v>2.4700000000000002</v>
      </c>
      <c r="P633">
        <v>2.15</v>
      </c>
      <c r="Q633">
        <v>2.52</v>
      </c>
      <c r="R633">
        <v>3.12</v>
      </c>
      <c r="S633">
        <f t="shared" si="19"/>
        <v>158666</v>
      </c>
    </row>
    <row r="634" spans="1:19">
      <c r="A634" t="s">
        <v>2167</v>
      </c>
      <c r="B634" t="s">
        <v>2168</v>
      </c>
      <c r="C634" t="s">
        <v>2169</v>
      </c>
      <c r="D634" t="s">
        <v>40</v>
      </c>
      <c r="E634">
        <v>99596884</v>
      </c>
      <c r="F634">
        <v>99597384</v>
      </c>
      <c r="G634">
        <f t="shared" si="18"/>
        <v>500</v>
      </c>
      <c r="H634">
        <v>-44582</v>
      </c>
      <c r="I634" t="s">
        <v>2115</v>
      </c>
      <c r="J634">
        <v>28766</v>
      </c>
      <c r="K634" t="s">
        <v>2116</v>
      </c>
      <c r="L634">
        <v>1</v>
      </c>
      <c r="M634">
        <v>0.7</v>
      </c>
      <c r="N634">
        <v>1</v>
      </c>
      <c r="O634">
        <v>2.4700000000000002</v>
      </c>
      <c r="P634">
        <v>2.2999999999999998</v>
      </c>
      <c r="Q634">
        <v>2.09</v>
      </c>
      <c r="R634">
        <v>2.04</v>
      </c>
      <c r="S634">
        <f t="shared" si="19"/>
        <v>44582</v>
      </c>
    </row>
    <row r="635" spans="1:19">
      <c r="A635" t="s">
        <v>2179</v>
      </c>
      <c r="B635" t="s">
        <v>2180</v>
      </c>
      <c r="C635" t="s">
        <v>2181</v>
      </c>
      <c r="D635" t="s">
        <v>40</v>
      </c>
      <c r="E635">
        <v>55219410</v>
      </c>
      <c r="F635">
        <v>55220017</v>
      </c>
      <c r="G635">
        <f t="shared" si="18"/>
        <v>607</v>
      </c>
      <c r="H635">
        <v>23193</v>
      </c>
      <c r="I635" t="s">
        <v>2182</v>
      </c>
      <c r="J635">
        <v>-12938</v>
      </c>
      <c r="K635" t="s">
        <v>2183</v>
      </c>
      <c r="L635">
        <v>0.4</v>
      </c>
      <c r="M635">
        <v>6.2</v>
      </c>
      <c r="N635">
        <v>1</v>
      </c>
      <c r="O635">
        <v>2.4700000000000002</v>
      </c>
      <c r="P635">
        <v>2.35</v>
      </c>
      <c r="Q635">
        <v>1.23</v>
      </c>
      <c r="R635">
        <v>1.2</v>
      </c>
      <c r="S635">
        <f t="shared" si="19"/>
        <v>23193</v>
      </c>
    </row>
    <row r="636" spans="1:19">
      <c r="A636" t="s">
        <v>2194</v>
      </c>
      <c r="B636" t="s">
        <v>2190</v>
      </c>
      <c r="C636" t="s">
        <v>2191</v>
      </c>
      <c r="D636" t="s">
        <v>49</v>
      </c>
      <c r="E636">
        <v>105499108</v>
      </c>
      <c r="F636">
        <v>105499608</v>
      </c>
      <c r="G636">
        <f t="shared" si="18"/>
        <v>500</v>
      </c>
      <c r="H636">
        <v>-4757</v>
      </c>
      <c r="I636" t="s">
        <v>2192</v>
      </c>
      <c r="J636">
        <v>1478</v>
      </c>
      <c r="K636" t="s">
        <v>2195</v>
      </c>
      <c r="L636">
        <v>0.8</v>
      </c>
      <c r="M636">
        <v>0.8</v>
      </c>
      <c r="N636">
        <v>1</v>
      </c>
      <c r="O636">
        <v>2.4700000000000002</v>
      </c>
      <c r="P636">
        <v>2.4</v>
      </c>
      <c r="Q636">
        <v>2.8</v>
      </c>
      <c r="R636">
        <v>2.63</v>
      </c>
      <c r="S636">
        <f t="shared" si="19"/>
        <v>4757</v>
      </c>
    </row>
    <row r="637" spans="1:19">
      <c r="A637" t="s">
        <v>2189</v>
      </c>
      <c r="B637" t="s">
        <v>2190</v>
      </c>
      <c r="C637" t="s">
        <v>2191</v>
      </c>
      <c r="D637" t="s">
        <v>153</v>
      </c>
      <c r="E637">
        <v>42064925</v>
      </c>
      <c r="F637">
        <v>42065523</v>
      </c>
      <c r="G637">
        <f t="shared" si="18"/>
        <v>598</v>
      </c>
      <c r="H637">
        <v>-2829</v>
      </c>
      <c r="I637" t="s">
        <v>2192</v>
      </c>
      <c r="J637">
        <v>-2585</v>
      </c>
      <c r="K637" t="s">
        <v>2193</v>
      </c>
      <c r="L637">
        <v>0.8</v>
      </c>
      <c r="M637">
        <v>0.8</v>
      </c>
      <c r="N637">
        <v>1</v>
      </c>
      <c r="O637">
        <v>2.4700000000000002</v>
      </c>
      <c r="P637">
        <v>2.4</v>
      </c>
      <c r="Q637">
        <v>2.8</v>
      </c>
      <c r="R637">
        <v>2.63</v>
      </c>
      <c r="S637">
        <f t="shared" si="19"/>
        <v>2829</v>
      </c>
    </row>
    <row r="638" spans="1:19">
      <c r="A638" t="s">
        <v>2199</v>
      </c>
      <c r="B638" t="s">
        <v>2200</v>
      </c>
      <c r="C638" t="s">
        <v>2201</v>
      </c>
      <c r="D638" t="s">
        <v>17</v>
      </c>
      <c r="E638">
        <v>17702226</v>
      </c>
      <c r="F638">
        <v>17703083</v>
      </c>
      <c r="G638">
        <f t="shared" si="18"/>
        <v>857</v>
      </c>
      <c r="H638">
        <v>73796</v>
      </c>
      <c r="I638" t="s">
        <v>2202</v>
      </c>
      <c r="J638">
        <v>39761</v>
      </c>
      <c r="K638" t="s">
        <v>2203</v>
      </c>
      <c r="L638">
        <v>0.1</v>
      </c>
      <c r="M638">
        <v>0.2</v>
      </c>
      <c r="N638">
        <v>1</v>
      </c>
      <c r="O638">
        <v>2.46</v>
      </c>
      <c r="P638">
        <v>1.89</v>
      </c>
      <c r="Q638">
        <v>1.21</v>
      </c>
      <c r="R638">
        <v>1.1599999999999999</v>
      </c>
      <c r="S638">
        <f t="shared" si="19"/>
        <v>73796</v>
      </c>
    </row>
    <row r="639" spans="1:19">
      <c r="A639" t="s">
        <v>2210</v>
      </c>
      <c r="B639" t="s">
        <v>2211</v>
      </c>
      <c r="C639" t="s">
        <v>2212</v>
      </c>
      <c r="D639" t="s">
        <v>40</v>
      </c>
      <c r="E639">
        <v>156499256</v>
      </c>
      <c r="F639">
        <v>156499756</v>
      </c>
      <c r="G639">
        <f t="shared" si="18"/>
        <v>500</v>
      </c>
      <c r="H639">
        <v>-48077</v>
      </c>
      <c r="I639" t="s">
        <v>2213</v>
      </c>
      <c r="J639">
        <v>-47939</v>
      </c>
      <c r="K639" t="s">
        <v>2214</v>
      </c>
      <c r="L639">
        <v>0.1</v>
      </c>
      <c r="M639">
        <v>0.2</v>
      </c>
      <c r="N639">
        <v>1</v>
      </c>
      <c r="O639">
        <v>2.46</v>
      </c>
      <c r="P639">
        <v>2.36</v>
      </c>
      <c r="Q639">
        <v>1.1499999999999999</v>
      </c>
      <c r="R639">
        <v>1.18</v>
      </c>
      <c r="S639">
        <f t="shared" si="19"/>
        <v>48077</v>
      </c>
    </row>
    <row r="640" spans="1:19">
      <c r="A640" t="s">
        <v>2196</v>
      </c>
      <c r="B640" t="s">
        <v>2197</v>
      </c>
      <c r="C640" t="s">
        <v>2198</v>
      </c>
      <c r="D640" t="s">
        <v>94</v>
      </c>
      <c r="E640">
        <v>30286957</v>
      </c>
      <c r="F640">
        <v>30287457</v>
      </c>
      <c r="G640">
        <f t="shared" si="18"/>
        <v>500</v>
      </c>
      <c r="H640">
        <v>-407495</v>
      </c>
      <c r="I640" t="s">
        <v>1737</v>
      </c>
      <c r="J640">
        <v>-54681</v>
      </c>
      <c r="K640" t="s">
        <v>1738</v>
      </c>
      <c r="L640">
        <v>0.2</v>
      </c>
      <c r="M640">
        <v>0.2</v>
      </c>
      <c r="N640">
        <v>0</v>
      </c>
      <c r="O640">
        <v>2.46</v>
      </c>
      <c r="P640">
        <v>2.38</v>
      </c>
      <c r="Q640">
        <v>2.33</v>
      </c>
      <c r="R640">
        <v>2.2000000000000002</v>
      </c>
      <c r="S640">
        <f t="shared" si="19"/>
        <v>407495</v>
      </c>
    </row>
    <row r="641" spans="1:19">
      <c r="A641" t="s">
        <v>2206</v>
      </c>
      <c r="B641" t="s">
        <v>2207</v>
      </c>
      <c r="C641" t="s">
        <v>2208</v>
      </c>
      <c r="D641" t="s">
        <v>308</v>
      </c>
      <c r="E641">
        <v>30716838</v>
      </c>
      <c r="F641">
        <v>30717338</v>
      </c>
      <c r="G641">
        <f t="shared" si="18"/>
        <v>500</v>
      </c>
      <c r="H641">
        <v>20355</v>
      </c>
      <c r="I641" t="s">
        <v>908</v>
      </c>
      <c r="J641">
        <v>-5708</v>
      </c>
      <c r="K641" t="s">
        <v>2209</v>
      </c>
      <c r="L641">
        <v>0.4</v>
      </c>
      <c r="M641">
        <v>0.2</v>
      </c>
      <c r="N641">
        <v>1</v>
      </c>
      <c r="O641">
        <v>2.46</v>
      </c>
      <c r="P641">
        <v>2.4500000000000002</v>
      </c>
      <c r="Q641">
        <v>1.86</v>
      </c>
      <c r="R641">
        <v>1.34</v>
      </c>
      <c r="S641">
        <f t="shared" si="19"/>
        <v>20355</v>
      </c>
    </row>
    <row r="642" spans="1:19">
      <c r="A642" t="s">
        <v>2215</v>
      </c>
      <c r="B642" t="s">
        <v>2216</v>
      </c>
      <c r="C642" t="s">
        <v>2217</v>
      </c>
      <c r="D642" t="s">
        <v>308</v>
      </c>
      <c r="E642">
        <v>30714910</v>
      </c>
      <c r="F642">
        <v>30715410</v>
      </c>
      <c r="G642">
        <f t="shared" si="18"/>
        <v>500</v>
      </c>
      <c r="H642">
        <v>500662</v>
      </c>
      <c r="I642" t="s">
        <v>714</v>
      </c>
      <c r="J642">
        <v>68139</v>
      </c>
      <c r="K642" t="s">
        <v>715</v>
      </c>
      <c r="L642">
        <v>0.2</v>
      </c>
      <c r="M642">
        <v>0.5</v>
      </c>
      <c r="N642">
        <v>1</v>
      </c>
      <c r="O642">
        <v>2.46</v>
      </c>
      <c r="P642">
        <v>2.71</v>
      </c>
      <c r="Q642">
        <v>3.52</v>
      </c>
      <c r="R642">
        <v>3.07</v>
      </c>
      <c r="S642">
        <f t="shared" si="19"/>
        <v>500662</v>
      </c>
    </row>
    <row r="643" spans="1:19">
      <c r="A643" t="s">
        <v>2218</v>
      </c>
      <c r="B643" t="s">
        <v>2216</v>
      </c>
      <c r="C643" t="s">
        <v>2217</v>
      </c>
      <c r="D643" t="s">
        <v>40</v>
      </c>
      <c r="E643">
        <v>119888928</v>
      </c>
      <c r="F643">
        <v>119889407</v>
      </c>
      <c r="G643">
        <f t="shared" ref="G643:G706" si="20">F643-E643</f>
        <v>479</v>
      </c>
      <c r="H643">
        <v>498673</v>
      </c>
      <c r="I643" t="s">
        <v>714</v>
      </c>
      <c r="J643">
        <v>66150</v>
      </c>
      <c r="K643" t="s">
        <v>715</v>
      </c>
      <c r="L643">
        <v>0.2</v>
      </c>
      <c r="M643">
        <v>0.5</v>
      </c>
      <c r="N643">
        <v>0</v>
      </c>
      <c r="O643">
        <v>2.46</v>
      </c>
      <c r="P643">
        <v>2.71</v>
      </c>
      <c r="Q643">
        <v>3.52</v>
      </c>
      <c r="R643">
        <v>3.07</v>
      </c>
      <c r="S643">
        <f t="shared" ref="S643:S706" si="21">ABS(H643)</f>
        <v>498673</v>
      </c>
    </row>
    <row r="644" spans="1:19">
      <c r="A644" t="s">
        <v>2204</v>
      </c>
      <c r="B644" t="s">
        <v>2205</v>
      </c>
      <c r="C644" t="s">
        <v>2169</v>
      </c>
      <c r="D644" t="s">
        <v>153</v>
      </c>
      <c r="E644">
        <v>131503722</v>
      </c>
      <c r="F644">
        <v>131504245</v>
      </c>
      <c r="G644">
        <f t="shared" si="20"/>
        <v>523</v>
      </c>
      <c r="H644">
        <v>-42100</v>
      </c>
      <c r="I644" t="s">
        <v>2115</v>
      </c>
      <c r="J644">
        <v>26284</v>
      </c>
      <c r="K644" t="s">
        <v>2116</v>
      </c>
      <c r="L644">
        <v>0.5</v>
      </c>
      <c r="M644">
        <v>0.7</v>
      </c>
      <c r="N644">
        <v>1</v>
      </c>
      <c r="O644">
        <v>2.46</v>
      </c>
      <c r="P644">
        <v>3.05</v>
      </c>
      <c r="Q644">
        <v>2.09</v>
      </c>
      <c r="R644">
        <v>2.04</v>
      </c>
      <c r="S644">
        <f t="shared" si="21"/>
        <v>42100</v>
      </c>
    </row>
    <row r="645" spans="1:19">
      <c r="A645" t="s">
        <v>2226</v>
      </c>
      <c r="B645" t="s">
        <v>2227</v>
      </c>
      <c r="C645" t="s">
        <v>2228</v>
      </c>
      <c r="D645" t="s">
        <v>230</v>
      </c>
      <c r="E645">
        <v>21674136</v>
      </c>
      <c r="F645">
        <v>21674744</v>
      </c>
      <c r="G645">
        <f t="shared" si="20"/>
        <v>608</v>
      </c>
      <c r="H645">
        <v>38070</v>
      </c>
      <c r="I645" t="s">
        <v>961</v>
      </c>
      <c r="J645">
        <v>-1246</v>
      </c>
      <c r="K645" t="s">
        <v>2229</v>
      </c>
      <c r="L645">
        <v>0.9</v>
      </c>
      <c r="M645">
        <v>0.7</v>
      </c>
      <c r="N645">
        <v>1</v>
      </c>
      <c r="O645">
        <v>2.4500000000000002</v>
      </c>
      <c r="P645">
        <v>1.49</v>
      </c>
      <c r="Q645">
        <v>2.59</v>
      </c>
      <c r="R645">
        <v>3.03</v>
      </c>
      <c r="S645">
        <f t="shared" si="21"/>
        <v>38070</v>
      </c>
    </row>
    <row r="646" spans="1:19">
      <c r="A646" t="s">
        <v>2230</v>
      </c>
      <c r="B646" t="s">
        <v>2231</v>
      </c>
      <c r="C646" t="s">
        <v>2169</v>
      </c>
      <c r="D646" t="s">
        <v>153</v>
      </c>
      <c r="E646">
        <v>67070241</v>
      </c>
      <c r="F646">
        <v>67070741</v>
      </c>
      <c r="G646">
        <f t="shared" si="20"/>
        <v>500</v>
      </c>
      <c r="H646">
        <v>-37936</v>
      </c>
      <c r="I646" t="s">
        <v>2115</v>
      </c>
      <c r="J646">
        <v>22085</v>
      </c>
      <c r="K646" t="s">
        <v>2116</v>
      </c>
      <c r="L646">
        <v>0.9</v>
      </c>
      <c r="M646">
        <v>0.7</v>
      </c>
      <c r="N646">
        <v>1</v>
      </c>
      <c r="O646">
        <v>2.4500000000000002</v>
      </c>
      <c r="P646">
        <v>2.34</v>
      </c>
      <c r="Q646">
        <v>2.09</v>
      </c>
      <c r="R646">
        <v>2.04</v>
      </c>
      <c r="S646">
        <f t="shared" si="21"/>
        <v>37936</v>
      </c>
    </row>
    <row r="647" spans="1:19">
      <c r="A647" t="s">
        <v>2222</v>
      </c>
      <c r="B647" t="s">
        <v>2223</v>
      </c>
      <c r="C647" t="s">
        <v>2224</v>
      </c>
      <c r="D647" t="s">
        <v>67</v>
      </c>
      <c r="E647">
        <v>71314087</v>
      </c>
      <c r="F647">
        <v>71314587</v>
      </c>
      <c r="G647">
        <f t="shared" si="20"/>
        <v>500</v>
      </c>
      <c r="H647">
        <v>-129615</v>
      </c>
      <c r="I647" t="s">
        <v>946</v>
      </c>
      <c r="J647">
        <v>-40957</v>
      </c>
      <c r="K647" t="s">
        <v>2225</v>
      </c>
      <c r="L647">
        <v>0.8</v>
      </c>
      <c r="M647">
        <v>0.3</v>
      </c>
      <c r="N647">
        <v>1</v>
      </c>
      <c r="O647">
        <v>2.4500000000000002</v>
      </c>
      <c r="P647">
        <v>2.52</v>
      </c>
      <c r="Q647">
        <v>2.41</v>
      </c>
      <c r="R647">
        <v>2.5299999999999998</v>
      </c>
      <c r="S647">
        <f t="shared" si="21"/>
        <v>129615</v>
      </c>
    </row>
    <row r="648" spans="1:19">
      <c r="A648" t="s">
        <v>2219</v>
      </c>
      <c r="B648" t="s">
        <v>2220</v>
      </c>
      <c r="C648" t="s">
        <v>1852</v>
      </c>
      <c r="D648" t="s">
        <v>67</v>
      </c>
      <c r="E648">
        <v>71316076</v>
      </c>
      <c r="F648">
        <v>71316576</v>
      </c>
      <c r="G648">
        <f t="shared" si="20"/>
        <v>500</v>
      </c>
      <c r="H648">
        <v>-680</v>
      </c>
      <c r="I648" t="s">
        <v>1853</v>
      </c>
      <c r="J648">
        <v>-430</v>
      </c>
      <c r="K648" t="s">
        <v>2221</v>
      </c>
      <c r="L648">
        <v>0.4</v>
      </c>
      <c r="M648">
        <v>0.4</v>
      </c>
      <c r="N648">
        <v>1</v>
      </c>
      <c r="O648">
        <v>2.4500000000000002</v>
      </c>
      <c r="P648">
        <v>3.08</v>
      </c>
      <c r="Q648">
        <v>2.04</v>
      </c>
      <c r="R648">
        <v>1.81</v>
      </c>
      <c r="S648">
        <f t="shared" si="21"/>
        <v>680</v>
      </c>
    </row>
    <row r="649" spans="1:19">
      <c r="A649" t="s">
        <v>2239</v>
      </c>
      <c r="B649" t="s">
        <v>2240</v>
      </c>
      <c r="C649" t="s">
        <v>2241</v>
      </c>
      <c r="D649" t="s">
        <v>40</v>
      </c>
      <c r="E649">
        <v>156501738</v>
      </c>
      <c r="F649">
        <v>156502238</v>
      </c>
      <c r="G649">
        <f t="shared" si="20"/>
        <v>500</v>
      </c>
      <c r="H649">
        <v>-6325</v>
      </c>
      <c r="I649" t="s">
        <v>1686</v>
      </c>
      <c r="J649">
        <v>-45338</v>
      </c>
      <c r="K649" t="s">
        <v>2242</v>
      </c>
      <c r="L649">
        <v>0.6</v>
      </c>
      <c r="M649">
        <v>0.2</v>
      </c>
      <c r="N649">
        <v>1</v>
      </c>
      <c r="O649">
        <v>2.44</v>
      </c>
      <c r="P649">
        <v>1.9</v>
      </c>
      <c r="Q649">
        <v>1.48</v>
      </c>
      <c r="R649">
        <v>1.04</v>
      </c>
      <c r="S649">
        <f t="shared" si="21"/>
        <v>6325</v>
      </c>
    </row>
    <row r="650" spans="1:19">
      <c r="A650" t="s">
        <v>2237</v>
      </c>
      <c r="B650" t="s">
        <v>2233</v>
      </c>
      <c r="C650" t="s">
        <v>2238</v>
      </c>
      <c r="D650" t="s">
        <v>34</v>
      </c>
      <c r="E650">
        <v>45622419</v>
      </c>
      <c r="F650">
        <v>45622888</v>
      </c>
      <c r="G650">
        <f t="shared" si="20"/>
        <v>469</v>
      </c>
      <c r="H650">
        <v>141735</v>
      </c>
      <c r="I650" t="s">
        <v>2235</v>
      </c>
      <c r="J650">
        <v>108375</v>
      </c>
      <c r="K650" t="s">
        <v>2236</v>
      </c>
      <c r="L650">
        <v>0.2</v>
      </c>
      <c r="M650">
        <v>0.2</v>
      </c>
      <c r="N650">
        <v>1</v>
      </c>
      <c r="O650">
        <v>2.44</v>
      </c>
      <c r="P650">
        <v>2.0299999999999998</v>
      </c>
      <c r="Q650">
        <v>1.57</v>
      </c>
      <c r="R650">
        <v>1.27</v>
      </c>
      <c r="S650">
        <f t="shared" si="21"/>
        <v>141735</v>
      </c>
    </row>
    <row r="651" spans="1:19">
      <c r="A651" t="s">
        <v>2232</v>
      </c>
      <c r="B651" t="s">
        <v>2233</v>
      </c>
      <c r="C651" t="s">
        <v>2234</v>
      </c>
      <c r="D651" t="s">
        <v>40</v>
      </c>
      <c r="E651">
        <v>156505867</v>
      </c>
      <c r="F651">
        <v>156506437</v>
      </c>
      <c r="G651">
        <f t="shared" si="20"/>
        <v>570</v>
      </c>
      <c r="H651">
        <v>141692</v>
      </c>
      <c r="I651" t="s">
        <v>2235</v>
      </c>
      <c r="J651">
        <v>108275</v>
      </c>
      <c r="K651" t="s">
        <v>2236</v>
      </c>
      <c r="L651">
        <v>0.2</v>
      </c>
      <c r="M651">
        <v>0.7</v>
      </c>
      <c r="N651">
        <v>1</v>
      </c>
      <c r="O651">
        <v>2.44</v>
      </c>
      <c r="P651">
        <v>2.0299999999999998</v>
      </c>
      <c r="Q651">
        <v>1.89</v>
      </c>
      <c r="R651">
        <v>1.71</v>
      </c>
      <c r="S651">
        <f t="shared" si="21"/>
        <v>141692</v>
      </c>
    </row>
    <row r="652" spans="1:19">
      <c r="A652" t="s">
        <v>2248</v>
      </c>
      <c r="B652" t="s">
        <v>2244</v>
      </c>
      <c r="C652" t="s">
        <v>2245</v>
      </c>
      <c r="D652" t="s">
        <v>125</v>
      </c>
      <c r="E652">
        <v>76034784</v>
      </c>
      <c r="F652">
        <v>76035282</v>
      </c>
      <c r="G652">
        <f t="shared" si="20"/>
        <v>498</v>
      </c>
      <c r="H652">
        <v>33199</v>
      </c>
      <c r="I652" t="s">
        <v>2246</v>
      </c>
      <c r="J652">
        <v>17640</v>
      </c>
      <c r="K652" t="s">
        <v>2247</v>
      </c>
      <c r="L652">
        <v>0.6</v>
      </c>
      <c r="M652">
        <v>0.1</v>
      </c>
      <c r="N652">
        <v>1</v>
      </c>
      <c r="O652">
        <v>2.44</v>
      </c>
      <c r="P652">
        <v>2.63</v>
      </c>
      <c r="Q652">
        <v>4.33</v>
      </c>
      <c r="R652">
        <v>4.18</v>
      </c>
      <c r="S652">
        <f t="shared" si="21"/>
        <v>33199</v>
      </c>
    </row>
    <row r="653" spans="1:19">
      <c r="A653" t="s">
        <v>2243</v>
      </c>
      <c r="B653" t="s">
        <v>2244</v>
      </c>
      <c r="C653" t="s">
        <v>2245</v>
      </c>
      <c r="D653" t="s">
        <v>26</v>
      </c>
      <c r="E653">
        <v>8861332</v>
      </c>
      <c r="F653">
        <v>8861832</v>
      </c>
      <c r="G653">
        <f t="shared" si="20"/>
        <v>500</v>
      </c>
      <c r="H653">
        <v>31306</v>
      </c>
      <c r="I653" t="s">
        <v>2246</v>
      </c>
      <c r="J653">
        <v>19533</v>
      </c>
      <c r="K653" t="s">
        <v>2247</v>
      </c>
      <c r="L653">
        <v>0.6</v>
      </c>
      <c r="M653">
        <v>0.1</v>
      </c>
      <c r="N653">
        <v>1</v>
      </c>
      <c r="O653">
        <v>2.44</v>
      </c>
      <c r="P653">
        <v>2.63</v>
      </c>
      <c r="Q653">
        <v>4.33</v>
      </c>
      <c r="R653">
        <v>4.18</v>
      </c>
      <c r="S653">
        <f t="shared" si="21"/>
        <v>31306</v>
      </c>
    </row>
    <row r="654" spans="1:19">
      <c r="A654" t="s">
        <v>2256</v>
      </c>
      <c r="B654" t="s">
        <v>2250</v>
      </c>
      <c r="C654" t="s">
        <v>2255</v>
      </c>
      <c r="D654" t="s">
        <v>49</v>
      </c>
      <c r="E654">
        <v>17071532</v>
      </c>
      <c r="F654">
        <v>17072409</v>
      </c>
      <c r="G654">
        <f t="shared" si="20"/>
        <v>877</v>
      </c>
      <c r="H654">
        <v>161773</v>
      </c>
      <c r="I654" t="s">
        <v>2252</v>
      </c>
      <c r="J654">
        <v>0</v>
      </c>
      <c r="K654" t="s">
        <v>2253</v>
      </c>
      <c r="L654">
        <v>0.1</v>
      </c>
      <c r="M654">
        <v>0.1</v>
      </c>
      <c r="N654">
        <v>0</v>
      </c>
      <c r="O654">
        <v>2.4300000000000002</v>
      </c>
      <c r="P654">
        <v>1.85</v>
      </c>
      <c r="Q654">
        <v>1.43</v>
      </c>
      <c r="R654">
        <v>1.33</v>
      </c>
      <c r="S654">
        <f t="shared" si="21"/>
        <v>161773</v>
      </c>
    </row>
    <row r="655" spans="1:19">
      <c r="A655" t="s">
        <v>2254</v>
      </c>
      <c r="B655" t="s">
        <v>2250</v>
      </c>
      <c r="C655" t="s">
        <v>2255</v>
      </c>
      <c r="D655" t="s">
        <v>240</v>
      </c>
      <c r="E655">
        <v>58862997</v>
      </c>
      <c r="F655">
        <v>58863497</v>
      </c>
      <c r="G655">
        <f t="shared" si="20"/>
        <v>500</v>
      </c>
      <c r="H655">
        <v>160345</v>
      </c>
      <c r="I655" t="s">
        <v>2252</v>
      </c>
      <c r="J655">
        <v>-1186</v>
      </c>
      <c r="K655" t="s">
        <v>2253</v>
      </c>
      <c r="L655">
        <v>0.1</v>
      </c>
      <c r="M655">
        <v>0.1</v>
      </c>
      <c r="N655">
        <v>1</v>
      </c>
      <c r="O655">
        <v>2.4300000000000002</v>
      </c>
      <c r="P655">
        <v>1.85</v>
      </c>
      <c r="Q655">
        <v>1.43</v>
      </c>
      <c r="R655">
        <v>1.33</v>
      </c>
      <c r="S655">
        <f t="shared" si="21"/>
        <v>160345</v>
      </c>
    </row>
    <row r="656" spans="1:19">
      <c r="A656" t="s">
        <v>2249</v>
      </c>
      <c r="B656" t="s">
        <v>2250</v>
      </c>
      <c r="C656" t="s">
        <v>2251</v>
      </c>
      <c r="D656" t="s">
        <v>240</v>
      </c>
      <c r="E656">
        <v>58862984</v>
      </c>
      <c r="F656">
        <v>58863597</v>
      </c>
      <c r="G656">
        <f t="shared" si="20"/>
        <v>613</v>
      </c>
      <c r="H656">
        <v>161758</v>
      </c>
      <c r="I656" t="s">
        <v>2252</v>
      </c>
      <c r="J656">
        <v>0</v>
      </c>
      <c r="K656" t="s">
        <v>2253</v>
      </c>
      <c r="L656">
        <v>0.1</v>
      </c>
      <c r="M656">
        <v>0.6</v>
      </c>
      <c r="N656">
        <v>0</v>
      </c>
      <c r="O656">
        <v>2.4300000000000002</v>
      </c>
      <c r="P656">
        <v>1.85</v>
      </c>
      <c r="Q656">
        <v>3.3</v>
      </c>
      <c r="R656">
        <v>3.31</v>
      </c>
      <c r="S656">
        <f t="shared" si="21"/>
        <v>161758</v>
      </c>
    </row>
    <row r="657" spans="1:19">
      <c r="A657" t="s">
        <v>2262</v>
      </c>
      <c r="B657" t="s">
        <v>2263</v>
      </c>
      <c r="C657" t="s">
        <v>2264</v>
      </c>
      <c r="D657" t="s">
        <v>40</v>
      </c>
      <c r="E657">
        <v>171594087</v>
      </c>
      <c r="F657">
        <v>171594587</v>
      </c>
      <c r="G657">
        <f t="shared" si="20"/>
        <v>500</v>
      </c>
      <c r="H657">
        <v>-68068</v>
      </c>
      <c r="I657" t="s">
        <v>1366</v>
      </c>
      <c r="J657">
        <v>57184</v>
      </c>
      <c r="K657" t="s">
        <v>2265</v>
      </c>
      <c r="L657">
        <v>0.3</v>
      </c>
      <c r="M657">
        <v>0.1</v>
      </c>
      <c r="N657">
        <v>1</v>
      </c>
      <c r="O657">
        <v>2.4300000000000002</v>
      </c>
      <c r="P657">
        <v>1.89</v>
      </c>
      <c r="Q657">
        <v>2.2400000000000002</v>
      </c>
      <c r="R657">
        <v>1.93</v>
      </c>
      <c r="S657">
        <f t="shared" si="21"/>
        <v>68068</v>
      </c>
    </row>
    <row r="658" spans="1:19">
      <c r="A658" t="s">
        <v>2257</v>
      </c>
      <c r="B658" t="s">
        <v>2258</v>
      </c>
      <c r="C658" t="s">
        <v>2259</v>
      </c>
      <c r="D658" t="s">
        <v>40</v>
      </c>
      <c r="E658">
        <v>171592194</v>
      </c>
      <c r="F658">
        <v>171592694</v>
      </c>
      <c r="G658">
        <f t="shared" si="20"/>
        <v>500</v>
      </c>
      <c r="H658">
        <v>8561</v>
      </c>
      <c r="I658" t="s">
        <v>2260</v>
      </c>
      <c r="J658">
        <v>8312</v>
      </c>
      <c r="K658" t="s">
        <v>2261</v>
      </c>
      <c r="L658">
        <v>0.2</v>
      </c>
      <c r="M658">
        <v>6.2</v>
      </c>
      <c r="N658">
        <v>1</v>
      </c>
      <c r="O658">
        <v>2.4300000000000002</v>
      </c>
      <c r="P658">
        <v>3.31</v>
      </c>
      <c r="Q658">
        <v>2.78</v>
      </c>
      <c r="R658">
        <v>2.88</v>
      </c>
      <c r="S658">
        <f t="shared" si="21"/>
        <v>8561</v>
      </c>
    </row>
    <row r="659" spans="1:19">
      <c r="A659" t="s">
        <v>2275</v>
      </c>
      <c r="B659" t="s">
        <v>2276</v>
      </c>
      <c r="C659" t="s">
        <v>2277</v>
      </c>
      <c r="D659" t="s">
        <v>88</v>
      </c>
      <c r="E659">
        <v>10296961</v>
      </c>
      <c r="F659">
        <v>10297461</v>
      </c>
      <c r="G659">
        <f t="shared" si="20"/>
        <v>500</v>
      </c>
      <c r="H659">
        <v>35663</v>
      </c>
      <c r="I659" t="s">
        <v>2278</v>
      </c>
      <c r="J659">
        <v>4980</v>
      </c>
      <c r="K659" t="s">
        <v>2279</v>
      </c>
      <c r="L659">
        <v>0.2</v>
      </c>
      <c r="M659">
        <v>0.2</v>
      </c>
      <c r="N659">
        <v>1</v>
      </c>
      <c r="O659">
        <v>2.42</v>
      </c>
      <c r="P659">
        <v>1.74</v>
      </c>
      <c r="Q659">
        <v>2.17</v>
      </c>
      <c r="R659">
        <v>1.04</v>
      </c>
      <c r="S659">
        <f t="shared" si="21"/>
        <v>35663</v>
      </c>
    </row>
    <row r="660" spans="1:19">
      <c r="A660" t="s">
        <v>2270</v>
      </c>
      <c r="B660" t="s">
        <v>2271</v>
      </c>
      <c r="C660" t="s">
        <v>2272</v>
      </c>
      <c r="D660" t="s">
        <v>88</v>
      </c>
      <c r="E660">
        <v>10298389</v>
      </c>
      <c r="F660">
        <v>10298889</v>
      </c>
      <c r="G660">
        <f t="shared" si="20"/>
        <v>500</v>
      </c>
      <c r="H660">
        <v>88470</v>
      </c>
      <c r="I660" t="s">
        <v>2273</v>
      </c>
      <c r="J660">
        <v>73</v>
      </c>
      <c r="K660" t="s">
        <v>2274</v>
      </c>
      <c r="L660">
        <v>0.4</v>
      </c>
      <c r="M660">
        <v>1.1000000000000001</v>
      </c>
      <c r="N660">
        <v>1</v>
      </c>
      <c r="O660">
        <v>2.42</v>
      </c>
      <c r="P660">
        <v>2.29</v>
      </c>
      <c r="Q660">
        <v>4</v>
      </c>
      <c r="R660">
        <v>3.94</v>
      </c>
      <c r="S660">
        <f t="shared" si="21"/>
        <v>88470</v>
      </c>
    </row>
    <row r="661" spans="1:19">
      <c r="A661" t="s">
        <v>2287</v>
      </c>
      <c r="B661" t="s">
        <v>2285</v>
      </c>
      <c r="C661" t="s">
        <v>2286</v>
      </c>
      <c r="D661" t="s">
        <v>88</v>
      </c>
      <c r="E661">
        <v>10296891</v>
      </c>
      <c r="F661">
        <v>10297561</v>
      </c>
      <c r="G661">
        <f t="shared" si="20"/>
        <v>670</v>
      </c>
      <c r="H661">
        <v>223867</v>
      </c>
      <c r="I661" t="s">
        <v>714</v>
      </c>
      <c r="J661">
        <v>-1016</v>
      </c>
      <c r="K661" t="s">
        <v>1586</v>
      </c>
      <c r="L661">
        <v>0.1</v>
      </c>
      <c r="M661">
        <v>0.1</v>
      </c>
      <c r="N661">
        <v>0</v>
      </c>
      <c r="O661">
        <v>2.42</v>
      </c>
      <c r="P661">
        <v>2.46</v>
      </c>
      <c r="Q661">
        <v>2.02</v>
      </c>
      <c r="R661">
        <v>1.53</v>
      </c>
      <c r="S661">
        <f t="shared" si="21"/>
        <v>223867</v>
      </c>
    </row>
    <row r="662" spans="1:19">
      <c r="A662" t="s">
        <v>2284</v>
      </c>
      <c r="B662" t="s">
        <v>2285</v>
      </c>
      <c r="C662" t="s">
        <v>2286</v>
      </c>
      <c r="D662" t="s">
        <v>40</v>
      </c>
      <c r="E662">
        <v>156106406</v>
      </c>
      <c r="F662">
        <v>156107511</v>
      </c>
      <c r="G662">
        <f t="shared" si="20"/>
        <v>1105</v>
      </c>
      <c r="H662">
        <v>222587</v>
      </c>
      <c r="I662" t="s">
        <v>714</v>
      </c>
      <c r="J662">
        <v>-2296</v>
      </c>
      <c r="K662" t="s">
        <v>1586</v>
      </c>
      <c r="L662">
        <v>0.1</v>
      </c>
      <c r="M662">
        <v>0.1</v>
      </c>
      <c r="N662">
        <v>1</v>
      </c>
      <c r="O662">
        <v>2.42</v>
      </c>
      <c r="P662">
        <v>2.46</v>
      </c>
      <c r="Q662">
        <v>2.02</v>
      </c>
      <c r="R662">
        <v>1.53</v>
      </c>
      <c r="S662">
        <f t="shared" si="21"/>
        <v>222587</v>
      </c>
    </row>
    <row r="663" spans="1:19">
      <c r="A663" t="s">
        <v>2280</v>
      </c>
      <c r="B663" t="s">
        <v>2281</v>
      </c>
      <c r="C663" t="s">
        <v>2282</v>
      </c>
      <c r="D663" t="s">
        <v>40</v>
      </c>
      <c r="E663">
        <v>149084688</v>
      </c>
      <c r="F663">
        <v>149085188</v>
      </c>
      <c r="G663">
        <f t="shared" si="20"/>
        <v>500</v>
      </c>
      <c r="H663">
        <v>34055</v>
      </c>
      <c r="I663" t="s">
        <v>68</v>
      </c>
      <c r="J663">
        <v>-16722</v>
      </c>
      <c r="K663" t="s">
        <v>2283</v>
      </c>
      <c r="L663">
        <v>0.3</v>
      </c>
      <c r="M663">
        <v>0.3</v>
      </c>
      <c r="N663">
        <v>1</v>
      </c>
      <c r="O663">
        <v>2.42</v>
      </c>
      <c r="P663">
        <v>2.56</v>
      </c>
      <c r="Q663">
        <v>2.42</v>
      </c>
      <c r="R663">
        <v>1.96</v>
      </c>
      <c r="S663">
        <f t="shared" si="21"/>
        <v>34055</v>
      </c>
    </row>
    <row r="664" spans="1:19">
      <c r="A664" t="s">
        <v>2266</v>
      </c>
      <c r="B664" t="s">
        <v>2267</v>
      </c>
      <c r="C664" t="s">
        <v>2268</v>
      </c>
      <c r="D664" t="s">
        <v>112</v>
      </c>
      <c r="E664">
        <v>52369084</v>
      </c>
      <c r="F664">
        <v>52369520</v>
      </c>
      <c r="G664">
        <f t="shared" si="20"/>
        <v>436</v>
      </c>
      <c r="H664">
        <v>-12007</v>
      </c>
      <c r="I664" t="s">
        <v>100</v>
      </c>
      <c r="J664">
        <v>-11727</v>
      </c>
      <c r="K664" t="s">
        <v>2269</v>
      </c>
      <c r="L664">
        <v>0.2</v>
      </c>
      <c r="M664">
        <v>0.2</v>
      </c>
      <c r="N664">
        <v>0</v>
      </c>
      <c r="O664">
        <v>2.42</v>
      </c>
      <c r="P664">
        <v>2.57</v>
      </c>
      <c r="Q664">
        <v>2.88</v>
      </c>
      <c r="R664">
        <v>2.9</v>
      </c>
      <c r="S664">
        <f t="shared" si="21"/>
        <v>12007</v>
      </c>
    </row>
    <row r="665" spans="1:19">
      <c r="A665" t="s">
        <v>2300</v>
      </c>
      <c r="B665" t="s">
        <v>2301</v>
      </c>
      <c r="C665" t="s">
        <v>2302</v>
      </c>
      <c r="D665" t="s">
        <v>240</v>
      </c>
      <c r="E665">
        <v>77836522</v>
      </c>
      <c r="F665">
        <v>77836991</v>
      </c>
      <c r="G665">
        <f t="shared" si="20"/>
        <v>469</v>
      </c>
      <c r="H665">
        <v>98475</v>
      </c>
      <c r="I665" t="s">
        <v>358</v>
      </c>
      <c r="J665">
        <v>33788</v>
      </c>
      <c r="K665" t="s">
        <v>2303</v>
      </c>
      <c r="L665">
        <v>0.1</v>
      </c>
      <c r="M665">
        <v>0</v>
      </c>
      <c r="N665">
        <v>1</v>
      </c>
      <c r="O665">
        <v>2.41</v>
      </c>
      <c r="P665">
        <v>2.0299999999999998</v>
      </c>
      <c r="Q665">
        <v>2.12</v>
      </c>
      <c r="R665">
        <v>2.99</v>
      </c>
      <c r="S665">
        <f t="shared" si="21"/>
        <v>98475</v>
      </c>
    </row>
    <row r="666" spans="1:19">
      <c r="A666" t="s">
        <v>2304</v>
      </c>
      <c r="B666" t="s">
        <v>2301</v>
      </c>
      <c r="C666" t="s">
        <v>2302</v>
      </c>
      <c r="D666" t="s">
        <v>67</v>
      </c>
      <c r="E666">
        <v>71590882</v>
      </c>
      <c r="F666">
        <v>71591382</v>
      </c>
      <c r="G666">
        <f t="shared" si="20"/>
        <v>500</v>
      </c>
      <c r="H666">
        <v>97348</v>
      </c>
      <c r="I666" t="s">
        <v>358</v>
      </c>
      <c r="J666">
        <v>32661</v>
      </c>
      <c r="K666" t="s">
        <v>2303</v>
      </c>
      <c r="L666">
        <v>0.1</v>
      </c>
      <c r="M666">
        <v>0</v>
      </c>
      <c r="N666">
        <v>0</v>
      </c>
      <c r="O666">
        <v>2.41</v>
      </c>
      <c r="P666">
        <v>2.0299999999999998</v>
      </c>
      <c r="Q666">
        <v>2.12</v>
      </c>
      <c r="R666">
        <v>2.99</v>
      </c>
      <c r="S666">
        <f t="shared" si="21"/>
        <v>97348</v>
      </c>
    </row>
    <row r="667" spans="1:19">
      <c r="A667" t="s">
        <v>2299</v>
      </c>
      <c r="B667" t="s">
        <v>2295</v>
      </c>
      <c r="C667" t="s">
        <v>2296</v>
      </c>
      <c r="D667" t="s">
        <v>67</v>
      </c>
      <c r="E667">
        <v>71592162</v>
      </c>
      <c r="F667">
        <v>71592662</v>
      </c>
      <c r="G667">
        <f t="shared" si="20"/>
        <v>500</v>
      </c>
      <c r="H667">
        <v>-6823</v>
      </c>
      <c r="I667" t="s">
        <v>2297</v>
      </c>
      <c r="J667">
        <v>-6573</v>
      </c>
      <c r="K667" t="s">
        <v>2298</v>
      </c>
      <c r="L667">
        <v>0.3</v>
      </c>
      <c r="M667">
        <v>0.1</v>
      </c>
      <c r="N667">
        <v>1</v>
      </c>
      <c r="O667">
        <v>2.41</v>
      </c>
      <c r="P667">
        <v>2.73</v>
      </c>
      <c r="Q667">
        <v>1.75</v>
      </c>
      <c r="R667">
        <v>1.6</v>
      </c>
      <c r="S667">
        <f t="shared" si="21"/>
        <v>6823</v>
      </c>
    </row>
    <row r="668" spans="1:19">
      <c r="A668" t="s">
        <v>2294</v>
      </c>
      <c r="B668" t="s">
        <v>2295</v>
      </c>
      <c r="C668" t="s">
        <v>2296</v>
      </c>
      <c r="D668" t="s">
        <v>67</v>
      </c>
      <c r="E668">
        <v>43343902</v>
      </c>
      <c r="F668">
        <v>43344737</v>
      </c>
      <c r="G668">
        <f t="shared" si="20"/>
        <v>835</v>
      </c>
      <c r="H668">
        <v>-3823</v>
      </c>
      <c r="I668" t="s">
        <v>2297</v>
      </c>
      <c r="J668">
        <v>-3573</v>
      </c>
      <c r="K668" t="s">
        <v>2298</v>
      </c>
      <c r="L668">
        <v>0.3</v>
      </c>
      <c r="M668">
        <v>0.1</v>
      </c>
      <c r="N668">
        <v>1</v>
      </c>
      <c r="O668">
        <v>2.41</v>
      </c>
      <c r="P668">
        <v>2.73</v>
      </c>
      <c r="Q668">
        <v>1.75</v>
      </c>
      <c r="R668">
        <v>1.6</v>
      </c>
      <c r="S668">
        <f t="shared" si="21"/>
        <v>3823</v>
      </c>
    </row>
    <row r="669" spans="1:19">
      <c r="A669" t="s">
        <v>2309</v>
      </c>
      <c r="B669" t="s">
        <v>2310</v>
      </c>
      <c r="C669" t="s">
        <v>1285</v>
      </c>
      <c r="D669" t="s">
        <v>40</v>
      </c>
      <c r="E669">
        <v>54973828</v>
      </c>
      <c r="F669">
        <v>54974388</v>
      </c>
      <c r="G669">
        <f t="shared" si="20"/>
        <v>560</v>
      </c>
      <c r="H669">
        <v>77529</v>
      </c>
      <c r="I669" t="s">
        <v>1286</v>
      </c>
      <c r="J669">
        <v>31228</v>
      </c>
      <c r="K669" t="s">
        <v>1287</v>
      </c>
      <c r="L669">
        <v>0.2</v>
      </c>
      <c r="M669">
        <v>0.8</v>
      </c>
      <c r="N669">
        <v>1</v>
      </c>
      <c r="O669">
        <v>2.41</v>
      </c>
      <c r="P669">
        <v>2.73</v>
      </c>
      <c r="Q669">
        <v>3.43</v>
      </c>
      <c r="R669">
        <v>3.44</v>
      </c>
      <c r="S669">
        <f t="shared" si="21"/>
        <v>77529</v>
      </c>
    </row>
    <row r="670" spans="1:19">
      <c r="A670" t="s">
        <v>2305</v>
      </c>
      <c r="B670" t="s">
        <v>2306</v>
      </c>
      <c r="C670" t="s">
        <v>2307</v>
      </c>
      <c r="D670" t="s">
        <v>224</v>
      </c>
      <c r="E670">
        <v>66839500</v>
      </c>
      <c r="F670">
        <v>66840000</v>
      </c>
      <c r="G670">
        <f t="shared" si="20"/>
        <v>500</v>
      </c>
      <c r="H670">
        <v>103541</v>
      </c>
      <c r="I670" t="s">
        <v>330</v>
      </c>
      <c r="J670">
        <v>1347</v>
      </c>
      <c r="K670" t="s">
        <v>2308</v>
      </c>
      <c r="L670">
        <v>0.5</v>
      </c>
      <c r="M670">
        <v>0.6</v>
      </c>
      <c r="N670">
        <v>1</v>
      </c>
      <c r="O670">
        <v>2.41</v>
      </c>
      <c r="P670">
        <v>2.85</v>
      </c>
      <c r="Q670">
        <v>3.43</v>
      </c>
      <c r="R670">
        <v>3.51</v>
      </c>
      <c r="S670">
        <f t="shared" si="21"/>
        <v>103541</v>
      </c>
    </row>
    <row r="671" spans="1:19">
      <c r="A671" t="s">
        <v>2288</v>
      </c>
      <c r="B671" t="s">
        <v>2289</v>
      </c>
      <c r="C671" t="s">
        <v>2290</v>
      </c>
      <c r="D671" t="s">
        <v>224</v>
      </c>
      <c r="E671">
        <v>66840627</v>
      </c>
      <c r="F671">
        <v>66841127</v>
      </c>
      <c r="G671">
        <f t="shared" si="20"/>
        <v>500</v>
      </c>
      <c r="H671">
        <v>10</v>
      </c>
      <c r="I671" t="s">
        <v>2292</v>
      </c>
      <c r="J671">
        <v>0</v>
      </c>
      <c r="K671" t="s">
        <v>2293</v>
      </c>
      <c r="L671">
        <v>0.4</v>
      </c>
      <c r="M671">
        <v>2.7</v>
      </c>
      <c r="N671">
        <v>1</v>
      </c>
      <c r="O671">
        <v>2.41</v>
      </c>
      <c r="P671">
        <v>2.97</v>
      </c>
      <c r="Q671">
        <v>3.6</v>
      </c>
      <c r="R671">
        <v>3.74</v>
      </c>
      <c r="S671">
        <f t="shared" si="21"/>
        <v>10</v>
      </c>
    </row>
    <row r="672" spans="1:19">
      <c r="A672" t="s">
        <v>2311</v>
      </c>
      <c r="B672" t="s">
        <v>2312</v>
      </c>
      <c r="C672" t="s">
        <v>2313</v>
      </c>
      <c r="D672" t="s">
        <v>230</v>
      </c>
      <c r="E672">
        <v>106022697</v>
      </c>
      <c r="F672">
        <v>106023197</v>
      </c>
      <c r="G672">
        <f t="shared" si="20"/>
        <v>500</v>
      </c>
      <c r="H672">
        <v>-192021</v>
      </c>
      <c r="I672" t="s">
        <v>2314</v>
      </c>
      <c r="J672">
        <v>-14502</v>
      </c>
      <c r="K672" t="s">
        <v>2315</v>
      </c>
      <c r="L672">
        <v>0.3</v>
      </c>
      <c r="M672">
        <v>0.2</v>
      </c>
      <c r="N672">
        <v>1</v>
      </c>
      <c r="O672">
        <v>2.41</v>
      </c>
      <c r="P672">
        <v>3.18</v>
      </c>
      <c r="Q672">
        <v>1.25</v>
      </c>
      <c r="R672">
        <v>1.2</v>
      </c>
      <c r="S672">
        <f t="shared" si="21"/>
        <v>192021</v>
      </c>
    </row>
    <row r="673" spans="1:19">
      <c r="A673" t="s">
        <v>2316</v>
      </c>
      <c r="B673" t="s">
        <v>2312</v>
      </c>
      <c r="C673" t="s">
        <v>2313</v>
      </c>
      <c r="D673" t="s">
        <v>230</v>
      </c>
      <c r="E673">
        <v>106019697</v>
      </c>
      <c r="F673">
        <v>106020197</v>
      </c>
      <c r="G673">
        <f t="shared" si="20"/>
        <v>500</v>
      </c>
      <c r="H673">
        <v>-190855</v>
      </c>
      <c r="I673" t="s">
        <v>2314</v>
      </c>
      <c r="J673">
        <v>-15668</v>
      </c>
      <c r="K673" t="s">
        <v>2315</v>
      </c>
      <c r="L673">
        <v>0.3</v>
      </c>
      <c r="M673">
        <v>0.2</v>
      </c>
      <c r="N673">
        <v>1</v>
      </c>
      <c r="O673">
        <v>2.41</v>
      </c>
      <c r="P673">
        <v>3.18</v>
      </c>
      <c r="Q673">
        <v>1.25</v>
      </c>
      <c r="R673">
        <v>1.2</v>
      </c>
      <c r="S673">
        <f t="shared" si="21"/>
        <v>190855</v>
      </c>
    </row>
    <row r="674" spans="1:19">
      <c r="A674" t="s">
        <v>2322</v>
      </c>
      <c r="B674" t="s">
        <v>2323</v>
      </c>
      <c r="C674" t="s">
        <v>2324</v>
      </c>
      <c r="D674" t="s">
        <v>230</v>
      </c>
      <c r="E674">
        <v>33437002</v>
      </c>
      <c r="F674">
        <v>33437502</v>
      </c>
      <c r="G674">
        <f t="shared" si="20"/>
        <v>500</v>
      </c>
      <c r="H674">
        <v>-3963</v>
      </c>
      <c r="I674" t="s">
        <v>2325</v>
      </c>
      <c r="J674">
        <v>3565</v>
      </c>
      <c r="K674" t="s">
        <v>2326</v>
      </c>
      <c r="L674">
        <v>0.4</v>
      </c>
      <c r="M674">
        <v>0.2</v>
      </c>
      <c r="N674">
        <v>1</v>
      </c>
      <c r="O674">
        <v>2.4</v>
      </c>
      <c r="P674">
        <v>1.21</v>
      </c>
      <c r="Q674">
        <v>1.82</v>
      </c>
      <c r="R674">
        <v>1.43</v>
      </c>
      <c r="S674">
        <f t="shared" si="21"/>
        <v>3963</v>
      </c>
    </row>
    <row r="675" spans="1:19">
      <c r="A675" t="s">
        <v>2327</v>
      </c>
      <c r="B675" t="s">
        <v>2323</v>
      </c>
      <c r="C675" t="s">
        <v>2324</v>
      </c>
      <c r="D675" t="s">
        <v>112</v>
      </c>
      <c r="E675">
        <v>38330748</v>
      </c>
      <c r="F675">
        <v>38331248</v>
      </c>
      <c r="G675">
        <f t="shared" si="20"/>
        <v>500</v>
      </c>
      <c r="H675">
        <v>-3164</v>
      </c>
      <c r="I675" t="s">
        <v>2328</v>
      </c>
      <c r="J675">
        <v>2454</v>
      </c>
      <c r="K675" t="s">
        <v>2326</v>
      </c>
      <c r="L675">
        <v>0.4</v>
      </c>
      <c r="M675">
        <v>0.2</v>
      </c>
      <c r="N675">
        <v>1</v>
      </c>
      <c r="O675">
        <v>2.4</v>
      </c>
      <c r="P675">
        <v>1.21</v>
      </c>
      <c r="Q675">
        <v>1.82</v>
      </c>
      <c r="R675">
        <v>1.43</v>
      </c>
      <c r="S675">
        <f t="shared" si="21"/>
        <v>3164</v>
      </c>
    </row>
    <row r="676" spans="1:19">
      <c r="A676" t="s">
        <v>2339</v>
      </c>
      <c r="B676" t="s">
        <v>2337</v>
      </c>
      <c r="C676" t="s">
        <v>2340</v>
      </c>
      <c r="D676" t="s">
        <v>11</v>
      </c>
      <c r="E676">
        <v>173959264</v>
      </c>
      <c r="F676">
        <v>173959764</v>
      </c>
      <c r="G676">
        <f t="shared" si="20"/>
        <v>500</v>
      </c>
      <c r="H676">
        <v>106358</v>
      </c>
      <c r="I676" t="s">
        <v>2235</v>
      </c>
      <c r="J676">
        <v>73017</v>
      </c>
      <c r="K676" t="s">
        <v>2236</v>
      </c>
      <c r="L676">
        <v>1.6</v>
      </c>
      <c r="M676">
        <v>0.9</v>
      </c>
      <c r="N676">
        <v>1</v>
      </c>
      <c r="O676">
        <v>2.4</v>
      </c>
      <c r="P676">
        <v>2.04</v>
      </c>
      <c r="Q676">
        <v>2.06</v>
      </c>
      <c r="R676">
        <v>1.62</v>
      </c>
      <c r="S676">
        <f t="shared" si="21"/>
        <v>106358</v>
      </c>
    </row>
    <row r="677" spans="1:19">
      <c r="A677" t="s">
        <v>2336</v>
      </c>
      <c r="B677" t="s">
        <v>2337</v>
      </c>
      <c r="C677" t="s">
        <v>2338</v>
      </c>
      <c r="D677" t="s">
        <v>11</v>
      </c>
      <c r="E677">
        <v>173960430</v>
      </c>
      <c r="F677">
        <v>173960930</v>
      </c>
      <c r="G677">
        <f t="shared" si="20"/>
        <v>500</v>
      </c>
      <c r="H677">
        <v>103428</v>
      </c>
      <c r="I677" t="s">
        <v>2235</v>
      </c>
      <c r="J677">
        <v>70068</v>
      </c>
      <c r="K677" t="s">
        <v>2236</v>
      </c>
      <c r="L677">
        <v>1.6</v>
      </c>
      <c r="M677">
        <v>0.2</v>
      </c>
      <c r="N677">
        <v>0</v>
      </c>
      <c r="O677">
        <v>2.4</v>
      </c>
      <c r="P677">
        <v>2.04</v>
      </c>
      <c r="Q677">
        <v>2.58</v>
      </c>
      <c r="R677">
        <v>2.63</v>
      </c>
      <c r="S677">
        <f t="shared" si="21"/>
        <v>103428</v>
      </c>
    </row>
    <row r="678" spans="1:19">
      <c r="A678" t="s">
        <v>2317</v>
      </c>
      <c r="B678" t="s">
        <v>2318</v>
      </c>
      <c r="C678" t="s">
        <v>2319</v>
      </c>
      <c r="D678" t="s">
        <v>240</v>
      </c>
      <c r="E678">
        <v>11990198</v>
      </c>
      <c r="F678">
        <v>11990698</v>
      </c>
      <c r="G678">
        <f t="shared" si="20"/>
        <v>500</v>
      </c>
      <c r="H678">
        <v>-21854</v>
      </c>
      <c r="I678" t="s">
        <v>2320</v>
      </c>
      <c r="J678">
        <v>-21842</v>
      </c>
      <c r="K678" t="s">
        <v>2321</v>
      </c>
      <c r="L678">
        <v>0.4</v>
      </c>
      <c r="M678">
        <v>0.3</v>
      </c>
      <c r="N678">
        <v>1</v>
      </c>
      <c r="O678">
        <v>2.4</v>
      </c>
      <c r="P678">
        <v>2.19</v>
      </c>
      <c r="Q678">
        <v>3.24</v>
      </c>
      <c r="R678">
        <v>2.84</v>
      </c>
      <c r="S678">
        <f t="shared" si="21"/>
        <v>21854</v>
      </c>
    </row>
    <row r="679" spans="1:19">
      <c r="A679" t="s">
        <v>2329</v>
      </c>
      <c r="B679" t="s">
        <v>2330</v>
      </c>
      <c r="C679" t="s">
        <v>2331</v>
      </c>
      <c r="D679" t="s">
        <v>240</v>
      </c>
      <c r="E679">
        <v>11991309</v>
      </c>
      <c r="F679">
        <v>11991809</v>
      </c>
      <c r="G679">
        <f t="shared" si="20"/>
        <v>500</v>
      </c>
      <c r="H679">
        <v>843</v>
      </c>
      <c r="I679" t="s">
        <v>2332</v>
      </c>
      <c r="J679">
        <v>594</v>
      </c>
      <c r="K679" t="s">
        <v>2333</v>
      </c>
      <c r="L679">
        <v>0.5</v>
      </c>
      <c r="M679">
        <v>1.3</v>
      </c>
      <c r="N679">
        <v>1</v>
      </c>
      <c r="O679">
        <v>2.4</v>
      </c>
      <c r="P679">
        <v>2.33</v>
      </c>
      <c r="Q679">
        <v>2</v>
      </c>
      <c r="R679">
        <v>2.0099999999999998</v>
      </c>
      <c r="S679">
        <f t="shared" si="21"/>
        <v>843</v>
      </c>
    </row>
    <row r="680" spans="1:19">
      <c r="A680" t="s">
        <v>2334</v>
      </c>
      <c r="B680" t="s">
        <v>2330</v>
      </c>
      <c r="C680" t="s">
        <v>2331</v>
      </c>
      <c r="D680" t="s">
        <v>240</v>
      </c>
      <c r="E680">
        <v>58898394</v>
      </c>
      <c r="F680">
        <v>58898855</v>
      </c>
      <c r="G680">
        <f t="shared" si="20"/>
        <v>461</v>
      </c>
      <c r="H680">
        <v>225</v>
      </c>
      <c r="I680" t="s">
        <v>2332</v>
      </c>
      <c r="J680">
        <v>0</v>
      </c>
      <c r="K680" t="s">
        <v>2335</v>
      </c>
      <c r="L680">
        <v>0.5</v>
      </c>
      <c r="M680">
        <v>1.3</v>
      </c>
      <c r="N680">
        <v>1</v>
      </c>
      <c r="O680">
        <v>2.4</v>
      </c>
      <c r="P680">
        <v>2.33</v>
      </c>
      <c r="Q680">
        <v>2</v>
      </c>
      <c r="R680">
        <v>2.0099999999999998</v>
      </c>
      <c r="S680">
        <f t="shared" si="21"/>
        <v>225</v>
      </c>
    </row>
    <row r="681" spans="1:19">
      <c r="A681" t="s">
        <v>2341</v>
      </c>
      <c r="B681" t="s">
        <v>2342</v>
      </c>
      <c r="C681" t="s">
        <v>2343</v>
      </c>
      <c r="D681" t="s">
        <v>240</v>
      </c>
      <c r="E681">
        <v>58901304</v>
      </c>
      <c r="F681">
        <v>58901804</v>
      </c>
      <c r="G681">
        <f t="shared" si="20"/>
        <v>500</v>
      </c>
      <c r="H681">
        <v>449817</v>
      </c>
      <c r="I681" t="s">
        <v>2344</v>
      </c>
      <c r="J681">
        <v>142509</v>
      </c>
      <c r="K681" t="s">
        <v>2345</v>
      </c>
      <c r="L681">
        <v>0.7</v>
      </c>
      <c r="M681">
        <v>0.2</v>
      </c>
      <c r="N681">
        <v>1</v>
      </c>
      <c r="O681">
        <v>2.39</v>
      </c>
      <c r="P681">
        <v>2.14</v>
      </c>
      <c r="Q681">
        <v>2.09</v>
      </c>
      <c r="R681">
        <v>1.84</v>
      </c>
      <c r="S681">
        <f t="shared" si="21"/>
        <v>449817</v>
      </c>
    </row>
    <row r="682" spans="1:19">
      <c r="A682" t="s">
        <v>2346</v>
      </c>
      <c r="B682" t="s">
        <v>2347</v>
      </c>
      <c r="C682" t="s">
        <v>2348</v>
      </c>
      <c r="D682" t="s">
        <v>49</v>
      </c>
      <c r="E682">
        <v>112086297</v>
      </c>
      <c r="F682">
        <v>112086829</v>
      </c>
      <c r="G682">
        <f t="shared" si="20"/>
        <v>532</v>
      </c>
      <c r="H682">
        <v>57691</v>
      </c>
      <c r="I682" t="s">
        <v>2349</v>
      </c>
      <c r="J682">
        <v>0</v>
      </c>
      <c r="K682" t="s">
        <v>2350</v>
      </c>
      <c r="L682">
        <v>0.5</v>
      </c>
      <c r="M682">
        <v>0.4</v>
      </c>
      <c r="N682">
        <v>1</v>
      </c>
      <c r="O682">
        <v>2.39</v>
      </c>
      <c r="P682">
        <v>2.84</v>
      </c>
      <c r="Q682">
        <v>2.11</v>
      </c>
      <c r="R682">
        <v>2.61</v>
      </c>
      <c r="S682">
        <f t="shared" si="21"/>
        <v>57691</v>
      </c>
    </row>
    <row r="683" spans="1:19">
      <c r="A683" t="s">
        <v>2353</v>
      </c>
      <c r="B683" t="s">
        <v>2354</v>
      </c>
      <c r="C683" t="s">
        <v>2355</v>
      </c>
      <c r="D683" t="s">
        <v>230</v>
      </c>
      <c r="E683">
        <v>86113579</v>
      </c>
      <c r="F683">
        <v>86114079</v>
      </c>
      <c r="G683">
        <f t="shared" si="20"/>
        <v>500</v>
      </c>
      <c r="H683">
        <v>115892</v>
      </c>
      <c r="I683" t="s">
        <v>2083</v>
      </c>
      <c r="J683">
        <v>27894</v>
      </c>
      <c r="K683" t="s">
        <v>2356</v>
      </c>
      <c r="L683">
        <v>0.2</v>
      </c>
      <c r="M683">
        <v>0.1</v>
      </c>
      <c r="N683">
        <v>1</v>
      </c>
      <c r="O683">
        <v>2.38</v>
      </c>
      <c r="P683">
        <v>1.56</v>
      </c>
      <c r="Q683">
        <v>1.26</v>
      </c>
      <c r="R683">
        <v>1.65</v>
      </c>
      <c r="S683">
        <f t="shared" si="21"/>
        <v>115892</v>
      </c>
    </row>
    <row r="684" spans="1:19">
      <c r="A684" t="s">
        <v>2357</v>
      </c>
      <c r="B684" t="s">
        <v>2354</v>
      </c>
      <c r="C684" t="s">
        <v>2355</v>
      </c>
      <c r="D684" t="s">
        <v>230</v>
      </c>
      <c r="E684">
        <v>86115556</v>
      </c>
      <c r="F684">
        <v>86116056</v>
      </c>
      <c r="G684">
        <f t="shared" si="20"/>
        <v>500</v>
      </c>
      <c r="H684">
        <v>114631</v>
      </c>
      <c r="I684" t="s">
        <v>2083</v>
      </c>
      <c r="J684">
        <v>26633</v>
      </c>
      <c r="K684" t="s">
        <v>2356</v>
      </c>
      <c r="L684">
        <v>0.2</v>
      </c>
      <c r="M684">
        <v>0.1</v>
      </c>
      <c r="N684">
        <v>1</v>
      </c>
      <c r="O684">
        <v>2.38</v>
      </c>
      <c r="P684">
        <v>1.56</v>
      </c>
      <c r="Q684">
        <v>1.26</v>
      </c>
      <c r="R684">
        <v>1.65</v>
      </c>
      <c r="S684">
        <f t="shared" si="21"/>
        <v>114631</v>
      </c>
    </row>
    <row r="685" spans="1:19">
      <c r="A685" t="s">
        <v>2383</v>
      </c>
      <c r="B685" t="s">
        <v>2384</v>
      </c>
      <c r="C685" t="s">
        <v>2385</v>
      </c>
      <c r="D685" t="s">
        <v>198</v>
      </c>
      <c r="E685">
        <v>118353663</v>
      </c>
      <c r="F685">
        <v>118354163</v>
      </c>
      <c r="G685">
        <f t="shared" si="20"/>
        <v>500</v>
      </c>
      <c r="H685">
        <v>114091</v>
      </c>
      <c r="I685" t="s">
        <v>2386</v>
      </c>
      <c r="J685">
        <v>-75285</v>
      </c>
      <c r="K685" t="s">
        <v>2387</v>
      </c>
      <c r="L685">
        <v>0.1</v>
      </c>
      <c r="M685">
        <v>0.7</v>
      </c>
      <c r="N685">
        <v>1</v>
      </c>
      <c r="O685">
        <v>2.38</v>
      </c>
      <c r="P685">
        <v>1.91</v>
      </c>
      <c r="Q685">
        <v>2.4</v>
      </c>
      <c r="R685">
        <v>1.51</v>
      </c>
      <c r="S685">
        <f t="shared" si="21"/>
        <v>114091</v>
      </c>
    </row>
    <row r="686" spans="1:19">
      <c r="A686" t="s">
        <v>2388</v>
      </c>
      <c r="B686" t="s">
        <v>2384</v>
      </c>
      <c r="C686" t="s">
        <v>2389</v>
      </c>
      <c r="D686" t="s">
        <v>224</v>
      </c>
      <c r="E686">
        <v>66395518</v>
      </c>
      <c r="F686">
        <v>66396341</v>
      </c>
      <c r="G686">
        <f t="shared" si="20"/>
        <v>823</v>
      </c>
      <c r="H686">
        <v>111725</v>
      </c>
      <c r="I686" t="s">
        <v>2386</v>
      </c>
      <c r="J686">
        <v>-77707</v>
      </c>
      <c r="K686" t="s">
        <v>2387</v>
      </c>
      <c r="L686">
        <v>0.1</v>
      </c>
      <c r="M686">
        <v>0.1</v>
      </c>
      <c r="N686">
        <v>0</v>
      </c>
      <c r="O686">
        <v>2.38</v>
      </c>
      <c r="P686">
        <v>1.91</v>
      </c>
      <c r="Q686">
        <v>1.18</v>
      </c>
      <c r="R686">
        <v>2.09</v>
      </c>
      <c r="S686">
        <f t="shared" si="21"/>
        <v>111725</v>
      </c>
    </row>
    <row r="687" spans="1:19">
      <c r="A687" t="s">
        <v>2371</v>
      </c>
      <c r="B687" t="s">
        <v>2372</v>
      </c>
      <c r="C687" t="s">
        <v>2373</v>
      </c>
      <c r="D687" t="s">
        <v>11</v>
      </c>
      <c r="E687">
        <v>56662494</v>
      </c>
      <c r="F687">
        <v>56662994</v>
      </c>
      <c r="G687">
        <f t="shared" si="20"/>
        <v>500</v>
      </c>
      <c r="H687">
        <v>-45876</v>
      </c>
      <c r="I687" t="s">
        <v>565</v>
      </c>
      <c r="J687">
        <v>-3100</v>
      </c>
      <c r="K687" t="s">
        <v>566</v>
      </c>
      <c r="L687">
        <v>0.3</v>
      </c>
      <c r="M687">
        <v>0.7</v>
      </c>
      <c r="N687">
        <v>1</v>
      </c>
      <c r="O687">
        <v>2.38</v>
      </c>
      <c r="P687">
        <v>2.1800000000000002</v>
      </c>
      <c r="Q687">
        <v>2.99</v>
      </c>
      <c r="R687">
        <v>3.48</v>
      </c>
      <c r="S687">
        <f t="shared" si="21"/>
        <v>45876</v>
      </c>
    </row>
    <row r="688" spans="1:19">
      <c r="A688" t="s">
        <v>2351</v>
      </c>
      <c r="B688" t="s">
        <v>2352</v>
      </c>
      <c r="C688" t="s">
        <v>1497</v>
      </c>
      <c r="D688" t="s">
        <v>11</v>
      </c>
      <c r="E688">
        <v>56663755</v>
      </c>
      <c r="F688">
        <v>56664255</v>
      </c>
      <c r="G688">
        <f t="shared" si="20"/>
        <v>500</v>
      </c>
      <c r="H688">
        <v>325677</v>
      </c>
      <c r="I688" t="s">
        <v>1498</v>
      </c>
      <c r="J688">
        <v>-62787</v>
      </c>
      <c r="K688" t="s">
        <v>1499</v>
      </c>
      <c r="L688">
        <v>0.1</v>
      </c>
      <c r="M688">
        <v>0.3</v>
      </c>
      <c r="N688">
        <v>0</v>
      </c>
      <c r="O688">
        <v>2.38</v>
      </c>
      <c r="P688">
        <v>2.2000000000000002</v>
      </c>
      <c r="Q688">
        <v>1.99</v>
      </c>
      <c r="R688">
        <v>1.45</v>
      </c>
      <c r="S688">
        <f t="shared" si="21"/>
        <v>325677</v>
      </c>
    </row>
    <row r="689" spans="1:19">
      <c r="A689" t="s">
        <v>2370</v>
      </c>
      <c r="B689" t="s">
        <v>2366</v>
      </c>
      <c r="C689" t="s">
        <v>2367</v>
      </c>
      <c r="D689" t="s">
        <v>153</v>
      </c>
      <c r="E689">
        <v>119849725</v>
      </c>
      <c r="F689">
        <v>119850338</v>
      </c>
      <c r="G689">
        <f t="shared" si="20"/>
        <v>613</v>
      </c>
      <c r="H689">
        <v>123343</v>
      </c>
      <c r="I689" t="s">
        <v>2368</v>
      </c>
      <c r="J689">
        <v>-11286</v>
      </c>
      <c r="K689" t="s">
        <v>2369</v>
      </c>
      <c r="L689">
        <v>0.4</v>
      </c>
      <c r="M689">
        <v>0.3</v>
      </c>
      <c r="N689">
        <v>0</v>
      </c>
      <c r="O689">
        <v>2.38</v>
      </c>
      <c r="P689">
        <v>2.29</v>
      </c>
      <c r="Q689">
        <v>2.17</v>
      </c>
      <c r="R689">
        <v>1.76</v>
      </c>
      <c r="S689">
        <f t="shared" si="21"/>
        <v>123343</v>
      </c>
    </row>
    <row r="690" spans="1:19">
      <c r="A690" t="s">
        <v>2365</v>
      </c>
      <c r="B690" t="s">
        <v>2366</v>
      </c>
      <c r="C690" t="s">
        <v>2367</v>
      </c>
      <c r="D690" t="s">
        <v>153</v>
      </c>
      <c r="E690">
        <v>119852147</v>
      </c>
      <c r="F690">
        <v>119852647</v>
      </c>
      <c r="G690">
        <f t="shared" si="20"/>
        <v>500</v>
      </c>
      <c r="H690">
        <v>121458</v>
      </c>
      <c r="I690" t="s">
        <v>2368</v>
      </c>
      <c r="J690">
        <v>-9401</v>
      </c>
      <c r="K690" t="s">
        <v>2369</v>
      </c>
      <c r="L690">
        <v>0.4</v>
      </c>
      <c r="M690">
        <v>0.3</v>
      </c>
      <c r="N690">
        <v>1</v>
      </c>
      <c r="O690">
        <v>2.38</v>
      </c>
      <c r="P690">
        <v>2.29</v>
      </c>
      <c r="Q690">
        <v>2.17</v>
      </c>
      <c r="R690">
        <v>1.76</v>
      </c>
      <c r="S690">
        <f t="shared" si="21"/>
        <v>121458</v>
      </c>
    </row>
    <row r="691" spans="1:19">
      <c r="A691" t="s">
        <v>2358</v>
      </c>
      <c r="B691" t="s">
        <v>2359</v>
      </c>
      <c r="C691" t="s">
        <v>2360</v>
      </c>
      <c r="D691" t="s">
        <v>230</v>
      </c>
      <c r="E691">
        <v>201630131</v>
      </c>
      <c r="F691">
        <v>201630653</v>
      </c>
      <c r="G691">
        <f t="shared" si="20"/>
        <v>522</v>
      </c>
      <c r="H691">
        <v>2845</v>
      </c>
      <c r="I691" t="s">
        <v>2361</v>
      </c>
      <c r="J691">
        <v>-1186</v>
      </c>
      <c r="K691" t="s">
        <v>2362</v>
      </c>
      <c r="L691">
        <v>0</v>
      </c>
      <c r="M691">
        <v>0.4</v>
      </c>
      <c r="N691">
        <v>1</v>
      </c>
      <c r="O691">
        <v>2.38</v>
      </c>
      <c r="P691">
        <v>2.38</v>
      </c>
      <c r="Q691">
        <v>2.71</v>
      </c>
      <c r="R691">
        <v>2.95</v>
      </c>
      <c r="S691">
        <f t="shared" si="21"/>
        <v>2845</v>
      </c>
    </row>
    <row r="692" spans="1:19">
      <c r="A692" t="s">
        <v>2363</v>
      </c>
      <c r="B692" t="s">
        <v>2359</v>
      </c>
      <c r="C692" t="s">
        <v>2360</v>
      </c>
      <c r="D692" t="s">
        <v>308</v>
      </c>
      <c r="E692">
        <v>38237837</v>
      </c>
      <c r="F692">
        <v>38238337</v>
      </c>
      <c r="G692">
        <f t="shared" si="20"/>
        <v>500</v>
      </c>
      <c r="H692">
        <v>-90</v>
      </c>
      <c r="I692" t="s">
        <v>2361</v>
      </c>
      <c r="J692">
        <v>0</v>
      </c>
      <c r="K692" t="s">
        <v>2364</v>
      </c>
      <c r="L692">
        <v>0</v>
      </c>
      <c r="M692">
        <v>0.4</v>
      </c>
      <c r="N692">
        <v>1</v>
      </c>
      <c r="O692">
        <v>2.38</v>
      </c>
      <c r="P692">
        <v>2.38</v>
      </c>
      <c r="Q692">
        <v>2.71</v>
      </c>
      <c r="R692">
        <v>2.95</v>
      </c>
      <c r="S692">
        <f t="shared" si="21"/>
        <v>90</v>
      </c>
    </row>
    <row r="693" spans="1:19">
      <c r="A693" t="s">
        <v>2382</v>
      </c>
      <c r="B693" t="s">
        <v>2380</v>
      </c>
      <c r="C693" t="s">
        <v>2381</v>
      </c>
      <c r="D693" t="s">
        <v>198</v>
      </c>
      <c r="E693">
        <v>89886651</v>
      </c>
      <c r="F693">
        <v>89887151</v>
      </c>
      <c r="G693">
        <f t="shared" si="20"/>
        <v>500</v>
      </c>
      <c r="H693">
        <v>-156186</v>
      </c>
      <c r="I693" t="s">
        <v>946</v>
      </c>
      <c r="J693">
        <v>21023</v>
      </c>
      <c r="K693" t="s">
        <v>1551</v>
      </c>
      <c r="L693">
        <v>0.4</v>
      </c>
      <c r="M693">
        <v>0.3</v>
      </c>
      <c r="N693">
        <v>0</v>
      </c>
      <c r="O693">
        <v>2.38</v>
      </c>
      <c r="P693">
        <v>2.4</v>
      </c>
      <c r="Q693">
        <v>2.75</v>
      </c>
      <c r="R693">
        <v>3.52</v>
      </c>
      <c r="S693">
        <f t="shared" si="21"/>
        <v>156186</v>
      </c>
    </row>
    <row r="694" spans="1:19">
      <c r="A694" t="s">
        <v>2379</v>
      </c>
      <c r="B694" t="s">
        <v>2380</v>
      </c>
      <c r="C694" t="s">
        <v>2381</v>
      </c>
      <c r="D694" t="s">
        <v>198</v>
      </c>
      <c r="E694">
        <v>89884766</v>
      </c>
      <c r="F694">
        <v>89885266</v>
      </c>
      <c r="G694">
        <f t="shared" si="20"/>
        <v>500</v>
      </c>
      <c r="H694">
        <v>-153890</v>
      </c>
      <c r="I694" t="s">
        <v>946</v>
      </c>
      <c r="J694">
        <v>23319</v>
      </c>
      <c r="K694" t="s">
        <v>1551</v>
      </c>
      <c r="L694">
        <v>0.4</v>
      </c>
      <c r="M694">
        <v>0.3</v>
      </c>
      <c r="N694">
        <v>1</v>
      </c>
      <c r="O694">
        <v>2.38</v>
      </c>
      <c r="P694">
        <v>2.4</v>
      </c>
      <c r="Q694">
        <v>2.75</v>
      </c>
      <c r="R694">
        <v>3.52</v>
      </c>
      <c r="S694">
        <f t="shared" si="21"/>
        <v>153890</v>
      </c>
    </row>
    <row r="695" spans="1:19">
      <c r="A695" t="s">
        <v>2374</v>
      </c>
      <c r="B695" t="s">
        <v>2375</v>
      </c>
      <c r="C695" t="s">
        <v>2376</v>
      </c>
      <c r="D695" t="s">
        <v>40</v>
      </c>
      <c r="E695">
        <v>189835623</v>
      </c>
      <c r="F695">
        <v>189836123</v>
      </c>
      <c r="G695">
        <f t="shared" si="20"/>
        <v>500</v>
      </c>
      <c r="H695">
        <v>972</v>
      </c>
      <c r="I695" t="s">
        <v>2377</v>
      </c>
      <c r="J695">
        <v>794</v>
      </c>
      <c r="K695" t="s">
        <v>2378</v>
      </c>
      <c r="L695">
        <v>0.2</v>
      </c>
      <c r="M695">
        <v>0.4</v>
      </c>
      <c r="N695">
        <v>1</v>
      </c>
      <c r="O695">
        <v>2.38</v>
      </c>
      <c r="P695">
        <v>2.4700000000000002</v>
      </c>
      <c r="Q695">
        <v>1.91</v>
      </c>
      <c r="R695">
        <v>2.0499999999999998</v>
      </c>
      <c r="S695">
        <f t="shared" si="21"/>
        <v>972</v>
      </c>
    </row>
    <row r="696" spans="1:19">
      <c r="A696" t="s">
        <v>2396</v>
      </c>
      <c r="B696" t="s">
        <v>2397</v>
      </c>
      <c r="C696" t="s">
        <v>2398</v>
      </c>
      <c r="D696" t="s">
        <v>40</v>
      </c>
      <c r="E696">
        <v>189838748</v>
      </c>
      <c r="F696">
        <v>189839248</v>
      </c>
      <c r="G696">
        <f t="shared" si="20"/>
        <v>500</v>
      </c>
      <c r="H696">
        <v>90030</v>
      </c>
      <c r="I696" t="s">
        <v>2399</v>
      </c>
      <c r="J696">
        <v>5420</v>
      </c>
      <c r="K696" t="s">
        <v>2400</v>
      </c>
      <c r="L696">
        <v>0.3</v>
      </c>
      <c r="M696">
        <v>0.2</v>
      </c>
      <c r="N696">
        <v>1</v>
      </c>
      <c r="O696">
        <v>2.37</v>
      </c>
      <c r="P696">
        <v>1.97</v>
      </c>
      <c r="Q696">
        <v>1.78</v>
      </c>
      <c r="R696">
        <v>1.86</v>
      </c>
      <c r="S696">
        <f t="shared" si="21"/>
        <v>90030</v>
      </c>
    </row>
    <row r="697" spans="1:19">
      <c r="A697" t="s">
        <v>2401</v>
      </c>
      <c r="B697" t="s">
        <v>2397</v>
      </c>
      <c r="C697" t="s">
        <v>2398</v>
      </c>
      <c r="D697" t="s">
        <v>125</v>
      </c>
      <c r="E697">
        <v>76061354</v>
      </c>
      <c r="F697">
        <v>76061854</v>
      </c>
      <c r="G697">
        <f t="shared" si="20"/>
        <v>500</v>
      </c>
      <c r="H697">
        <v>88575</v>
      </c>
      <c r="I697" t="s">
        <v>2399</v>
      </c>
      <c r="J697">
        <v>3965</v>
      </c>
      <c r="K697" t="s">
        <v>2400</v>
      </c>
      <c r="L697">
        <v>0.3</v>
      </c>
      <c r="M697">
        <v>0.2</v>
      </c>
      <c r="N697">
        <v>1</v>
      </c>
      <c r="O697">
        <v>2.37</v>
      </c>
      <c r="P697">
        <v>1.97</v>
      </c>
      <c r="Q697">
        <v>1.78</v>
      </c>
      <c r="R697">
        <v>1.86</v>
      </c>
      <c r="S697">
        <f t="shared" si="21"/>
        <v>88575</v>
      </c>
    </row>
    <row r="698" spans="1:19">
      <c r="A698" t="s">
        <v>2395</v>
      </c>
      <c r="B698" t="s">
        <v>2391</v>
      </c>
      <c r="C698" t="s">
        <v>2392</v>
      </c>
      <c r="D698" t="s">
        <v>125</v>
      </c>
      <c r="E698">
        <v>76059058</v>
      </c>
      <c r="F698">
        <v>76059558</v>
      </c>
      <c r="G698">
        <f t="shared" si="20"/>
        <v>500</v>
      </c>
      <c r="H698">
        <v>-12246</v>
      </c>
      <c r="I698" t="s">
        <v>2393</v>
      </c>
      <c r="J698">
        <v>11998</v>
      </c>
      <c r="K698" t="s">
        <v>2394</v>
      </c>
      <c r="L698">
        <v>0</v>
      </c>
      <c r="M698">
        <v>0.3</v>
      </c>
      <c r="N698">
        <v>0</v>
      </c>
      <c r="O698">
        <v>2.37</v>
      </c>
      <c r="P698">
        <v>2.17</v>
      </c>
      <c r="Q698">
        <v>2.14</v>
      </c>
      <c r="R698">
        <v>3.1</v>
      </c>
      <c r="S698">
        <f t="shared" si="21"/>
        <v>12246</v>
      </c>
    </row>
    <row r="699" spans="1:19">
      <c r="A699" t="s">
        <v>2390</v>
      </c>
      <c r="B699" t="s">
        <v>2391</v>
      </c>
      <c r="C699" t="s">
        <v>2392</v>
      </c>
      <c r="D699" t="s">
        <v>40</v>
      </c>
      <c r="E699">
        <v>111312924</v>
      </c>
      <c r="F699">
        <v>111313497</v>
      </c>
      <c r="G699">
        <f t="shared" si="20"/>
        <v>573</v>
      </c>
      <c r="H699">
        <v>-10999</v>
      </c>
      <c r="I699" t="s">
        <v>2393</v>
      </c>
      <c r="J699">
        <v>10751</v>
      </c>
      <c r="K699" t="s">
        <v>2394</v>
      </c>
      <c r="L699">
        <v>0</v>
      </c>
      <c r="M699">
        <v>0.3</v>
      </c>
      <c r="N699">
        <v>1</v>
      </c>
      <c r="O699">
        <v>2.37</v>
      </c>
      <c r="P699">
        <v>2.17</v>
      </c>
      <c r="Q699">
        <v>2.14</v>
      </c>
      <c r="R699">
        <v>3.1</v>
      </c>
      <c r="S699">
        <f t="shared" si="21"/>
        <v>10999</v>
      </c>
    </row>
    <row r="700" spans="1:19">
      <c r="A700" t="s">
        <v>2402</v>
      </c>
      <c r="B700" t="s">
        <v>2403</v>
      </c>
      <c r="C700" t="s">
        <v>2404</v>
      </c>
      <c r="D700" t="s">
        <v>88</v>
      </c>
      <c r="E700">
        <v>153179678</v>
      </c>
      <c r="F700">
        <v>153180178</v>
      </c>
      <c r="G700">
        <f t="shared" si="20"/>
        <v>500</v>
      </c>
      <c r="H700">
        <v>64398</v>
      </c>
      <c r="I700" t="s">
        <v>1286</v>
      </c>
      <c r="J700">
        <v>-22897</v>
      </c>
      <c r="K700" t="s">
        <v>2405</v>
      </c>
      <c r="L700">
        <v>0.1</v>
      </c>
      <c r="M700">
        <v>0.2</v>
      </c>
      <c r="N700">
        <v>1</v>
      </c>
      <c r="O700">
        <v>2.37</v>
      </c>
      <c r="P700">
        <v>2.3199999999999998</v>
      </c>
      <c r="Q700">
        <v>1.57</v>
      </c>
      <c r="R700">
        <v>1.68</v>
      </c>
      <c r="S700">
        <f t="shared" si="21"/>
        <v>64398</v>
      </c>
    </row>
    <row r="701" spans="1:19">
      <c r="A701" t="s">
        <v>2406</v>
      </c>
      <c r="B701" t="s">
        <v>2407</v>
      </c>
      <c r="C701" t="s">
        <v>2408</v>
      </c>
      <c r="D701" t="s">
        <v>88</v>
      </c>
      <c r="E701">
        <v>153181133</v>
      </c>
      <c r="F701">
        <v>153181633</v>
      </c>
      <c r="G701">
        <f t="shared" si="20"/>
        <v>500</v>
      </c>
      <c r="H701">
        <v>-42181</v>
      </c>
      <c r="I701" t="s">
        <v>2409</v>
      </c>
      <c r="J701">
        <v>41874</v>
      </c>
      <c r="K701" t="s">
        <v>2410</v>
      </c>
      <c r="L701">
        <v>0.5</v>
      </c>
      <c r="M701">
        <v>3.7</v>
      </c>
      <c r="N701">
        <v>1</v>
      </c>
      <c r="O701">
        <v>2.36</v>
      </c>
      <c r="P701">
        <v>1.87</v>
      </c>
      <c r="Q701">
        <v>1.95</v>
      </c>
      <c r="R701">
        <v>1.76</v>
      </c>
      <c r="S701">
        <f t="shared" si="21"/>
        <v>42181</v>
      </c>
    </row>
    <row r="702" spans="1:19">
      <c r="A702" t="s">
        <v>2411</v>
      </c>
      <c r="B702" t="s">
        <v>2407</v>
      </c>
      <c r="C702" t="s">
        <v>2408</v>
      </c>
      <c r="D702" t="s">
        <v>40</v>
      </c>
      <c r="E702">
        <v>111792685</v>
      </c>
      <c r="F702">
        <v>111793185</v>
      </c>
      <c r="G702">
        <f t="shared" si="20"/>
        <v>500</v>
      </c>
      <c r="H702">
        <v>-39297</v>
      </c>
      <c r="I702" t="s">
        <v>2409</v>
      </c>
      <c r="J702">
        <v>38990</v>
      </c>
      <c r="K702" t="s">
        <v>2410</v>
      </c>
      <c r="L702">
        <v>0.5</v>
      </c>
      <c r="M702">
        <v>3.7</v>
      </c>
      <c r="N702">
        <v>1</v>
      </c>
      <c r="O702">
        <v>2.36</v>
      </c>
      <c r="P702">
        <v>1.87</v>
      </c>
      <c r="Q702">
        <v>1.95</v>
      </c>
      <c r="R702">
        <v>1.76</v>
      </c>
      <c r="S702">
        <f t="shared" si="21"/>
        <v>39297</v>
      </c>
    </row>
    <row r="703" spans="1:19">
      <c r="A703" t="s">
        <v>2419</v>
      </c>
      <c r="B703" t="s">
        <v>2416</v>
      </c>
      <c r="C703" t="s">
        <v>2417</v>
      </c>
      <c r="D703" t="s">
        <v>40</v>
      </c>
      <c r="E703">
        <v>111793932</v>
      </c>
      <c r="F703">
        <v>111794432</v>
      </c>
      <c r="G703">
        <f t="shared" si="20"/>
        <v>500</v>
      </c>
      <c r="H703">
        <v>-195537</v>
      </c>
      <c r="I703" t="s">
        <v>946</v>
      </c>
      <c r="J703">
        <v>-8109</v>
      </c>
      <c r="K703" t="s">
        <v>2418</v>
      </c>
      <c r="L703">
        <v>0.4</v>
      </c>
      <c r="M703">
        <v>0.5</v>
      </c>
      <c r="N703">
        <v>1</v>
      </c>
      <c r="O703">
        <v>2.36</v>
      </c>
      <c r="P703">
        <v>1.91</v>
      </c>
      <c r="Q703">
        <v>4.59</v>
      </c>
      <c r="R703">
        <v>4.6500000000000004</v>
      </c>
      <c r="S703">
        <f t="shared" si="21"/>
        <v>195537</v>
      </c>
    </row>
    <row r="704" spans="1:19">
      <c r="A704" t="s">
        <v>2415</v>
      </c>
      <c r="B704" t="s">
        <v>2416</v>
      </c>
      <c r="C704" t="s">
        <v>2417</v>
      </c>
      <c r="D704" t="s">
        <v>230</v>
      </c>
      <c r="E704">
        <v>33580862</v>
      </c>
      <c r="F704">
        <v>33581362</v>
      </c>
      <c r="G704">
        <f t="shared" si="20"/>
        <v>500</v>
      </c>
      <c r="H704">
        <v>-193109</v>
      </c>
      <c r="I704" t="s">
        <v>946</v>
      </c>
      <c r="J704">
        <v>-5681</v>
      </c>
      <c r="K704" t="s">
        <v>2418</v>
      </c>
      <c r="L704">
        <v>0.4</v>
      </c>
      <c r="M704">
        <v>0.5</v>
      </c>
      <c r="N704">
        <v>1</v>
      </c>
      <c r="O704">
        <v>2.36</v>
      </c>
      <c r="P704">
        <v>1.91</v>
      </c>
      <c r="Q704">
        <v>4.59</v>
      </c>
      <c r="R704">
        <v>4.6500000000000004</v>
      </c>
      <c r="S704">
        <f t="shared" si="21"/>
        <v>193109</v>
      </c>
    </row>
    <row r="705" spans="1:19">
      <c r="A705" t="s">
        <v>2420</v>
      </c>
      <c r="B705" t="s">
        <v>2421</v>
      </c>
      <c r="C705" t="s">
        <v>2422</v>
      </c>
      <c r="D705" t="s">
        <v>230</v>
      </c>
      <c r="E705">
        <v>192500421</v>
      </c>
      <c r="F705">
        <v>192500921</v>
      </c>
      <c r="G705">
        <f t="shared" si="20"/>
        <v>500</v>
      </c>
      <c r="H705">
        <v>51160</v>
      </c>
      <c r="I705" t="s">
        <v>1377</v>
      </c>
      <c r="J705">
        <v>13928</v>
      </c>
      <c r="K705" t="s">
        <v>2423</v>
      </c>
      <c r="L705">
        <v>0.4</v>
      </c>
      <c r="M705">
        <v>0.2</v>
      </c>
      <c r="N705">
        <v>1</v>
      </c>
      <c r="O705">
        <v>2.36</v>
      </c>
      <c r="P705">
        <v>2.2200000000000002</v>
      </c>
      <c r="Q705">
        <v>1.31</v>
      </c>
      <c r="R705">
        <v>2.48</v>
      </c>
      <c r="S705">
        <f t="shared" si="21"/>
        <v>51160</v>
      </c>
    </row>
    <row r="706" spans="1:19">
      <c r="A706" t="s">
        <v>2412</v>
      </c>
      <c r="B706" t="s">
        <v>2413</v>
      </c>
      <c r="C706" t="s">
        <v>1117</v>
      </c>
      <c r="D706" t="s">
        <v>230</v>
      </c>
      <c r="E706">
        <v>192503305</v>
      </c>
      <c r="F706">
        <v>192503805</v>
      </c>
      <c r="G706">
        <f t="shared" si="20"/>
        <v>500</v>
      </c>
      <c r="H706">
        <v>246923</v>
      </c>
      <c r="I706" t="s">
        <v>192</v>
      </c>
      <c r="J706">
        <v>-60000</v>
      </c>
      <c r="K706" t="s">
        <v>193</v>
      </c>
      <c r="L706">
        <v>0.2</v>
      </c>
      <c r="M706">
        <v>0.5</v>
      </c>
      <c r="N706">
        <v>1</v>
      </c>
      <c r="O706">
        <v>2.36</v>
      </c>
      <c r="P706">
        <v>2.3199999999999998</v>
      </c>
      <c r="Q706">
        <v>5.29</v>
      </c>
      <c r="R706">
        <v>5.27</v>
      </c>
      <c r="S706">
        <f t="shared" si="21"/>
        <v>246923</v>
      </c>
    </row>
    <row r="707" spans="1:19">
      <c r="A707" t="s">
        <v>2414</v>
      </c>
      <c r="B707" t="s">
        <v>2413</v>
      </c>
      <c r="C707" t="s">
        <v>1117</v>
      </c>
      <c r="D707" t="s">
        <v>125</v>
      </c>
      <c r="E707">
        <v>76100705</v>
      </c>
      <c r="F707">
        <v>76101205</v>
      </c>
      <c r="G707">
        <f t="shared" ref="G707:G770" si="22">F707-E707</f>
        <v>500</v>
      </c>
      <c r="H707">
        <v>244701</v>
      </c>
      <c r="I707" t="s">
        <v>192</v>
      </c>
      <c r="J707">
        <v>-62222</v>
      </c>
      <c r="K707" t="s">
        <v>193</v>
      </c>
      <c r="L707">
        <v>0.2</v>
      </c>
      <c r="M707">
        <v>0.5</v>
      </c>
      <c r="N707">
        <v>0</v>
      </c>
      <c r="O707">
        <v>2.36</v>
      </c>
      <c r="P707">
        <v>2.3199999999999998</v>
      </c>
      <c r="Q707">
        <v>5.29</v>
      </c>
      <c r="R707">
        <v>5.27</v>
      </c>
      <c r="S707">
        <f t="shared" ref="S707:S770" si="23">ABS(H707)</f>
        <v>244701</v>
      </c>
    </row>
    <row r="708" spans="1:19">
      <c r="A708" t="s">
        <v>2441</v>
      </c>
      <c r="B708" t="s">
        <v>2437</v>
      </c>
      <c r="C708" t="s">
        <v>2442</v>
      </c>
      <c r="D708" t="s">
        <v>125</v>
      </c>
      <c r="E708">
        <v>76098277</v>
      </c>
      <c r="F708">
        <v>76098777</v>
      </c>
      <c r="G708">
        <f t="shared" si="22"/>
        <v>500</v>
      </c>
      <c r="H708">
        <v>-108200</v>
      </c>
      <c r="I708" t="s">
        <v>2439</v>
      </c>
      <c r="J708">
        <v>-36727</v>
      </c>
      <c r="K708" t="s">
        <v>2440</v>
      </c>
      <c r="L708">
        <v>0.1</v>
      </c>
      <c r="M708">
        <v>0.2</v>
      </c>
      <c r="N708">
        <v>1</v>
      </c>
      <c r="O708">
        <v>2.35</v>
      </c>
      <c r="P708">
        <v>1.95</v>
      </c>
      <c r="Q708">
        <v>1.5</v>
      </c>
      <c r="R708">
        <v>1.66</v>
      </c>
      <c r="S708">
        <f t="shared" si="23"/>
        <v>108200</v>
      </c>
    </row>
    <row r="709" spans="1:19">
      <c r="A709" t="s">
        <v>2436</v>
      </c>
      <c r="B709" t="s">
        <v>2437</v>
      </c>
      <c r="C709" t="s">
        <v>2438</v>
      </c>
      <c r="D709" t="s">
        <v>1209</v>
      </c>
      <c r="E709">
        <v>52006577</v>
      </c>
      <c r="F709">
        <v>52007451</v>
      </c>
      <c r="G709">
        <f t="shared" si="22"/>
        <v>874</v>
      </c>
      <c r="H709">
        <v>-104712</v>
      </c>
      <c r="I709" t="s">
        <v>2439</v>
      </c>
      <c r="J709">
        <v>-33234</v>
      </c>
      <c r="K709" t="s">
        <v>2440</v>
      </c>
      <c r="L709">
        <v>0.1</v>
      </c>
      <c r="M709">
        <v>0.2</v>
      </c>
      <c r="N709">
        <v>1</v>
      </c>
      <c r="O709">
        <v>2.35</v>
      </c>
      <c r="P709">
        <v>1.95</v>
      </c>
      <c r="Q709">
        <v>2.09</v>
      </c>
      <c r="R709">
        <v>2.04</v>
      </c>
      <c r="S709">
        <f t="shared" si="23"/>
        <v>104712</v>
      </c>
    </row>
    <row r="710" spans="1:19">
      <c r="A710" t="s">
        <v>2446</v>
      </c>
      <c r="B710" t="s">
        <v>2447</v>
      </c>
      <c r="C710" t="s">
        <v>2448</v>
      </c>
      <c r="D710" t="s">
        <v>125</v>
      </c>
      <c r="E710">
        <v>76178321</v>
      </c>
      <c r="F710">
        <v>76178821</v>
      </c>
      <c r="G710">
        <f t="shared" si="22"/>
        <v>500</v>
      </c>
      <c r="H710">
        <v>19338</v>
      </c>
      <c r="I710" t="s">
        <v>2449</v>
      </c>
      <c r="J710">
        <v>19010</v>
      </c>
      <c r="K710" t="s">
        <v>2450</v>
      </c>
      <c r="L710">
        <v>1.2</v>
      </c>
      <c r="M710">
        <v>0.9</v>
      </c>
      <c r="N710">
        <v>1</v>
      </c>
      <c r="O710">
        <v>2.35</v>
      </c>
      <c r="P710">
        <v>1.99</v>
      </c>
      <c r="Q710">
        <v>1.62</v>
      </c>
      <c r="R710">
        <v>1.76</v>
      </c>
      <c r="S710">
        <f t="shared" si="23"/>
        <v>19338</v>
      </c>
    </row>
    <row r="711" spans="1:19">
      <c r="A711" t="s">
        <v>2443</v>
      </c>
      <c r="B711" t="s">
        <v>2444</v>
      </c>
      <c r="C711" t="s">
        <v>2445</v>
      </c>
      <c r="D711" t="s">
        <v>125</v>
      </c>
      <c r="E711">
        <v>76180543</v>
      </c>
      <c r="F711">
        <v>76181043</v>
      </c>
      <c r="G711">
        <f t="shared" si="22"/>
        <v>500</v>
      </c>
      <c r="H711">
        <v>-309529</v>
      </c>
      <c r="I711" t="s">
        <v>1156</v>
      </c>
      <c r="J711">
        <v>43910</v>
      </c>
      <c r="K711" t="s">
        <v>1157</v>
      </c>
      <c r="L711">
        <v>0.2</v>
      </c>
      <c r="M711">
        <v>0.5</v>
      </c>
      <c r="N711">
        <v>1</v>
      </c>
      <c r="O711">
        <v>2.35</v>
      </c>
      <c r="P711">
        <v>2.42</v>
      </c>
      <c r="Q711">
        <v>2.5499999999999998</v>
      </c>
      <c r="R711">
        <v>3.5</v>
      </c>
      <c r="S711">
        <f t="shared" si="23"/>
        <v>309529</v>
      </c>
    </row>
    <row r="712" spans="1:19">
      <c r="A712" t="s">
        <v>2430</v>
      </c>
      <c r="B712" t="s">
        <v>2425</v>
      </c>
      <c r="C712" t="s">
        <v>2428</v>
      </c>
      <c r="D712" t="s">
        <v>11</v>
      </c>
      <c r="E712">
        <v>66600577</v>
      </c>
      <c r="F712">
        <v>66601077</v>
      </c>
      <c r="G712">
        <f t="shared" si="22"/>
        <v>500</v>
      </c>
      <c r="H712">
        <v>-2160</v>
      </c>
      <c r="I712" t="s">
        <v>2332</v>
      </c>
      <c r="J712">
        <v>-1664</v>
      </c>
      <c r="K712" t="s">
        <v>2429</v>
      </c>
      <c r="L712">
        <v>1.7</v>
      </c>
      <c r="M712">
        <v>0</v>
      </c>
      <c r="N712">
        <v>1</v>
      </c>
      <c r="O712">
        <v>2.35</v>
      </c>
      <c r="P712">
        <v>2.52</v>
      </c>
      <c r="Q712">
        <v>1.33</v>
      </c>
      <c r="R712">
        <v>1.26</v>
      </c>
      <c r="S712">
        <f t="shared" si="23"/>
        <v>2160</v>
      </c>
    </row>
    <row r="713" spans="1:19">
      <c r="A713" t="s">
        <v>2427</v>
      </c>
      <c r="B713" t="s">
        <v>2425</v>
      </c>
      <c r="C713" t="s">
        <v>2428</v>
      </c>
      <c r="D713" t="s">
        <v>11</v>
      </c>
      <c r="E713">
        <v>66597084</v>
      </c>
      <c r="F713">
        <v>66597595</v>
      </c>
      <c r="G713">
        <f t="shared" si="22"/>
        <v>511</v>
      </c>
      <c r="H713">
        <v>-95</v>
      </c>
      <c r="I713" t="s">
        <v>2332</v>
      </c>
      <c r="J713">
        <v>0</v>
      </c>
      <c r="K713" t="s">
        <v>2429</v>
      </c>
      <c r="L713">
        <v>1.7</v>
      </c>
      <c r="M713">
        <v>0</v>
      </c>
      <c r="N713">
        <v>1</v>
      </c>
      <c r="O713">
        <v>2.35</v>
      </c>
      <c r="P713">
        <v>2.52</v>
      </c>
      <c r="Q713">
        <v>1.33</v>
      </c>
      <c r="R713">
        <v>1.26</v>
      </c>
      <c r="S713">
        <f t="shared" si="23"/>
        <v>95</v>
      </c>
    </row>
    <row r="714" spans="1:19">
      <c r="A714" t="s">
        <v>2424</v>
      </c>
      <c r="B714" t="s">
        <v>2425</v>
      </c>
      <c r="C714" t="s">
        <v>2331</v>
      </c>
      <c r="D714" t="s">
        <v>49</v>
      </c>
      <c r="E714">
        <v>93373020</v>
      </c>
      <c r="F714">
        <v>93373802</v>
      </c>
      <c r="G714">
        <f t="shared" si="22"/>
        <v>782</v>
      </c>
      <c r="H714">
        <v>2</v>
      </c>
      <c r="I714" t="s">
        <v>2332</v>
      </c>
      <c r="J714">
        <v>0</v>
      </c>
      <c r="K714" t="s">
        <v>2426</v>
      </c>
      <c r="L714">
        <v>1.7</v>
      </c>
      <c r="M714">
        <v>1.3</v>
      </c>
      <c r="N714">
        <v>1</v>
      </c>
      <c r="O714">
        <v>2.35</v>
      </c>
      <c r="P714">
        <v>2.52</v>
      </c>
      <c r="Q714">
        <v>2</v>
      </c>
      <c r="R714">
        <v>2.0099999999999998</v>
      </c>
      <c r="S714">
        <f t="shared" si="23"/>
        <v>2</v>
      </c>
    </row>
    <row r="715" spans="1:19">
      <c r="A715" t="s">
        <v>2431</v>
      </c>
      <c r="B715" t="s">
        <v>2432</v>
      </c>
      <c r="C715" t="s">
        <v>2433</v>
      </c>
      <c r="D715" t="s">
        <v>153</v>
      </c>
      <c r="E715">
        <v>116990419</v>
      </c>
      <c r="F715">
        <v>116991095</v>
      </c>
      <c r="G715">
        <f t="shared" si="22"/>
        <v>676</v>
      </c>
      <c r="H715">
        <v>168497</v>
      </c>
      <c r="I715" t="s">
        <v>199</v>
      </c>
      <c r="J715">
        <v>-78816</v>
      </c>
      <c r="K715" t="s">
        <v>2434</v>
      </c>
      <c r="L715">
        <v>0.2</v>
      </c>
      <c r="M715">
        <v>0.2</v>
      </c>
      <c r="N715">
        <v>1</v>
      </c>
      <c r="O715">
        <v>2.35</v>
      </c>
      <c r="P715">
        <v>2.6</v>
      </c>
      <c r="Q715">
        <v>3.24</v>
      </c>
      <c r="R715">
        <v>3.1</v>
      </c>
      <c r="S715">
        <f t="shared" si="23"/>
        <v>168497</v>
      </c>
    </row>
    <row r="716" spans="1:19">
      <c r="A716" t="s">
        <v>2435</v>
      </c>
      <c r="B716" t="s">
        <v>2432</v>
      </c>
      <c r="C716" t="s">
        <v>2433</v>
      </c>
      <c r="D716" t="s">
        <v>230</v>
      </c>
      <c r="E716">
        <v>86118067</v>
      </c>
      <c r="F716">
        <v>86118567</v>
      </c>
      <c r="G716">
        <f t="shared" si="22"/>
        <v>500</v>
      </c>
      <c r="H716">
        <v>167108</v>
      </c>
      <c r="I716" t="s">
        <v>199</v>
      </c>
      <c r="J716">
        <v>-80205</v>
      </c>
      <c r="K716" t="s">
        <v>2434</v>
      </c>
      <c r="L716">
        <v>0.2</v>
      </c>
      <c r="M716">
        <v>0.2</v>
      </c>
      <c r="N716">
        <v>1</v>
      </c>
      <c r="O716">
        <v>2.35</v>
      </c>
      <c r="P716">
        <v>2.6</v>
      </c>
      <c r="Q716">
        <v>3.24</v>
      </c>
      <c r="R716">
        <v>3.1</v>
      </c>
      <c r="S716">
        <f t="shared" si="23"/>
        <v>167108</v>
      </c>
    </row>
    <row r="717" spans="1:19">
      <c r="A717" t="s">
        <v>2451</v>
      </c>
      <c r="B717" t="s">
        <v>2452</v>
      </c>
      <c r="C717" t="s">
        <v>2453</v>
      </c>
      <c r="D717" t="s">
        <v>230</v>
      </c>
      <c r="E717">
        <v>86116002</v>
      </c>
      <c r="F717">
        <v>86116502</v>
      </c>
      <c r="G717">
        <f t="shared" si="22"/>
        <v>500</v>
      </c>
      <c r="H717">
        <v>110346</v>
      </c>
      <c r="I717" t="s">
        <v>835</v>
      </c>
      <c r="J717">
        <v>74299</v>
      </c>
      <c r="K717" t="s">
        <v>2045</v>
      </c>
      <c r="L717">
        <v>0.1</v>
      </c>
      <c r="M717">
        <v>0.9</v>
      </c>
      <c r="N717">
        <v>1</v>
      </c>
      <c r="O717">
        <v>2.35</v>
      </c>
      <c r="P717">
        <v>2.78</v>
      </c>
      <c r="Q717">
        <v>1.55</v>
      </c>
      <c r="R717">
        <v>1.48</v>
      </c>
      <c r="S717">
        <f t="shared" si="23"/>
        <v>110346</v>
      </c>
    </row>
    <row r="718" spans="1:19">
      <c r="A718" t="s">
        <v>2465</v>
      </c>
      <c r="B718" t="s">
        <v>2466</v>
      </c>
      <c r="C718" t="s">
        <v>2467</v>
      </c>
      <c r="D718" t="s">
        <v>230</v>
      </c>
      <c r="E718">
        <v>86115456</v>
      </c>
      <c r="F718">
        <v>86116602</v>
      </c>
      <c r="G718">
        <f t="shared" si="22"/>
        <v>1146</v>
      </c>
      <c r="H718">
        <v>181358</v>
      </c>
      <c r="I718" t="s">
        <v>2468</v>
      </c>
      <c r="J718">
        <v>-16550</v>
      </c>
      <c r="K718" t="s">
        <v>2469</v>
      </c>
      <c r="L718">
        <v>0.1</v>
      </c>
      <c r="M718">
        <v>0.1</v>
      </c>
      <c r="N718">
        <v>1</v>
      </c>
      <c r="O718">
        <v>2.34</v>
      </c>
      <c r="P718">
        <v>1.26</v>
      </c>
      <c r="Q718">
        <v>1.88</v>
      </c>
      <c r="R718">
        <v>2.0299999999999998</v>
      </c>
      <c r="S718">
        <f t="shared" si="23"/>
        <v>181358</v>
      </c>
    </row>
    <row r="719" spans="1:19">
      <c r="A719" t="s">
        <v>2470</v>
      </c>
      <c r="B719" t="s">
        <v>2466</v>
      </c>
      <c r="C719" t="s">
        <v>2467</v>
      </c>
      <c r="D719" t="s">
        <v>198</v>
      </c>
      <c r="E719">
        <v>3768442</v>
      </c>
      <c r="F719">
        <v>3768942</v>
      </c>
      <c r="G719">
        <f t="shared" si="22"/>
        <v>500</v>
      </c>
      <c r="H719">
        <v>179769</v>
      </c>
      <c r="I719" t="s">
        <v>2468</v>
      </c>
      <c r="J719">
        <v>-18139</v>
      </c>
      <c r="K719" t="s">
        <v>2469</v>
      </c>
      <c r="L719">
        <v>0.1</v>
      </c>
      <c r="M719">
        <v>0.1</v>
      </c>
      <c r="N719">
        <v>0</v>
      </c>
      <c r="O719">
        <v>2.34</v>
      </c>
      <c r="P719">
        <v>1.26</v>
      </c>
      <c r="Q719">
        <v>1.88</v>
      </c>
      <c r="R719">
        <v>2.0299999999999998</v>
      </c>
      <c r="S719">
        <f t="shared" si="23"/>
        <v>179769</v>
      </c>
    </row>
    <row r="720" spans="1:19">
      <c r="A720" t="s">
        <v>2459</v>
      </c>
      <c r="B720" t="s">
        <v>2455</v>
      </c>
      <c r="C720" t="s">
        <v>2456</v>
      </c>
      <c r="D720" t="s">
        <v>198</v>
      </c>
      <c r="E720">
        <v>3769831</v>
      </c>
      <c r="F720">
        <v>3770331</v>
      </c>
      <c r="G720">
        <f t="shared" si="22"/>
        <v>500</v>
      </c>
      <c r="H720">
        <v>192880</v>
      </c>
      <c r="I720" t="s">
        <v>2457</v>
      </c>
      <c r="J720">
        <v>184586</v>
      </c>
      <c r="K720" t="s">
        <v>2458</v>
      </c>
      <c r="L720">
        <v>0</v>
      </c>
      <c r="M720">
        <v>0.1</v>
      </c>
      <c r="N720">
        <v>0</v>
      </c>
      <c r="O720">
        <v>2.34</v>
      </c>
      <c r="P720">
        <v>2.39</v>
      </c>
      <c r="Q720">
        <v>4.37</v>
      </c>
      <c r="R720">
        <v>4.29</v>
      </c>
      <c r="S720">
        <f t="shared" si="23"/>
        <v>192880</v>
      </c>
    </row>
    <row r="721" spans="1:19">
      <c r="A721" t="s">
        <v>2454</v>
      </c>
      <c r="B721" t="s">
        <v>2455</v>
      </c>
      <c r="C721" t="s">
        <v>2456</v>
      </c>
      <c r="D721" t="s">
        <v>153</v>
      </c>
      <c r="E721">
        <v>41053963</v>
      </c>
      <c r="F721">
        <v>41054364</v>
      </c>
      <c r="G721">
        <f t="shared" si="22"/>
        <v>401</v>
      </c>
      <c r="H721">
        <v>189082</v>
      </c>
      <c r="I721" t="s">
        <v>2457</v>
      </c>
      <c r="J721">
        <v>180788</v>
      </c>
      <c r="K721" t="s">
        <v>2458</v>
      </c>
      <c r="L721">
        <v>0</v>
      </c>
      <c r="M721">
        <v>0.1</v>
      </c>
      <c r="N721">
        <v>1</v>
      </c>
      <c r="O721">
        <v>2.34</v>
      </c>
      <c r="P721">
        <v>2.39</v>
      </c>
      <c r="Q721">
        <v>4.37</v>
      </c>
      <c r="R721">
        <v>4.29</v>
      </c>
      <c r="S721">
        <f t="shared" si="23"/>
        <v>189082</v>
      </c>
    </row>
    <row r="722" spans="1:19">
      <c r="A722" t="s">
        <v>2460</v>
      </c>
      <c r="B722" t="s">
        <v>2461</v>
      </c>
      <c r="C722" t="s">
        <v>2462</v>
      </c>
      <c r="D722" t="s">
        <v>398</v>
      </c>
      <c r="E722">
        <v>30699555</v>
      </c>
      <c r="F722">
        <v>30700055</v>
      </c>
      <c r="G722">
        <f t="shared" si="22"/>
        <v>500</v>
      </c>
      <c r="H722">
        <v>-40645</v>
      </c>
      <c r="I722" t="s">
        <v>2463</v>
      </c>
      <c r="J722">
        <v>-1602</v>
      </c>
      <c r="K722" t="s">
        <v>2464</v>
      </c>
      <c r="L722">
        <v>0.2</v>
      </c>
      <c r="M722">
        <v>0.2</v>
      </c>
      <c r="N722">
        <v>1</v>
      </c>
      <c r="O722">
        <v>2.34</v>
      </c>
      <c r="P722">
        <v>2.48</v>
      </c>
      <c r="Q722">
        <v>1.26</v>
      </c>
      <c r="R722">
        <v>1.39</v>
      </c>
      <c r="S722">
        <f t="shared" si="23"/>
        <v>40645</v>
      </c>
    </row>
    <row r="723" spans="1:19">
      <c r="A723" t="s">
        <v>2471</v>
      </c>
      <c r="B723" t="s">
        <v>2472</v>
      </c>
      <c r="C723" t="s">
        <v>1625</v>
      </c>
      <c r="D723" t="s">
        <v>398</v>
      </c>
      <c r="E723">
        <v>30701144</v>
      </c>
      <c r="F723">
        <v>30701644</v>
      </c>
      <c r="G723">
        <f t="shared" si="22"/>
        <v>500</v>
      </c>
      <c r="H723">
        <v>-468826</v>
      </c>
      <c r="I723" t="s">
        <v>582</v>
      </c>
      <c r="J723">
        <v>-35825</v>
      </c>
      <c r="K723" t="s">
        <v>1626</v>
      </c>
      <c r="L723">
        <v>0.2</v>
      </c>
      <c r="M723">
        <v>0.3</v>
      </c>
      <c r="N723">
        <v>0</v>
      </c>
      <c r="O723">
        <v>2.34</v>
      </c>
      <c r="P723">
        <v>2.8</v>
      </c>
      <c r="Q723">
        <v>2.4300000000000002</v>
      </c>
      <c r="R723">
        <v>2.2999999999999998</v>
      </c>
      <c r="S723">
        <f t="shared" si="23"/>
        <v>468826</v>
      </c>
    </row>
    <row r="724" spans="1:19">
      <c r="A724" t="s">
        <v>2473</v>
      </c>
      <c r="B724" t="s">
        <v>2474</v>
      </c>
      <c r="C724" t="s">
        <v>2475</v>
      </c>
      <c r="D724" t="s">
        <v>17</v>
      </c>
      <c r="E724">
        <v>41547077</v>
      </c>
      <c r="F724">
        <v>41547577</v>
      </c>
      <c r="G724">
        <f t="shared" si="22"/>
        <v>500</v>
      </c>
      <c r="H724">
        <v>-202798</v>
      </c>
      <c r="I724" t="s">
        <v>2476</v>
      </c>
      <c r="J724">
        <v>-19788</v>
      </c>
      <c r="K724" t="s">
        <v>2477</v>
      </c>
      <c r="L724">
        <v>0.1</v>
      </c>
      <c r="M724">
        <v>1.7</v>
      </c>
      <c r="N724">
        <v>1</v>
      </c>
      <c r="O724">
        <v>2.33</v>
      </c>
      <c r="P724">
        <v>1.54</v>
      </c>
      <c r="Q724">
        <v>6.06</v>
      </c>
      <c r="R724">
        <v>5.93</v>
      </c>
      <c r="S724">
        <f t="shared" si="23"/>
        <v>202798</v>
      </c>
    </row>
    <row r="725" spans="1:19">
      <c r="A725" t="s">
        <v>2482</v>
      </c>
      <c r="B725" t="s">
        <v>2483</v>
      </c>
      <c r="C725" t="s">
        <v>2484</v>
      </c>
      <c r="D725" t="s">
        <v>17</v>
      </c>
      <c r="E725">
        <v>41550875</v>
      </c>
      <c r="F725">
        <v>41551375</v>
      </c>
      <c r="G725">
        <f t="shared" si="22"/>
        <v>500</v>
      </c>
      <c r="H725">
        <v>103417</v>
      </c>
      <c r="I725" t="s">
        <v>2026</v>
      </c>
      <c r="J725">
        <v>-43239</v>
      </c>
      <c r="K725" t="s">
        <v>2027</v>
      </c>
      <c r="L725">
        <v>0.1</v>
      </c>
      <c r="M725">
        <v>0.1</v>
      </c>
      <c r="N725">
        <v>1</v>
      </c>
      <c r="O725">
        <v>2.33</v>
      </c>
      <c r="P725">
        <v>1.75</v>
      </c>
      <c r="Q725">
        <v>1.1399999999999999</v>
      </c>
      <c r="R725">
        <v>1.49</v>
      </c>
      <c r="S725">
        <f t="shared" si="23"/>
        <v>103417</v>
      </c>
    </row>
    <row r="726" spans="1:19">
      <c r="A726" t="s">
        <v>2485</v>
      </c>
      <c r="B726" t="s">
        <v>2483</v>
      </c>
      <c r="C726" t="s">
        <v>2484</v>
      </c>
      <c r="D726" t="s">
        <v>17</v>
      </c>
      <c r="E726">
        <v>130928951</v>
      </c>
      <c r="F726">
        <v>130929399</v>
      </c>
      <c r="G726">
        <f t="shared" si="22"/>
        <v>448</v>
      </c>
      <c r="H726">
        <v>100765</v>
      </c>
      <c r="I726" t="s">
        <v>2026</v>
      </c>
      <c r="J726">
        <v>-45891</v>
      </c>
      <c r="K726" t="s">
        <v>2027</v>
      </c>
      <c r="L726">
        <v>0.1</v>
      </c>
      <c r="M726">
        <v>0.1</v>
      </c>
      <c r="N726">
        <v>1</v>
      </c>
      <c r="O726">
        <v>2.33</v>
      </c>
      <c r="P726">
        <v>1.75</v>
      </c>
      <c r="Q726">
        <v>1.1399999999999999</v>
      </c>
      <c r="R726">
        <v>1.49</v>
      </c>
      <c r="S726">
        <f t="shared" si="23"/>
        <v>100765</v>
      </c>
    </row>
    <row r="727" spans="1:19">
      <c r="A727" t="s">
        <v>2478</v>
      </c>
      <c r="B727" t="s">
        <v>2479</v>
      </c>
      <c r="C727" t="s">
        <v>2480</v>
      </c>
      <c r="D727" t="s">
        <v>88</v>
      </c>
      <c r="E727">
        <v>112597476</v>
      </c>
      <c r="F727">
        <v>112597976</v>
      </c>
      <c r="G727">
        <f t="shared" si="22"/>
        <v>500</v>
      </c>
      <c r="H727">
        <v>201708</v>
      </c>
      <c r="I727" t="s">
        <v>95</v>
      </c>
      <c r="J727">
        <v>-9594</v>
      </c>
      <c r="K727" t="s">
        <v>96</v>
      </c>
      <c r="L727">
        <v>0.1</v>
      </c>
      <c r="M727">
        <v>0.1</v>
      </c>
      <c r="N727">
        <v>0</v>
      </c>
      <c r="O727">
        <v>2.33</v>
      </c>
      <c r="P727">
        <v>2.1800000000000002</v>
      </c>
      <c r="Q727">
        <v>3.39</v>
      </c>
      <c r="R727">
        <v>3.27</v>
      </c>
      <c r="S727">
        <f t="shared" si="23"/>
        <v>201708</v>
      </c>
    </row>
    <row r="728" spans="1:19">
      <c r="A728" t="s">
        <v>2481</v>
      </c>
      <c r="B728" t="s">
        <v>2479</v>
      </c>
      <c r="C728" t="s">
        <v>2480</v>
      </c>
      <c r="D728" t="s">
        <v>94</v>
      </c>
      <c r="E728">
        <v>4432108</v>
      </c>
      <c r="F728">
        <v>4432931</v>
      </c>
      <c r="G728">
        <f t="shared" si="22"/>
        <v>823</v>
      </c>
      <c r="H728">
        <v>199117</v>
      </c>
      <c r="I728" t="s">
        <v>95</v>
      </c>
      <c r="J728">
        <v>-12185</v>
      </c>
      <c r="K728" t="s">
        <v>96</v>
      </c>
      <c r="L728">
        <v>0.1</v>
      </c>
      <c r="M728">
        <v>0.1</v>
      </c>
      <c r="N728">
        <v>0</v>
      </c>
      <c r="O728">
        <v>2.33</v>
      </c>
      <c r="P728">
        <v>2.1800000000000002</v>
      </c>
      <c r="Q728">
        <v>3.39</v>
      </c>
      <c r="R728">
        <v>3.27</v>
      </c>
      <c r="S728">
        <f t="shared" si="23"/>
        <v>199117</v>
      </c>
    </row>
    <row r="729" spans="1:19">
      <c r="A729" t="s">
        <v>2492</v>
      </c>
      <c r="B729" t="s">
        <v>2487</v>
      </c>
      <c r="C729" t="s">
        <v>2491</v>
      </c>
      <c r="D729" t="s">
        <v>11</v>
      </c>
      <c r="E729">
        <v>172939924</v>
      </c>
      <c r="F729">
        <v>172940424</v>
      </c>
      <c r="G729">
        <f t="shared" si="22"/>
        <v>500</v>
      </c>
      <c r="H729">
        <v>1804</v>
      </c>
      <c r="I729" t="s">
        <v>1533</v>
      </c>
      <c r="J729">
        <v>-1659</v>
      </c>
      <c r="K729" t="s">
        <v>2489</v>
      </c>
      <c r="L729">
        <v>2.6</v>
      </c>
      <c r="M729">
        <v>1</v>
      </c>
      <c r="N729">
        <v>0</v>
      </c>
      <c r="O729">
        <v>2.33</v>
      </c>
      <c r="P729">
        <v>2.21</v>
      </c>
      <c r="Q729">
        <v>1.1399999999999999</v>
      </c>
      <c r="R729">
        <v>1.31</v>
      </c>
      <c r="S729">
        <f t="shared" si="23"/>
        <v>1804</v>
      </c>
    </row>
    <row r="730" spans="1:19">
      <c r="A730" t="s">
        <v>2490</v>
      </c>
      <c r="B730" t="s">
        <v>2487</v>
      </c>
      <c r="C730" t="s">
        <v>2491</v>
      </c>
      <c r="D730" t="s">
        <v>11</v>
      </c>
      <c r="E730">
        <v>172942576</v>
      </c>
      <c r="F730">
        <v>172943076</v>
      </c>
      <c r="G730">
        <f t="shared" si="22"/>
        <v>500</v>
      </c>
      <c r="H730">
        <v>24</v>
      </c>
      <c r="I730" t="s">
        <v>1533</v>
      </c>
      <c r="J730">
        <v>0</v>
      </c>
      <c r="K730" t="s">
        <v>2489</v>
      </c>
      <c r="L730">
        <v>2.6</v>
      </c>
      <c r="M730">
        <v>1</v>
      </c>
      <c r="N730">
        <v>1</v>
      </c>
      <c r="O730">
        <v>2.33</v>
      </c>
      <c r="P730">
        <v>2.21</v>
      </c>
      <c r="Q730">
        <v>1.1399999999999999</v>
      </c>
      <c r="R730">
        <v>1.31</v>
      </c>
      <c r="S730">
        <f t="shared" si="23"/>
        <v>24</v>
      </c>
    </row>
    <row r="731" spans="1:19">
      <c r="A731" t="s">
        <v>2486</v>
      </c>
      <c r="B731" t="s">
        <v>2487</v>
      </c>
      <c r="C731" t="s">
        <v>2488</v>
      </c>
      <c r="D731" t="s">
        <v>94</v>
      </c>
      <c r="E731">
        <v>55639440</v>
      </c>
      <c r="F731">
        <v>55639940</v>
      </c>
      <c r="G731">
        <f t="shared" si="22"/>
        <v>500</v>
      </c>
      <c r="H731">
        <v>4272</v>
      </c>
      <c r="I731" t="s">
        <v>1533</v>
      </c>
      <c r="J731">
        <v>-4127</v>
      </c>
      <c r="K731" t="s">
        <v>2489</v>
      </c>
      <c r="L731">
        <v>2.6</v>
      </c>
      <c r="M731">
        <v>0.4</v>
      </c>
      <c r="N731">
        <v>1</v>
      </c>
      <c r="O731">
        <v>2.33</v>
      </c>
      <c r="P731">
        <v>2.21</v>
      </c>
      <c r="Q731">
        <v>2.2999999999999998</v>
      </c>
      <c r="R731">
        <v>1.48</v>
      </c>
      <c r="S731">
        <f t="shared" si="23"/>
        <v>4272</v>
      </c>
    </row>
    <row r="732" spans="1:19">
      <c r="A732" t="s">
        <v>2499</v>
      </c>
      <c r="B732" t="s">
        <v>2500</v>
      </c>
      <c r="C732" t="s">
        <v>2501</v>
      </c>
      <c r="D732" t="s">
        <v>94</v>
      </c>
      <c r="E732">
        <v>55642031</v>
      </c>
      <c r="F732">
        <v>55642531</v>
      </c>
      <c r="G732">
        <f t="shared" si="22"/>
        <v>500</v>
      </c>
      <c r="H732">
        <v>89296</v>
      </c>
      <c r="I732" t="s">
        <v>2502</v>
      </c>
      <c r="J732">
        <v>-3341</v>
      </c>
      <c r="K732" t="s">
        <v>2503</v>
      </c>
      <c r="L732">
        <v>0.4</v>
      </c>
      <c r="M732">
        <v>0.7</v>
      </c>
      <c r="N732">
        <v>1</v>
      </c>
      <c r="O732">
        <v>2.33</v>
      </c>
      <c r="P732">
        <v>2.34</v>
      </c>
      <c r="Q732">
        <v>1.19</v>
      </c>
      <c r="R732">
        <v>1.18</v>
      </c>
      <c r="S732">
        <f t="shared" si="23"/>
        <v>89296</v>
      </c>
    </row>
    <row r="733" spans="1:19">
      <c r="A733" t="s">
        <v>2496</v>
      </c>
      <c r="B733" t="s">
        <v>2497</v>
      </c>
      <c r="C733" t="s">
        <v>2498</v>
      </c>
      <c r="D733" t="s">
        <v>240</v>
      </c>
      <c r="E733">
        <v>66799346</v>
      </c>
      <c r="F733">
        <v>66799846</v>
      </c>
      <c r="G733">
        <f t="shared" si="22"/>
        <v>500</v>
      </c>
      <c r="H733">
        <v>46646</v>
      </c>
      <c r="I733" t="s">
        <v>1433</v>
      </c>
      <c r="J733">
        <v>5002</v>
      </c>
      <c r="K733" t="s">
        <v>1837</v>
      </c>
      <c r="L733">
        <v>0.1</v>
      </c>
      <c r="M733">
        <v>0.2</v>
      </c>
      <c r="N733">
        <v>1</v>
      </c>
      <c r="O733">
        <v>2.33</v>
      </c>
      <c r="P733">
        <v>2.34</v>
      </c>
      <c r="Q733">
        <v>2.21</v>
      </c>
      <c r="R733">
        <v>1.69</v>
      </c>
      <c r="S733">
        <f t="shared" si="23"/>
        <v>46646</v>
      </c>
    </row>
    <row r="734" spans="1:19">
      <c r="A734" t="s">
        <v>2508</v>
      </c>
      <c r="B734" t="s">
        <v>2509</v>
      </c>
      <c r="C734" t="s">
        <v>2510</v>
      </c>
      <c r="D734" t="s">
        <v>240</v>
      </c>
      <c r="E734">
        <v>66797460</v>
      </c>
      <c r="F734">
        <v>66797960</v>
      </c>
      <c r="G734">
        <f t="shared" si="22"/>
        <v>500</v>
      </c>
      <c r="H734">
        <v>-41</v>
      </c>
      <c r="I734" t="s">
        <v>2511</v>
      </c>
      <c r="J734">
        <v>0</v>
      </c>
      <c r="K734" t="s">
        <v>2512</v>
      </c>
      <c r="L734">
        <v>3.1</v>
      </c>
      <c r="M734">
        <v>1</v>
      </c>
      <c r="N734">
        <v>1</v>
      </c>
      <c r="O734">
        <v>2.33</v>
      </c>
      <c r="P734">
        <v>2.5499999999999998</v>
      </c>
      <c r="Q734">
        <v>1.76</v>
      </c>
      <c r="R734">
        <v>2.0499999999999998</v>
      </c>
      <c r="S734">
        <f t="shared" si="23"/>
        <v>41</v>
      </c>
    </row>
    <row r="735" spans="1:19">
      <c r="A735" t="s">
        <v>2504</v>
      </c>
      <c r="B735" t="s">
        <v>2505</v>
      </c>
      <c r="C735" t="s">
        <v>2506</v>
      </c>
      <c r="D735" t="s">
        <v>240</v>
      </c>
      <c r="E735">
        <v>66801814</v>
      </c>
      <c r="F735">
        <v>66802314</v>
      </c>
      <c r="G735">
        <f t="shared" si="22"/>
        <v>500</v>
      </c>
      <c r="H735">
        <v>-8775</v>
      </c>
      <c r="I735" t="s">
        <v>538</v>
      </c>
      <c r="J735">
        <v>8527</v>
      </c>
      <c r="K735" t="s">
        <v>2507</v>
      </c>
      <c r="L735">
        <v>0.1</v>
      </c>
      <c r="M735">
        <v>0.1</v>
      </c>
      <c r="N735">
        <v>1</v>
      </c>
      <c r="O735">
        <v>2.33</v>
      </c>
      <c r="P735">
        <v>2.74</v>
      </c>
      <c r="Q735">
        <v>1.82</v>
      </c>
      <c r="R735">
        <v>1.79</v>
      </c>
      <c r="S735">
        <f t="shared" si="23"/>
        <v>8775</v>
      </c>
    </row>
    <row r="736" spans="1:19">
      <c r="A736" t="s">
        <v>2493</v>
      </c>
      <c r="B736" t="s">
        <v>2494</v>
      </c>
      <c r="C736" t="s">
        <v>2495</v>
      </c>
      <c r="D736" t="s">
        <v>40</v>
      </c>
      <c r="E736">
        <v>185449373</v>
      </c>
      <c r="F736">
        <v>185449873</v>
      </c>
      <c r="G736">
        <f t="shared" si="22"/>
        <v>500</v>
      </c>
      <c r="H736">
        <v>9409</v>
      </c>
      <c r="I736" t="s">
        <v>1620</v>
      </c>
      <c r="J736">
        <v>8944</v>
      </c>
      <c r="K736" t="s">
        <v>1621</v>
      </c>
      <c r="L736">
        <v>0.3</v>
      </c>
      <c r="M736">
        <v>0.4</v>
      </c>
      <c r="N736">
        <v>1</v>
      </c>
      <c r="O736">
        <v>2.33</v>
      </c>
      <c r="P736">
        <v>3.03</v>
      </c>
      <c r="Q736">
        <v>2.89</v>
      </c>
      <c r="R736">
        <v>3.12</v>
      </c>
      <c r="S736">
        <f t="shared" si="23"/>
        <v>9409</v>
      </c>
    </row>
    <row r="737" spans="1:19">
      <c r="A737" t="s">
        <v>2539</v>
      </c>
      <c r="B737" t="s">
        <v>2540</v>
      </c>
      <c r="C737" t="s">
        <v>2541</v>
      </c>
      <c r="D737" t="s">
        <v>26</v>
      </c>
      <c r="E737">
        <v>10373319</v>
      </c>
      <c r="F737">
        <v>10373819</v>
      </c>
      <c r="G737">
        <f t="shared" si="22"/>
        <v>500</v>
      </c>
      <c r="H737">
        <v>-61841</v>
      </c>
      <c r="I737" t="s">
        <v>2542</v>
      </c>
      <c r="J737">
        <v>12237</v>
      </c>
      <c r="K737" t="s">
        <v>2543</v>
      </c>
      <c r="L737">
        <v>0.9</v>
      </c>
      <c r="M737">
        <v>0.6</v>
      </c>
      <c r="N737">
        <v>1</v>
      </c>
      <c r="O737">
        <v>2.3199999999999998</v>
      </c>
      <c r="P737">
        <v>1.63</v>
      </c>
      <c r="Q737">
        <v>2.52</v>
      </c>
      <c r="R737">
        <v>2.0099999999999998</v>
      </c>
      <c r="S737">
        <f t="shared" si="23"/>
        <v>61841</v>
      </c>
    </row>
    <row r="738" spans="1:19">
      <c r="A738" t="s">
        <v>2528</v>
      </c>
      <c r="B738" t="s">
        <v>2523</v>
      </c>
      <c r="C738" t="s">
        <v>2529</v>
      </c>
      <c r="D738" t="s">
        <v>40</v>
      </c>
      <c r="E738">
        <v>154797733</v>
      </c>
      <c r="F738">
        <v>154798342</v>
      </c>
      <c r="G738">
        <f t="shared" si="22"/>
        <v>609</v>
      </c>
      <c r="H738">
        <v>101164</v>
      </c>
      <c r="I738" t="s">
        <v>2525</v>
      </c>
      <c r="J738">
        <v>21099</v>
      </c>
      <c r="K738" t="s">
        <v>2526</v>
      </c>
      <c r="L738">
        <v>0.8</v>
      </c>
      <c r="M738">
        <v>0.3</v>
      </c>
      <c r="N738">
        <v>1</v>
      </c>
      <c r="O738">
        <v>2.3199999999999998</v>
      </c>
      <c r="P738">
        <v>2.09</v>
      </c>
      <c r="Q738">
        <v>2.29</v>
      </c>
      <c r="R738">
        <v>2.4700000000000002</v>
      </c>
      <c r="S738">
        <f t="shared" si="23"/>
        <v>101164</v>
      </c>
    </row>
    <row r="739" spans="1:19">
      <c r="A739" t="s">
        <v>2522</v>
      </c>
      <c r="B739" t="s">
        <v>2523</v>
      </c>
      <c r="C739" t="s">
        <v>2524</v>
      </c>
      <c r="D739" t="s">
        <v>112</v>
      </c>
      <c r="E739">
        <v>72093868</v>
      </c>
      <c r="F739">
        <v>72094368</v>
      </c>
      <c r="G739">
        <f t="shared" si="22"/>
        <v>500</v>
      </c>
      <c r="H739">
        <v>129226</v>
      </c>
      <c r="I739" t="s">
        <v>2525</v>
      </c>
      <c r="J739">
        <v>49161</v>
      </c>
      <c r="K739" t="s">
        <v>2526</v>
      </c>
      <c r="L739">
        <v>0.8</v>
      </c>
      <c r="M739">
        <v>0.3</v>
      </c>
      <c r="N739">
        <v>1</v>
      </c>
      <c r="O739">
        <v>2.3199999999999998</v>
      </c>
      <c r="P739">
        <v>2.09</v>
      </c>
      <c r="Q739">
        <v>3.73</v>
      </c>
      <c r="R739">
        <v>3.76</v>
      </c>
      <c r="S739">
        <f t="shared" si="23"/>
        <v>129226</v>
      </c>
    </row>
    <row r="740" spans="1:19">
      <c r="A740" t="s">
        <v>2527</v>
      </c>
      <c r="B740" t="s">
        <v>2523</v>
      </c>
      <c r="C740" t="s">
        <v>2524</v>
      </c>
      <c r="D740" t="s">
        <v>11</v>
      </c>
      <c r="E740">
        <v>134773164</v>
      </c>
      <c r="F740">
        <v>134774095</v>
      </c>
      <c r="G740">
        <f t="shared" si="22"/>
        <v>931</v>
      </c>
      <c r="H740">
        <v>127242</v>
      </c>
      <c r="I740" t="s">
        <v>2525</v>
      </c>
      <c r="J740">
        <v>47177</v>
      </c>
      <c r="K740" t="s">
        <v>2526</v>
      </c>
      <c r="L740">
        <v>0.8</v>
      </c>
      <c r="M740">
        <v>0.3</v>
      </c>
      <c r="N740">
        <v>1</v>
      </c>
      <c r="O740">
        <v>2.3199999999999998</v>
      </c>
      <c r="P740">
        <v>2.09</v>
      </c>
      <c r="Q740">
        <v>3.73</v>
      </c>
      <c r="R740">
        <v>3.76</v>
      </c>
      <c r="S740">
        <f t="shared" si="23"/>
        <v>127242</v>
      </c>
    </row>
    <row r="741" spans="1:19">
      <c r="A741" t="s">
        <v>2530</v>
      </c>
      <c r="B741" t="s">
        <v>2531</v>
      </c>
      <c r="C741" t="s">
        <v>2532</v>
      </c>
      <c r="D741" t="s">
        <v>230</v>
      </c>
      <c r="E741">
        <v>114576023</v>
      </c>
      <c r="F741">
        <v>114576460</v>
      </c>
      <c r="G741">
        <f t="shared" si="22"/>
        <v>437</v>
      </c>
      <c r="H741">
        <v>44302</v>
      </c>
      <c r="I741" t="s">
        <v>1377</v>
      </c>
      <c r="J741">
        <v>-10240</v>
      </c>
      <c r="K741" t="s">
        <v>2533</v>
      </c>
      <c r="L741">
        <v>0.3</v>
      </c>
      <c r="M741">
        <v>1.6</v>
      </c>
      <c r="N741">
        <v>1</v>
      </c>
      <c r="O741">
        <v>2.3199999999999998</v>
      </c>
      <c r="P741">
        <v>2.11</v>
      </c>
      <c r="Q741">
        <v>1.67</v>
      </c>
      <c r="R741">
        <v>1.1100000000000001</v>
      </c>
      <c r="S741">
        <f t="shared" si="23"/>
        <v>44302</v>
      </c>
    </row>
    <row r="742" spans="1:19">
      <c r="A742" t="s">
        <v>2547</v>
      </c>
      <c r="B742" t="s">
        <v>2548</v>
      </c>
      <c r="C742" t="s">
        <v>2549</v>
      </c>
      <c r="D742" t="s">
        <v>11</v>
      </c>
      <c r="E742">
        <v>141892312</v>
      </c>
      <c r="F742">
        <v>141892812</v>
      </c>
      <c r="G742">
        <f t="shared" si="22"/>
        <v>500</v>
      </c>
      <c r="H742">
        <v>78227</v>
      </c>
      <c r="I742" t="s">
        <v>192</v>
      </c>
      <c r="J742">
        <v>4173</v>
      </c>
      <c r="K742" t="s">
        <v>971</v>
      </c>
      <c r="L742">
        <v>0.2</v>
      </c>
      <c r="M742">
        <v>0.9</v>
      </c>
      <c r="N742">
        <v>1</v>
      </c>
      <c r="O742">
        <v>2.3199999999999998</v>
      </c>
      <c r="P742">
        <v>2.34</v>
      </c>
      <c r="Q742">
        <v>3.58</v>
      </c>
      <c r="R742">
        <v>4.2300000000000004</v>
      </c>
      <c r="S742">
        <f t="shared" si="23"/>
        <v>78227</v>
      </c>
    </row>
    <row r="743" spans="1:19">
      <c r="A743" t="s">
        <v>2534</v>
      </c>
      <c r="B743" t="s">
        <v>2535</v>
      </c>
      <c r="C743" t="s">
        <v>2536</v>
      </c>
      <c r="D743" t="s">
        <v>11</v>
      </c>
      <c r="E743">
        <v>141864250</v>
      </c>
      <c r="F743">
        <v>141864750</v>
      </c>
      <c r="G743">
        <f t="shared" si="22"/>
        <v>500</v>
      </c>
      <c r="H743">
        <v>-39107</v>
      </c>
      <c r="I743" t="s">
        <v>2537</v>
      </c>
      <c r="J743">
        <v>-24063</v>
      </c>
      <c r="K743" t="s">
        <v>2538</v>
      </c>
      <c r="L743">
        <v>0.2</v>
      </c>
      <c r="M743">
        <v>0.1</v>
      </c>
      <c r="N743">
        <v>0</v>
      </c>
      <c r="O743">
        <v>2.3199999999999998</v>
      </c>
      <c r="P743">
        <v>2.41</v>
      </c>
      <c r="Q743">
        <v>1.59</v>
      </c>
      <c r="R743">
        <v>1.58</v>
      </c>
      <c r="S743">
        <f t="shared" si="23"/>
        <v>39107</v>
      </c>
    </row>
    <row r="744" spans="1:19">
      <c r="A744" t="s">
        <v>2513</v>
      </c>
      <c r="B744" t="s">
        <v>2514</v>
      </c>
      <c r="C744" t="s">
        <v>2515</v>
      </c>
      <c r="D744" t="s">
        <v>11</v>
      </c>
      <c r="E744">
        <v>141866234</v>
      </c>
      <c r="F744">
        <v>141866734</v>
      </c>
      <c r="G744">
        <f t="shared" si="22"/>
        <v>500</v>
      </c>
      <c r="H744">
        <v>131328</v>
      </c>
      <c r="I744" t="s">
        <v>2516</v>
      </c>
      <c r="J744">
        <v>-71616</v>
      </c>
      <c r="K744" t="s">
        <v>976</v>
      </c>
      <c r="L744">
        <v>0.2</v>
      </c>
      <c r="M744">
        <v>1.1000000000000001</v>
      </c>
      <c r="N744">
        <v>1</v>
      </c>
      <c r="O744">
        <v>2.3199999999999998</v>
      </c>
      <c r="P744">
        <v>2.44</v>
      </c>
      <c r="Q744">
        <v>3.74</v>
      </c>
      <c r="R744">
        <v>3.18</v>
      </c>
      <c r="S744">
        <f t="shared" si="23"/>
        <v>131328</v>
      </c>
    </row>
    <row r="745" spans="1:19">
      <c r="A745" t="s">
        <v>2544</v>
      </c>
      <c r="B745" t="s">
        <v>2545</v>
      </c>
      <c r="C745" t="s">
        <v>2546</v>
      </c>
      <c r="D745" t="s">
        <v>1209</v>
      </c>
      <c r="E745">
        <v>51999822</v>
      </c>
      <c r="F745">
        <v>52000490</v>
      </c>
      <c r="G745">
        <f t="shared" si="22"/>
        <v>668</v>
      </c>
      <c r="H745">
        <v>-462224</v>
      </c>
      <c r="I745" t="s">
        <v>319</v>
      </c>
      <c r="J745">
        <v>42576</v>
      </c>
      <c r="K745" t="s">
        <v>2345</v>
      </c>
      <c r="L745">
        <v>1</v>
      </c>
      <c r="M745">
        <v>0</v>
      </c>
      <c r="N745">
        <v>1</v>
      </c>
      <c r="O745">
        <v>2.3199999999999998</v>
      </c>
      <c r="P745">
        <v>2.56</v>
      </c>
      <c r="Q745">
        <v>1.69</v>
      </c>
      <c r="R745">
        <v>2.82</v>
      </c>
      <c r="S745">
        <f t="shared" si="23"/>
        <v>462224</v>
      </c>
    </row>
    <row r="746" spans="1:19">
      <c r="A746" t="s">
        <v>2550</v>
      </c>
      <c r="B746" t="s">
        <v>2551</v>
      </c>
      <c r="C746" t="s">
        <v>2552</v>
      </c>
      <c r="D746" t="s">
        <v>125</v>
      </c>
      <c r="E746">
        <v>76346796</v>
      </c>
      <c r="F746">
        <v>76347738</v>
      </c>
      <c r="G746">
        <f t="shared" si="22"/>
        <v>942</v>
      </c>
      <c r="H746">
        <v>20839</v>
      </c>
      <c r="I746" t="s">
        <v>192</v>
      </c>
      <c r="J746">
        <v>19323</v>
      </c>
      <c r="K746" t="s">
        <v>1760</v>
      </c>
      <c r="L746">
        <v>0.3</v>
      </c>
      <c r="M746">
        <v>0.3</v>
      </c>
      <c r="N746">
        <v>1</v>
      </c>
      <c r="O746">
        <v>2.3199999999999998</v>
      </c>
      <c r="P746">
        <v>2.58</v>
      </c>
      <c r="Q746">
        <v>3.15</v>
      </c>
      <c r="R746">
        <v>3.25</v>
      </c>
      <c r="S746">
        <f t="shared" si="23"/>
        <v>20839</v>
      </c>
    </row>
    <row r="747" spans="1:19">
      <c r="A747" t="s">
        <v>2517</v>
      </c>
      <c r="B747" t="s">
        <v>2518</v>
      </c>
      <c r="C747" t="s">
        <v>2519</v>
      </c>
      <c r="D747" t="s">
        <v>112</v>
      </c>
      <c r="E747">
        <v>68681923</v>
      </c>
      <c r="F747">
        <v>68682423</v>
      </c>
      <c r="G747">
        <f t="shared" si="22"/>
        <v>500</v>
      </c>
      <c r="H747">
        <v>-25617</v>
      </c>
      <c r="I747" t="s">
        <v>2520</v>
      </c>
      <c r="J747">
        <v>-25108</v>
      </c>
      <c r="K747" t="s">
        <v>2521</v>
      </c>
      <c r="L747">
        <v>0.5</v>
      </c>
      <c r="M747">
        <v>0.2</v>
      </c>
      <c r="N747">
        <v>0</v>
      </c>
      <c r="O747">
        <v>2.3199999999999998</v>
      </c>
      <c r="P747">
        <v>2.65</v>
      </c>
      <c r="Q747">
        <v>1.6</v>
      </c>
      <c r="R747">
        <v>1.55</v>
      </c>
      <c r="S747">
        <f t="shared" si="23"/>
        <v>25617</v>
      </c>
    </row>
    <row r="748" spans="1:19">
      <c r="A748" t="s">
        <v>2553</v>
      </c>
      <c r="B748" t="s">
        <v>2554</v>
      </c>
      <c r="C748" t="s">
        <v>2555</v>
      </c>
      <c r="D748" t="s">
        <v>67</v>
      </c>
      <c r="E748">
        <v>59696863</v>
      </c>
      <c r="F748">
        <v>59697718</v>
      </c>
      <c r="G748">
        <f t="shared" si="22"/>
        <v>855</v>
      </c>
      <c r="H748">
        <v>-183162</v>
      </c>
      <c r="I748" t="s">
        <v>83</v>
      </c>
      <c r="J748">
        <v>11786</v>
      </c>
      <c r="K748" t="s">
        <v>84</v>
      </c>
      <c r="L748">
        <v>0.3</v>
      </c>
      <c r="M748">
        <v>0.1</v>
      </c>
      <c r="N748">
        <v>1</v>
      </c>
      <c r="O748">
        <v>2.31</v>
      </c>
      <c r="P748">
        <v>2.13</v>
      </c>
      <c r="Q748">
        <v>1.68</v>
      </c>
      <c r="R748">
        <v>1.52</v>
      </c>
      <c r="S748">
        <f t="shared" si="23"/>
        <v>183162</v>
      </c>
    </row>
    <row r="749" spans="1:19">
      <c r="A749" t="s">
        <v>2560</v>
      </c>
      <c r="B749" t="s">
        <v>2561</v>
      </c>
      <c r="C749" t="s">
        <v>2562</v>
      </c>
      <c r="D749" t="s">
        <v>198</v>
      </c>
      <c r="E749">
        <v>118453596</v>
      </c>
      <c r="F749">
        <v>118454096</v>
      </c>
      <c r="G749">
        <f t="shared" si="22"/>
        <v>500</v>
      </c>
      <c r="H749">
        <v>-160541</v>
      </c>
      <c r="I749" t="s">
        <v>246</v>
      </c>
      <c r="J749">
        <v>22204</v>
      </c>
      <c r="K749" t="s">
        <v>247</v>
      </c>
      <c r="L749">
        <v>0.5</v>
      </c>
      <c r="M749">
        <v>0.6</v>
      </c>
      <c r="N749">
        <v>1</v>
      </c>
      <c r="O749">
        <v>2.31</v>
      </c>
      <c r="P749">
        <v>2.38</v>
      </c>
      <c r="Q749">
        <v>3.01</v>
      </c>
      <c r="R749">
        <v>2.78</v>
      </c>
      <c r="S749">
        <f t="shared" si="23"/>
        <v>160541</v>
      </c>
    </row>
    <row r="750" spans="1:19">
      <c r="A750" t="s">
        <v>2556</v>
      </c>
      <c r="B750" t="s">
        <v>2557</v>
      </c>
      <c r="C750" t="s">
        <v>2558</v>
      </c>
      <c r="D750" t="s">
        <v>125</v>
      </c>
      <c r="E750">
        <v>76404358</v>
      </c>
      <c r="F750">
        <v>76404952</v>
      </c>
      <c r="G750">
        <f t="shared" si="22"/>
        <v>594</v>
      </c>
      <c r="H750">
        <v>89747</v>
      </c>
      <c r="I750" t="s">
        <v>953</v>
      </c>
      <c r="J750">
        <v>-13212</v>
      </c>
      <c r="K750" t="s">
        <v>954</v>
      </c>
      <c r="L750">
        <v>0.2</v>
      </c>
      <c r="M750">
        <v>0.3</v>
      </c>
      <c r="N750">
        <v>1</v>
      </c>
      <c r="O750">
        <v>2.31</v>
      </c>
      <c r="P750">
        <v>2.98</v>
      </c>
      <c r="Q750">
        <v>2.27</v>
      </c>
      <c r="R750">
        <v>2.5</v>
      </c>
      <c r="S750">
        <f t="shared" si="23"/>
        <v>89747</v>
      </c>
    </row>
    <row r="751" spans="1:19">
      <c r="A751" t="s">
        <v>2559</v>
      </c>
      <c r="B751" t="s">
        <v>2557</v>
      </c>
      <c r="C751" t="s">
        <v>2558</v>
      </c>
      <c r="D751" t="s">
        <v>1171</v>
      </c>
      <c r="E751">
        <v>8725335</v>
      </c>
      <c r="F751">
        <v>8726354</v>
      </c>
      <c r="G751">
        <f t="shared" si="22"/>
        <v>1019</v>
      </c>
      <c r="H751">
        <v>88581</v>
      </c>
      <c r="I751" t="s">
        <v>953</v>
      </c>
      <c r="J751">
        <v>-14378</v>
      </c>
      <c r="K751" t="s">
        <v>954</v>
      </c>
      <c r="L751">
        <v>0.2</v>
      </c>
      <c r="M751">
        <v>0.3</v>
      </c>
      <c r="N751">
        <v>0</v>
      </c>
      <c r="O751">
        <v>2.31</v>
      </c>
      <c r="P751">
        <v>2.98</v>
      </c>
      <c r="Q751">
        <v>2.27</v>
      </c>
      <c r="R751">
        <v>2.5</v>
      </c>
      <c r="S751">
        <f t="shared" si="23"/>
        <v>88581</v>
      </c>
    </row>
    <row r="752" spans="1:19">
      <c r="A752" t="s">
        <v>2567</v>
      </c>
      <c r="B752" t="s">
        <v>2568</v>
      </c>
      <c r="C752" t="s">
        <v>2569</v>
      </c>
      <c r="D752" t="s">
        <v>26</v>
      </c>
      <c r="E752">
        <v>130969008</v>
      </c>
      <c r="F752">
        <v>130970125</v>
      </c>
      <c r="G752">
        <f t="shared" si="22"/>
        <v>1117</v>
      </c>
      <c r="H752">
        <v>114265</v>
      </c>
      <c r="I752" t="s">
        <v>2570</v>
      </c>
      <c r="J752">
        <v>-17638</v>
      </c>
      <c r="K752" t="s">
        <v>2571</v>
      </c>
      <c r="L752">
        <v>0.2</v>
      </c>
      <c r="M752">
        <v>0.2</v>
      </c>
      <c r="N752">
        <v>1</v>
      </c>
      <c r="O752">
        <v>2.2999999999999998</v>
      </c>
      <c r="P752">
        <v>2.06</v>
      </c>
      <c r="Q752">
        <v>2.7</v>
      </c>
      <c r="R752">
        <v>2.27</v>
      </c>
      <c r="S752">
        <f t="shared" si="23"/>
        <v>114265</v>
      </c>
    </row>
    <row r="753" spans="1:19">
      <c r="A753" t="s">
        <v>2581</v>
      </c>
      <c r="B753" t="s">
        <v>2582</v>
      </c>
      <c r="C753" t="s">
        <v>2583</v>
      </c>
      <c r="D753" t="s">
        <v>26</v>
      </c>
      <c r="E753">
        <v>131618588</v>
      </c>
      <c r="F753">
        <v>131619329</v>
      </c>
      <c r="G753">
        <f t="shared" si="22"/>
        <v>741</v>
      </c>
      <c r="H753">
        <v>-70810</v>
      </c>
      <c r="I753" t="s">
        <v>1633</v>
      </c>
      <c r="J753">
        <v>13837</v>
      </c>
      <c r="K753" t="s">
        <v>1634</v>
      </c>
      <c r="L753">
        <v>1.1000000000000001</v>
      </c>
      <c r="M753">
        <v>0.8</v>
      </c>
      <c r="N753">
        <v>1</v>
      </c>
      <c r="O753">
        <v>2.2999999999999998</v>
      </c>
      <c r="P753">
        <v>2.09</v>
      </c>
      <c r="Q753">
        <v>1.35</v>
      </c>
      <c r="R753">
        <v>1.58</v>
      </c>
      <c r="S753">
        <f t="shared" si="23"/>
        <v>70810</v>
      </c>
    </row>
    <row r="754" spans="1:19">
      <c r="A754" t="s">
        <v>2563</v>
      </c>
      <c r="B754" t="s">
        <v>2564</v>
      </c>
      <c r="C754" t="s">
        <v>2565</v>
      </c>
      <c r="D754" t="s">
        <v>153</v>
      </c>
      <c r="E754">
        <v>130709137</v>
      </c>
      <c r="F754">
        <v>130709637</v>
      </c>
      <c r="G754">
        <f t="shared" si="22"/>
        <v>500</v>
      </c>
      <c r="H754">
        <v>-7738</v>
      </c>
      <c r="I754" t="s">
        <v>1533</v>
      </c>
      <c r="J754">
        <v>6214</v>
      </c>
      <c r="K754" t="s">
        <v>2566</v>
      </c>
      <c r="L754">
        <v>0.1</v>
      </c>
      <c r="M754">
        <v>0.2</v>
      </c>
      <c r="N754">
        <v>0</v>
      </c>
      <c r="O754">
        <v>2.2999999999999998</v>
      </c>
      <c r="P754">
        <v>2.09</v>
      </c>
      <c r="Q754">
        <v>3.12</v>
      </c>
      <c r="R754">
        <v>2.4300000000000002</v>
      </c>
      <c r="S754">
        <f t="shared" si="23"/>
        <v>7738</v>
      </c>
    </row>
    <row r="755" spans="1:19">
      <c r="A755" t="s">
        <v>2572</v>
      </c>
      <c r="B755" t="s">
        <v>2573</v>
      </c>
      <c r="C755" t="s">
        <v>2574</v>
      </c>
      <c r="D755" t="s">
        <v>153</v>
      </c>
      <c r="E755">
        <v>130710303</v>
      </c>
      <c r="F755">
        <v>130710803</v>
      </c>
      <c r="G755">
        <f t="shared" si="22"/>
        <v>500</v>
      </c>
      <c r="H755">
        <v>3902</v>
      </c>
      <c r="I755" t="s">
        <v>2575</v>
      </c>
      <c r="J755">
        <v>3337</v>
      </c>
      <c r="K755" t="s">
        <v>2576</v>
      </c>
      <c r="L755">
        <v>0.4</v>
      </c>
      <c r="M755">
        <v>0.2</v>
      </c>
      <c r="N755">
        <v>1</v>
      </c>
      <c r="O755">
        <v>2.2999999999999998</v>
      </c>
      <c r="P755">
        <v>2.2999999999999998</v>
      </c>
      <c r="Q755">
        <v>1.54</v>
      </c>
      <c r="R755">
        <v>1.46</v>
      </c>
      <c r="S755">
        <f t="shared" si="23"/>
        <v>3902</v>
      </c>
    </row>
    <row r="756" spans="1:19">
      <c r="A756" t="s">
        <v>2577</v>
      </c>
      <c r="B756" t="s">
        <v>2578</v>
      </c>
      <c r="C756" t="s">
        <v>2579</v>
      </c>
      <c r="D756" t="s">
        <v>240</v>
      </c>
      <c r="E756">
        <v>218633606</v>
      </c>
      <c r="F756">
        <v>218634076</v>
      </c>
      <c r="G756">
        <f t="shared" si="22"/>
        <v>470</v>
      </c>
      <c r="H756">
        <v>-124157</v>
      </c>
      <c r="I756" t="s">
        <v>1172</v>
      </c>
      <c r="J756">
        <v>-4243</v>
      </c>
      <c r="K756" t="s">
        <v>2580</v>
      </c>
      <c r="L756">
        <v>0.1</v>
      </c>
      <c r="M756">
        <v>0.2</v>
      </c>
      <c r="N756">
        <v>1</v>
      </c>
      <c r="O756">
        <v>2.2999999999999998</v>
      </c>
      <c r="P756">
        <v>2.42</v>
      </c>
      <c r="Q756">
        <v>2.63</v>
      </c>
      <c r="R756">
        <v>3.07</v>
      </c>
      <c r="S756">
        <f t="shared" si="23"/>
        <v>124157</v>
      </c>
    </row>
    <row r="757" spans="1:19">
      <c r="A757" t="s">
        <v>2584</v>
      </c>
      <c r="B757" t="s">
        <v>2585</v>
      </c>
      <c r="C757" t="s">
        <v>2586</v>
      </c>
      <c r="D757" t="s">
        <v>224</v>
      </c>
      <c r="E757">
        <v>62728618</v>
      </c>
      <c r="F757">
        <v>62729774</v>
      </c>
      <c r="G757">
        <f t="shared" si="22"/>
        <v>1156</v>
      </c>
      <c r="H757">
        <v>-104306</v>
      </c>
      <c r="I757" t="s">
        <v>467</v>
      </c>
      <c r="J757">
        <v>-104125</v>
      </c>
      <c r="K757" t="s">
        <v>570</v>
      </c>
      <c r="L757">
        <v>0.2</v>
      </c>
      <c r="M757">
        <v>1.7</v>
      </c>
      <c r="N757">
        <v>0</v>
      </c>
      <c r="O757">
        <v>2.2999999999999998</v>
      </c>
      <c r="P757">
        <v>2.71</v>
      </c>
      <c r="Q757">
        <v>4.93</v>
      </c>
      <c r="R757">
        <v>4.12</v>
      </c>
      <c r="S757">
        <f t="shared" si="23"/>
        <v>104306</v>
      </c>
    </row>
    <row r="758" spans="1:19">
      <c r="A758" t="s">
        <v>2604</v>
      </c>
      <c r="B758" t="s">
        <v>2605</v>
      </c>
      <c r="C758" t="s">
        <v>2606</v>
      </c>
      <c r="D758" t="s">
        <v>240</v>
      </c>
      <c r="E758">
        <v>66789698</v>
      </c>
      <c r="F758">
        <v>66790198</v>
      </c>
      <c r="G758">
        <f t="shared" si="22"/>
        <v>500</v>
      </c>
      <c r="H758">
        <v>95729</v>
      </c>
      <c r="I758" t="s">
        <v>2607</v>
      </c>
      <c r="J758">
        <v>-2177</v>
      </c>
      <c r="K758" t="s">
        <v>2608</v>
      </c>
      <c r="L758">
        <v>0.5</v>
      </c>
      <c r="M758">
        <v>1.1000000000000001</v>
      </c>
      <c r="N758">
        <v>1</v>
      </c>
      <c r="O758">
        <v>2.29</v>
      </c>
      <c r="P758">
        <v>1.29</v>
      </c>
      <c r="Q758">
        <v>1.65</v>
      </c>
      <c r="R758">
        <v>1.1499999999999999</v>
      </c>
      <c r="S758">
        <f t="shared" si="23"/>
        <v>95729</v>
      </c>
    </row>
    <row r="759" spans="1:19">
      <c r="A759" t="s">
        <v>2603</v>
      </c>
      <c r="B759" t="s">
        <v>2601</v>
      </c>
      <c r="C759" t="s">
        <v>2602</v>
      </c>
      <c r="D759" t="s">
        <v>26</v>
      </c>
      <c r="E759">
        <v>44590792</v>
      </c>
      <c r="F759">
        <v>44591292</v>
      </c>
      <c r="G759">
        <f t="shared" si="22"/>
        <v>500</v>
      </c>
      <c r="H759">
        <v>-140074</v>
      </c>
      <c r="I759" t="s">
        <v>1345</v>
      </c>
      <c r="J759">
        <v>-78054</v>
      </c>
      <c r="K759" t="s">
        <v>1346</v>
      </c>
      <c r="L759">
        <v>0.1</v>
      </c>
      <c r="M759">
        <v>0.1</v>
      </c>
      <c r="N759">
        <v>0</v>
      </c>
      <c r="O759">
        <v>2.29</v>
      </c>
      <c r="P759">
        <v>2.04</v>
      </c>
      <c r="Q759">
        <v>1.91</v>
      </c>
      <c r="R759">
        <v>1.01</v>
      </c>
      <c r="S759">
        <f t="shared" si="23"/>
        <v>140074</v>
      </c>
    </row>
    <row r="760" spans="1:19">
      <c r="A760" t="s">
        <v>2600</v>
      </c>
      <c r="B760" t="s">
        <v>2601</v>
      </c>
      <c r="C760" t="s">
        <v>2602</v>
      </c>
      <c r="D760" t="s">
        <v>1171</v>
      </c>
      <c r="E760">
        <v>45183946</v>
      </c>
      <c r="F760">
        <v>45184660</v>
      </c>
      <c r="G760">
        <f t="shared" si="22"/>
        <v>714</v>
      </c>
      <c r="H760">
        <v>-138626</v>
      </c>
      <c r="I760" t="s">
        <v>1345</v>
      </c>
      <c r="J760">
        <v>-76606</v>
      </c>
      <c r="K760" t="s">
        <v>1346</v>
      </c>
      <c r="L760">
        <v>0.1</v>
      </c>
      <c r="M760">
        <v>0.1</v>
      </c>
      <c r="N760">
        <v>0</v>
      </c>
      <c r="O760">
        <v>2.29</v>
      </c>
      <c r="P760">
        <v>2.04</v>
      </c>
      <c r="Q760">
        <v>1.91</v>
      </c>
      <c r="R760">
        <v>1.01</v>
      </c>
      <c r="S760">
        <f t="shared" si="23"/>
        <v>138626</v>
      </c>
    </row>
    <row r="761" spans="1:19">
      <c r="A761" t="s">
        <v>2625</v>
      </c>
      <c r="B761" t="s">
        <v>2626</v>
      </c>
      <c r="C761" t="s">
        <v>2627</v>
      </c>
      <c r="D761" t="s">
        <v>308</v>
      </c>
      <c r="E761">
        <v>47114118</v>
      </c>
      <c r="F761">
        <v>47114692</v>
      </c>
      <c r="G761">
        <f t="shared" si="22"/>
        <v>574</v>
      </c>
      <c r="H761">
        <v>483</v>
      </c>
      <c r="I761" t="s">
        <v>2628</v>
      </c>
      <c r="J761">
        <v>234</v>
      </c>
      <c r="K761" t="s">
        <v>2629</v>
      </c>
      <c r="L761">
        <v>0.1</v>
      </c>
      <c r="M761">
        <v>0.9</v>
      </c>
      <c r="N761">
        <v>0</v>
      </c>
      <c r="O761">
        <v>2.29</v>
      </c>
      <c r="P761">
        <v>2.08</v>
      </c>
      <c r="Q761">
        <v>1.54</v>
      </c>
      <c r="R761">
        <v>1.44</v>
      </c>
      <c r="S761">
        <f t="shared" si="23"/>
        <v>483</v>
      </c>
    </row>
    <row r="762" spans="1:19">
      <c r="A762" t="s">
        <v>2620</v>
      </c>
      <c r="B762" t="s">
        <v>2621</v>
      </c>
      <c r="C762" t="s">
        <v>2622</v>
      </c>
      <c r="D762" t="s">
        <v>1209</v>
      </c>
      <c r="E762">
        <v>69161984</v>
      </c>
      <c r="F762">
        <v>69162478</v>
      </c>
      <c r="G762">
        <f t="shared" si="22"/>
        <v>494</v>
      </c>
      <c r="H762">
        <v>25763</v>
      </c>
      <c r="I762" t="s">
        <v>2623</v>
      </c>
      <c r="J762">
        <v>-5360</v>
      </c>
      <c r="K762" t="s">
        <v>2624</v>
      </c>
      <c r="L762">
        <v>0.3</v>
      </c>
      <c r="M762">
        <v>0.7</v>
      </c>
      <c r="N762">
        <v>1</v>
      </c>
      <c r="O762">
        <v>2.29</v>
      </c>
      <c r="P762">
        <v>2.08</v>
      </c>
      <c r="Q762">
        <v>2.23</v>
      </c>
      <c r="R762">
        <v>2.4500000000000002</v>
      </c>
      <c r="S762">
        <f t="shared" si="23"/>
        <v>25763</v>
      </c>
    </row>
    <row r="763" spans="1:19">
      <c r="A763" t="s">
        <v>2630</v>
      </c>
      <c r="B763" t="s">
        <v>2631</v>
      </c>
      <c r="C763" t="s">
        <v>2632</v>
      </c>
      <c r="D763" t="s">
        <v>11</v>
      </c>
      <c r="E763">
        <v>88339746</v>
      </c>
      <c r="F763">
        <v>88340246</v>
      </c>
      <c r="G763">
        <f t="shared" si="22"/>
        <v>500</v>
      </c>
      <c r="H763">
        <v>11051</v>
      </c>
      <c r="I763" t="s">
        <v>2292</v>
      </c>
      <c r="J763">
        <v>5105</v>
      </c>
      <c r="K763" t="s">
        <v>2633</v>
      </c>
      <c r="L763">
        <v>0.5</v>
      </c>
      <c r="M763">
        <v>1.7</v>
      </c>
      <c r="N763">
        <v>1</v>
      </c>
      <c r="O763">
        <v>2.29</v>
      </c>
      <c r="P763">
        <v>2.15</v>
      </c>
      <c r="Q763">
        <v>2.71</v>
      </c>
      <c r="R763">
        <v>2.54</v>
      </c>
      <c r="S763">
        <f t="shared" si="23"/>
        <v>11051</v>
      </c>
    </row>
    <row r="764" spans="1:19">
      <c r="A764" t="s">
        <v>2598</v>
      </c>
      <c r="B764" t="s">
        <v>2594</v>
      </c>
      <c r="C764" t="s">
        <v>2595</v>
      </c>
      <c r="D764" t="s">
        <v>11</v>
      </c>
      <c r="E764">
        <v>88338298</v>
      </c>
      <c r="F764">
        <v>88338798</v>
      </c>
      <c r="G764">
        <f t="shared" si="22"/>
        <v>500</v>
      </c>
      <c r="H764">
        <v>2473</v>
      </c>
      <c r="I764" t="s">
        <v>2596</v>
      </c>
      <c r="J764">
        <v>-2222</v>
      </c>
      <c r="K764" t="s">
        <v>2599</v>
      </c>
      <c r="L764">
        <v>0.2</v>
      </c>
      <c r="M764">
        <v>0.2</v>
      </c>
      <c r="N764">
        <v>1</v>
      </c>
      <c r="O764">
        <v>2.29</v>
      </c>
      <c r="P764">
        <v>2.17</v>
      </c>
      <c r="Q764">
        <v>3.54</v>
      </c>
      <c r="R764">
        <v>3.24</v>
      </c>
      <c r="S764">
        <f t="shared" si="23"/>
        <v>2473</v>
      </c>
    </row>
    <row r="765" spans="1:19">
      <c r="A765" t="s">
        <v>2593</v>
      </c>
      <c r="B765" t="s">
        <v>2594</v>
      </c>
      <c r="C765" t="s">
        <v>2595</v>
      </c>
      <c r="D765" t="s">
        <v>40</v>
      </c>
      <c r="E765">
        <v>157212562</v>
      </c>
      <c r="F765">
        <v>157213062</v>
      </c>
      <c r="G765">
        <f t="shared" si="22"/>
        <v>500</v>
      </c>
      <c r="H765">
        <v>449</v>
      </c>
      <c r="I765" t="s">
        <v>2596</v>
      </c>
      <c r="J765">
        <v>-198</v>
      </c>
      <c r="K765" t="s">
        <v>2597</v>
      </c>
      <c r="L765">
        <v>0.2</v>
      </c>
      <c r="M765">
        <v>0.2</v>
      </c>
      <c r="N765">
        <v>1</v>
      </c>
      <c r="O765">
        <v>2.29</v>
      </c>
      <c r="P765">
        <v>2.17</v>
      </c>
      <c r="Q765">
        <v>3.54</v>
      </c>
      <c r="R765">
        <v>3.24</v>
      </c>
      <c r="S765">
        <f t="shared" si="23"/>
        <v>449</v>
      </c>
    </row>
    <row r="766" spans="1:19">
      <c r="A766" t="s">
        <v>2617</v>
      </c>
      <c r="B766" t="s">
        <v>2618</v>
      </c>
      <c r="C766" t="s">
        <v>2619</v>
      </c>
      <c r="D766" t="s">
        <v>40</v>
      </c>
      <c r="E766">
        <v>156846153</v>
      </c>
      <c r="F766">
        <v>156847232</v>
      </c>
      <c r="G766">
        <f t="shared" si="22"/>
        <v>1079</v>
      </c>
      <c r="H766">
        <v>-235426</v>
      </c>
      <c r="I766" t="s">
        <v>100</v>
      </c>
      <c r="J766">
        <v>-24135</v>
      </c>
      <c r="K766" t="s">
        <v>2152</v>
      </c>
      <c r="L766">
        <v>0.1</v>
      </c>
      <c r="M766">
        <v>0.2</v>
      </c>
      <c r="N766">
        <v>1</v>
      </c>
      <c r="O766">
        <v>2.29</v>
      </c>
      <c r="P766">
        <v>2.2000000000000002</v>
      </c>
      <c r="Q766">
        <v>2.29</v>
      </c>
      <c r="R766">
        <v>2.4900000000000002</v>
      </c>
      <c r="S766">
        <f t="shared" si="23"/>
        <v>235426</v>
      </c>
    </row>
    <row r="767" spans="1:19">
      <c r="A767" t="s">
        <v>2592</v>
      </c>
      <c r="B767" t="s">
        <v>2588</v>
      </c>
      <c r="C767" t="s">
        <v>2589</v>
      </c>
      <c r="D767" t="s">
        <v>2291</v>
      </c>
      <c r="E767">
        <v>42615435</v>
      </c>
      <c r="F767">
        <v>42615935</v>
      </c>
      <c r="G767">
        <f t="shared" si="22"/>
        <v>500</v>
      </c>
      <c r="H767">
        <v>133904</v>
      </c>
      <c r="I767" t="s">
        <v>2590</v>
      </c>
      <c r="J767">
        <v>66111</v>
      </c>
      <c r="K767" t="s">
        <v>2591</v>
      </c>
      <c r="L767">
        <v>0.4</v>
      </c>
      <c r="M767">
        <v>0.7</v>
      </c>
      <c r="N767">
        <v>1</v>
      </c>
      <c r="O767">
        <v>2.29</v>
      </c>
      <c r="P767">
        <v>2.23</v>
      </c>
      <c r="Q767">
        <v>2.79</v>
      </c>
      <c r="R767">
        <v>2.57</v>
      </c>
      <c r="S767">
        <f t="shared" si="23"/>
        <v>133904</v>
      </c>
    </row>
    <row r="768" spans="1:19">
      <c r="A768" t="s">
        <v>2587</v>
      </c>
      <c r="B768" t="s">
        <v>2588</v>
      </c>
      <c r="C768" t="s">
        <v>2589</v>
      </c>
      <c r="D768" t="s">
        <v>26</v>
      </c>
      <c r="E768">
        <v>58942187</v>
      </c>
      <c r="F768">
        <v>58942687</v>
      </c>
      <c r="G768">
        <f t="shared" si="22"/>
        <v>500</v>
      </c>
      <c r="H768">
        <v>131689</v>
      </c>
      <c r="I768" t="s">
        <v>2590</v>
      </c>
      <c r="J768">
        <v>68326</v>
      </c>
      <c r="K768" t="s">
        <v>2591</v>
      </c>
      <c r="L768">
        <v>0.4</v>
      </c>
      <c r="M768">
        <v>0.7</v>
      </c>
      <c r="N768">
        <v>1</v>
      </c>
      <c r="O768">
        <v>2.29</v>
      </c>
      <c r="P768">
        <v>2.23</v>
      </c>
      <c r="Q768">
        <v>2.79</v>
      </c>
      <c r="R768">
        <v>2.57</v>
      </c>
      <c r="S768">
        <f t="shared" si="23"/>
        <v>131689</v>
      </c>
    </row>
    <row r="769" spans="1:19">
      <c r="A769" t="s">
        <v>2612</v>
      </c>
      <c r="B769" t="s">
        <v>2613</v>
      </c>
      <c r="C769" t="s">
        <v>2614</v>
      </c>
      <c r="D769" t="s">
        <v>26</v>
      </c>
      <c r="E769">
        <v>58939101</v>
      </c>
      <c r="F769">
        <v>58939601</v>
      </c>
      <c r="G769">
        <f t="shared" si="22"/>
        <v>500</v>
      </c>
      <c r="H769">
        <v>5263</v>
      </c>
      <c r="I769" t="s">
        <v>2615</v>
      </c>
      <c r="J769">
        <v>5014</v>
      </c>
      <c r="K769" t="s">
        <v>2616</v>
      </c>
      <c r="L769">
        <v>0.1</v>
      </c>
      <c r="M769">
        <v>1.1000000000000001</v>
      </c>
      <c r="N769">
        <v>0</v>
      </c>
      <c r="O769">
        <v>2.29</v>
      </c>
      <c r="P769">
        <v>2.27</v>
      </c>
      <c r="Q769">
        <v>3.36</v>
      </c>
      <c r="R769">
        <v>3.28</v>
      </c>
      <c r="S769">
        <f t="shared" si="23"/>
        <v>5263</v>
      </c>
    </row>
    <row r="770" spans="1:19">
      <c r="A770" t="s">
        <v>2609</v>
      </c>
      <c r="B770" t="s">
        <v>2610</v>
      </c>
      <c r="C770" t="s">
        <v>2611</v>
      </c>
      <c r="D770" t="s">
        <v>40</v>
      </c>
      <c r="E770">
        <v>55236335</v>
      </c>
      <c r="F770">
        <v>55236748</v>
      </c>
      <c r="G770">
        <f t="shared" si="22"/>
        <v>413</v>
      </c>
      <c r="H770">
        <v>-105182</v>
      </c>
      <c r="I770" t="s">
        <v>975</v>
      </c>
      <c r="J770">
        <v>-40663</v>
      </c>
      <c r="K770" t="s">
        <v>976</v>
      </c>
      <c r="L770">
        <v>0.5</v>
      </c>
      <c r="M770">
        <v>0.7</v>
      </c>
      <c r="N770">
        <v>1</v>
      </c>
      <c r="O770">
        <v>2.29</v>
      </c>
      <c r="P770">
        <v>2.81</v>
      </c>
      <c r="Q770">
        <v>1.56</v>
      </c>
      <c r="R770">
        <v>1.1100000000000001</v>
      </c>
      <c r="S770">
        <f t="shared" si="23"/>
        <v>105182</v>
      </c>
    </row>
    <row r="771" spans="1:19">
      <c r="A771" t="s">
        <v>2640</v>
      </c>
      <c r="B771" t="s">
        <v>2641</v>
      </c>
      <c r="C771" t="s">
        <v>2642</v>
      </c>
      <c r="D771" t="s">
        <v>112</v>
      </c>
      <c r="E771">
        <v>71567441</v>
      </c>
      <c r="F771">
        <v>71567941</v>
      </c>
      <c r="G771">
        <f t="shared" ref="G771:G834" si="24">F771-E771</f>
        <v>500</v>
      </c>
      <c r="H771">
        <v>837350</v>
      </c>
      <c r="I771" t="s">
        <v>2643</v>
      </c>
      <c r="J771">
        <v>-65346</v>
      </c>
      <c r="K771" t="s">
        <v>2644</v>
      </c>
      <c r="L771">
        <v>0.3</v>
      </c>
      <c r="M771">
        <v>0.1</v>
      </c>
      <c r="N771">
        <v>1</v>
      </c>
      <c r="O771">
        <v>2.2799999999999998</v>
      </c>
      <c r="P771">
        <v>2.37</v>
      </c>
      <c r="Q771">
        <v>1.32</v>
      </c>
      <c r="R771">
        <v>2.0099999999999998</v>
      </c>
      <c r="S771">
        <f t="shared" ref="S771:S834" si="25">ABS(H771)</f>
        <v>837350</v>
      </c>
    </row>
    <row r="772" spans="1:19">
      <c r="A772" t="s">
        <v>2634</v>
      </c>
      <c r="B772" t="s">
        <v>2635</v>
      </c>
      <c r="C772" t="s">
        <v>2636</v>
      </c>
      <c r="D772" t="s">
        <v>112</v>
      </c>
      <c r="E772">
        <v>71565226</v>
      </c>
      <c r="F772">
        <v>71565726</v>
      </c>
      <c r="G772">
        <f t="shared" si="24"/>
        <v>500</v>
      </c>
      <c r="H772">
        <v>-15488</v>
      </c>
      <c r="I772" t="s">
        <v>2637</v>
      </c>
      <c r="J772">
        <v>4391</v>
      </c>
      <c r="K772" t="s">
        <v>2638</v>
      </c>
      <c r="L772">
        <v>0.1</v>
      </c>
      <c r="M772">
        <v>0.2</v>
      </c>
      <c r="N772">
        <v>1</v>
      </c>
      <c r="O772">
        <v>2.2799999999999998</v>
      </c>
      <c r="P772">
        <v>2.52</v>
      </c>
      <c r="Q772">
        <v>2.16</v>
      </c>
      <c r="R772">
        <v>2.62</v>
      </c>
      <c r="S772">
        <f t="shared" si="25"/>
        <v>15488</v>
      </c>
    </row>
    <row r="773" spans="1:19">
      <c r="A773" t="s">
        <v>2639</v>
      </c>
      <c r="B773" t="s">
        <v>2635</v>
      </c>
      <c r="C773" t="s">
        <v>2636</v>
      </c>
      <c r="D773" t="s">
        <v>88</v>
      </c>
      <c r="E773">
        <v>87764764</v>
      </c>
      <c r="F773">
        <v>87765264</v>
      </c>
      <c r="G773">
        <f t="shared" si="24"/>
        <v>500</v>
      </c>
      <c r="H773">
        <v>-12966</v>
      </c>
      <c r="I773" t="s">
        <v>2637</v>
      </c>
      <c r="J773">
        <v>1869</v>
      </c>
      <c r="K773" t="s">
        <v>2638</v>
      </c>
      <c r="L773">
        <v>0.1</v>
      </c>
      <c r="M773">
        <v>0.2</v>
      </c>
      <c r="N773">
        <v>0</v>
      </c>
      <c r="O773">
        <v>2.2799999999999998</v>
      </c>
      <c r="P773">
        <v>2.52</v>
      </c>
      <c r="Q773">
        <v>2.16</v>
      </c>
      <c r="R773">
        <v>2.62</v>
      </c>
      <c r="S773">
        <f t="shared" si="25"/>
        <v>12966</v>
      </c>
    </row>
    <row r="774" spans="1:19">
      <c r="A774" t="s">
        <v>2645</v>
      </c>
      <c r="B774" t="s">
        <v>2646</v>
      </c>
      <c r="C774" t="s">
        <v>2647</v>
      </c>
      <c r="D774" t="s">
        <v>67</v>
      </c>
      <c r="E774">
        <v>59665910</v>
      </c>
      <c r="F774">
        <v>59666438</v>
      </c>
      <c r="G774">
        <f t="shared" si="24"/>
        <v>528</v>
      </c>
      <c r="H774">
        <v>-31265</v>
      </c>
      <c r="I774" t="s">
        <v>1781</v>
      </c>
      <c r="J774">
        <v>3624</v>
      </c>
      <c r="K774" t="s">
        <v>2648</v>
      </c>
      <c r="L774">
        <v>0.2</v>
      </c>
      <c r="M774">
        <v>0.3</v>
      </c>
      <c r="N774">
        <v>1</v>
      </c>
      <c r="O774">
        <v>2.27</v>
      </c>
      <c r="P774">
        <v>2.08</v>
      </c>
      <c r="Q774">
        <v>2.58</v>
      </c>
      <c r="R774">
        <v>2.4900000000000002</v>
      </c>
      <c r="S774">
        <f t="shared" si="25"/>
        <v>31265</v>
      </c>
    </row>
    <row r="775" spans="1:19">
      <c r="A775" t="s">
        <v>2655</v>
      </c>
      <c r="B775" t="s">
        <v>2656</v>
      </c>
      <c r="C775" t="s">
        <v>2657</v>
      </c>
      <c r="D775" t="s">
        <v>94</v>
      </c>
      <c r="E775">
        <v>38479709</v>
      </c>
      <c r="F775">
        <v>38480588</v>
      </c>
      <c r="G775">
        <f t="shared" si="24"/>
        <v>879</v>
      </c>
      <c r="H775">
        <v>53644</v>
      </c>
      <c r="I775" t="s">
        <v>192</v>
      </c>
      <c r="J775">
        <v>5696</v>
      </c>
      <c r="K775" t="s">
        <v>2658</v>
      </c>
      <c r="L775">
        <v>3.9</v>
      </c>
      <c r="M775">
        <v>1.9</v>
      </c>
      <c r="N775">
        <v>1</v>
      </c>
      <c r="O775">
        <v>2.27</v>
      </c>
      <c r="P775">
        <v>2.16</v>
      </c>
      <c r="Q775">
        <v>2.2799999999999998</v>
      </c>
      <c r="R775">
        <v>1.88</v>
      </c>
      <c r="S775">
        <f t="shared" si="25"/>
        <v>53644</v>
      </c>
    </row>
    <row r="776" spans="1:19">
      <c r="A776" t="s">
        <v>2659</v>
      </c>
      <c r="B776" t="s">
        <v>2656</v>
      </c>
      <c r="C776" t="s">
        <v>2657</v>
      </c>
      <c r="D776" t="s">
        <v>230</v>
      </c>
      <c r="E776">
        <v>108978682</v>
      </c>
      <c r="F776">
        <v>108979182</v>
      </c>
      <c r="G776">
        <f t="shared" si="24"/>
        <v>500</v>
      </c>
      <c r="H776">
        <v>52210</v>
      </c>
      <c r="I776" t="s">
        <v>192</v>
      </c>
      <c r="J776">
        <v>4262</v>
      </c>
      <c r="K776" t="s">
        <v>2658</v>
      </c>
      <c r="L776">
        <v>3.9</v>
      </c>
      <c r="M776">
        <v>1.9</v>
      </c>
      <c r="N776">
        <v>1</v>
      </c>
      <c r="O776">
        <v>2.27</v>
      </c>
      <c r="P776">
        <v>2.16</v>
      </c>
      <c r="Q776">
        <v>2.2799999999999998</v>
      </c>
      <c r="R776">
        <v>1.88</v>
      </c>
      <c r="S776">
        <f t="shared" si="25"/>
        <v>52210</v>
      </c>
    </row>
    <row r="777" spans="1:19">
      <c r="A777" t="s">
        <v>2649</v>
      </c>
      <c r="B777" t="s">
        <v>2650</v>
      </c>
      <c r="C777" t="s">
        <v>2651</v>
      </c>
      <c r="D777" t="s">
        <v>230</v>
      </c>
      <c r="E777">
        <v>108981204</v>
      </c>
      <c r="F777">
        <v>108981704</v>
      </c>
      <c r="G777">
        <f t="shared" si="24"/>
        <v>500</v>
      </c>
      <c r="H777">
        <v>1629</v>
      </c>
      <c r="I777" t="s">
        <v>2652</v>
      </c>
      <c r="J777">
        <v>1380</v>
      </c>
      <c r="K777" t="s">
        <v>2653</v>
      </c>
      <c r="L777">
        <v>0.4</v>
      </c>
      <c r="M777">
        <v>2.2999999999999998</v>
      </c>
      <c r="N777">
        <v>1</v>
      </c>
      <c r="O777">
        <v>2.27</v>
      </c>
      <c r="P777">
        <v>2.41</v>
      </c>
      <c r="Q777">
        <v>2.11</v>
      </c>
      <c r="R777">
        <v>2.0499999999999998</v>
      </c>
      <c r="S777">
        <f t="shared" si="25"/>
        <v>1629</v>
      </c>
    </row>
    <row r="778" spans="1:19">
      <c r="A778" t="s">
        <v>2654</v>
      </c>
      <c r="B778" t="s">
        <v>2650</v>
      </c>
      <c r="C778" t="s">
        <v>2651</v>
      </c>
      <c r="D778" t="s">
        <v>88</v>
      </c>
      <c r="E778">
        <v>24765591</v>
      </c>
      <c r="F778">
        <v>24766048</v>
      </c>
      <c r="G778">
        <f t="shared" si="24"/>
        <v>457</v>
      </c>
      <c r="H778">
        <v>125</v>
      </c>
      <c r="I778" t="s">
        <v>2652</v>
      </c>
      <c r="J778">
        <v>0</v>
      </c>
      <c r="K778" t="s">
        <v>2653</v>
      </c>
      <c r="L778">
        <v>0.4</v>
      </c>
      <c r="M778">
        <v>2.2999999999999998</v>
      </c>
      <c r="N778">
        <v>1</v>
      </c>
      <c r="O778">
        <v>2.27</v>
      </c>
      <c r="P778">
        <v>2.41</v>
      </c>
      <c r="Q778">
        <v>2.11</v>
      </c>
      <c r="R778">
        <v>2.0499999999999998</v>
      </c>
      <c r="S778">
        <f t="shared" si="25"/>
        <v>125</v>
      </c>
    </row>
    <row r="779" spans="1:19">
      <c r="A779" t="s">
        <v>2660</v>
      </c>
      <c r="B779" t="s">
        <v>2661</v>
      </c>
      <c r="C779" t="s">
        <v>2662</v>
      </c>
      <c r="D779" t="s">
        <v>125</v>
      </c>
      <c r="E779">
        <v>76371600</v>
      </c>
      <c r="F779">
        <v>76372100</v>
      </c>
      <c r="G779">
        <f t="shared" si="24"/>
        <v>500</v>
      </c>
      <c r="H779">
        <v>125315</v>
      </c>
      <c r="I779" t="s">
        <v>2607</v>
      </c>
      <c r="J779">
        <v>19388</v>
      </c>
      <c r="K779" t="s">
        <v>2663</v>
      </c>
      <c r="L779">
        <v>0.2</v>
      </c>
      <c r="M779">
        <v>0.1</v>
      </c>
      <c r="N779">
        <v>1</v>
      </c>
      <c r="O779">
        <v>2.2599999999999998</v>
      </c>
      <c r="P779">
        <v>1.2</v>
      </c>
      <c r="Q779">
        <v>2.2000000000000002</v>
      </c>
      <c r="R779">
        <v>1.97</v>
      </c>
      <c r="S779">
        <f t="shared" si="25"/>
        <v>125315</v>
      </c>
    </row>
    <row r="780" spans="1:19">
      <c r="A780" t="s">
        <v>2674</v>
      </c>
      <c r="B780" t="s">
        <v>2675</v>
      </c>
      <c r="C780" t="s">
        <v>2022</v>
      </c>
      <c r="D780" t="s">
        <v>125</v>
      </c>
      <c r="E780">
        <v>76373034</v>
      </c>
      <c r="F780">
        <v>76373534</v>
      </c>
      <c r="G780">
        <f t="shared" si="24"/>
        <v>500</v>
      </c>
      <c r="H780">
        <v>13766</v>
      </c>
      <c r="I780" t="s">
        <v>334</v>
      </c>
      <c r="J780">
        <v>-8951</v>
      </c>
      <c r="K780" t="s">
        <v>335</v>
      </c>
      <c r="L780">
        <v>0.6</v>
      </c>
      <c r="M780">
        <v>0.3</v>
      </c>
      <c r="N780">
        <v>1</v>
      </c>
      <c r="O780">
        <v>2.2599999999999998</v>
      </c>
      <c r="P780">
        <v>1.93</v>
      </c>
      <c r="Q780">
        <v>2.58</v>
      </c>
      <c r="R780">
        <v>2.36</v>
      </c>
      <c r="S780">
        <f t="shared" si="25"/>
        <v>13766</v>
      </c>
    </row>
    <row r="781" spans="1:19">
      <c r="A781" t="s">
        <v>2676</v>
      </c>
      <c r="B781" t="s">
        <v>2677</v>
      </c>
      <c r="C781" t="s">
        <v>2678</v>
      </c>
      <c r="D781" t="s">
        <v>2291</v>
      </c>
      <c r="E781">
        <v>35453074</v>
      </c>
      <c r="F781">
        <v>35453574</v>
      </c>
      <c r="G781">
        <f t="shared" si="24"/>
        <v>500</v>
      </c>
      <c r="H781">
        <v>-14159</v>
      </c>
      <c r="I781" t="s">
        <v>2679</v>
      </c>
      <c r="J781">
        <v>-9280</v>
      </c>
      <c r="K781" t="s">
        <v>2680</v>
      </c>
      <c r="L781">
        <v>3.1</v>
      </c>
      <c r="M781">
        <v>1.1000000000000001</v>
      </c>
      <c r="N781">
        <v>1</v>
      </c>
      <c r="O781">
        <v>2.2599999999999998</v>
      </c>
      <c r="P781">
        <v>2.0299999999999998</v>
      </c>
      <c r="Q781">
        <v>1.6</v>
      </c>
      <c r="R781">
        <v>1.39</v>
      </c>
      <c r="S781">
        <f t="shared" si="25"/>
        <v>14159</v>
      </c>
    </row>
    <row r="782" spans="1:19">
      <c r="A782" t="s">
        <v>2681</v>
      </c>
      <c r="B782" t="s">
        <v>2677</v>
      </c>
      <c r="C782" t="s">
        <v>2682</v>
      </c>
      <c r="D782" t="s">
        <v>2291</v>
      </c>
      <c r="E782">
        <v>35454578</v>
      </c>
      <c r="F782">
        <v>35455078</v>
      </c>
      <c r="G782">
        <f t="shared" si="24"/>
        <v>500</v>
      </c>
      <c r="H782">
        <v>-21290</v>
      </c>
      <c r="I782" t="s">
        <v>2679</v>
      </c>
      <c r="J782">
        <v>-2149</v>
      </c>
      <c r="K782" t="s">
        <v>2680</v>
      </c>
      <c r="L782">
        <v>3.1</v>
      </c>
      <c r="M782">
        <v>1.3</v>
      </c>
      <c r="N782">
        <v>1</v>
      </c>
      <c r="O782">
        <v>2.2599999999999998</v>
      </c>
      <c r="P782">
        <v>2.0299999999999998</v>
      </c>
      <c r="Q782">
        <v>1.32</v>
      </c>
      <c r="R782">
        <v>1.56</v>
      </c>
      <c r="S782">
        <f t="shared" si="25"/>
        <v>21290</v>
      </c>
    </row>
    <row r="783" spans="1:19">
      <c r="A783" t="s">
        <v>2683</v>
      </c>
      <c r="B783" t="s">
        <v>2677</v>
      </c>
      <c r="C783" t="s">
        <v>2682</v>
      </c>
      <c r="D783" t="s">
        <v>1209</v>
      </c>
      <c r="E783">
        <v>69132395</v>
      </c>
      <c r="F783">
        <v>69132895</v>
      </c>
      <c r="G783">
        <f t="shared" si="24"/>
        <v>500</v>
      </c>
      <c r="H783">
        <v>-18590</v>
      </c>
      <c r="I783" t="s">
        <v>2679</v>
      </c>
      <c r="J783">
        <v>-4849</v>
      </c>
      <c r="K783" t="s">
        <v>2680</v>
      </c>
      <c r="L783">
        <v>3.1</v>
      </c>
      <c r="M783">
        <v>1.3</v>
      </c>
      <c r="N783">
        <v>1</v>
      </c>
      <c r="O783">
        <v>2.2599999999999998</v>
      </c>
      <c r="P783">
        <v>2.0299999999999998</v>
      </c>
      <c r="Q783">
        <v>1.32</v>
      </c>
      <c r="R783">
        <v>1.56</v>
      </c>
      <c r="S783">
        <f t="shared" si="25"/>
        <v>18590</v>
      </c>
    </row>
    <row r="784" spans="1:19">
      <c r="A784" t="s">
        <v>2664</v>
      </c>
      <c r="B784" t="s">
        <v>2665</v>
      </c>
      <c r="C784" t="s">
        <v>2666</v>
      </c>
      <c r="D784" t="s">
        <v>40</v>
      </c>
      <c r="E784">
        <v>45085031</v>
      </c>
      <c r="F784">
        <v>45085744</v>
      </c>
      <c r="G784">
        <f t="shared" si="24"/>
        <v>713</v>
      </c>
      <c r="H784">
        <v>81104</v>
      </c>
      <c r="I784" t="s">
        <v>2667</v>
      </c>
      <c r="J784">
        <v>81410</v>
      </c>
      <c r="K784" t="s">
        <v>2668</v>
      </c>
      <c r="L784">
        <v>0.1</v>
      </c>
      <c r="M784">
        <v>0.1</v>
      </c>
      <c r="N784">
        <v>1</v>
      </c>
      <c r="O784">
        <v>2.2599999999999998</v>
      </c>
      <c r="P784">
        <v>2.2000000000000002</v>
      </c>
      <c r="Q784">
        <v>1.49</v>
      </c>
      <c r="R784">
        <v>1.43</v>
      </c>
      <c r="S784">
        <f t="shared" si="25"/>
        <v>81104</v>
      </c>
    </row>
    <row r="785" spans="1:19">
      <c r="A785" t="s">
        <v>2669</v>
      </c>
      <c r="B785" t="s">
        <v>2665</v>
      </c>
      <c r="C785" t="s">
        <v>2666</v>
      </c>
      <c r="D785" t="s">
        <v>230</v>
      </c>
      <c r="E785">
        <v>113389024</v>
      </c>
      <c r="F785">
        <v>113389524</v>
      </c>
      <c r="G785">
        <f t="shared" si="24"/>
        <v>500</v>
      </c>
      <c r="H785">
        <v>79730</v>
      </c>
      <c r="I785" t="s">
        <v>2667</v>
      </c>
      <c r="J785">
        <v>80036</v>
      </c>
      <c r="K785" t="s">
        <v>2668</v>
      </c>
      <c r="L785">
        <v>0.1</v>
      </c>
      <c r="M785">
        <v>0.1</v>
      </c>
      <c r="N785">
        <v>1</v>
      </c>
      <c r="O785">
        <v>2.2599999999999998</v>
      </c>
      <c r="P785">
        <v>2.2000000000000002</v>
      </c>
      <c r="Q785">
        <v>1.49</v>
      </c>
      <c r="R785">
        <v>1.43</v>
      </c>
      <c r="S785">
        <f t="shared" si="25"/>
        <v>79730</v>
      </c>
    </row>
    <row r="786" spans="1:19">
      <c r="A786" t="s">
        <v>2670</v>
      </c>
      <c r="B786" t="s">
        <v>2671</v>
      </c>
      <c r="C786" t="s">
        <v>2672</v>
      </c>
      <c r="D786" t="s">
        <v>230</v>
      </c>
      <c r="E786">
        <v>113381893</v>
      </c>
      <c r="F786">
        <v>113382393</v>
      </c>
      <c r="G786">
        <f t="shared" si="24"/>
        <v>500</v>
      </c>
      <c r="H786">
        <v>-123206</v>
      </c>
      <c r="I786" t="s">
        <v>2673</v>
      </c>
      <c r="J786">
        <v>6430</v>
      </c>
      <c r="K786" t="s">
        <v>1718</v>
      </c>
      <c r="L786">
        <v>0.4</v>
      </c>
      <c r="M786">
        <v>0.3</v>
      </c>
      <c r="N786">
        <v>1</v>
      </c>
      <c r="O786">
        <v>2.2599999999999998</v>
      </c>
      <c r="P786">
        <v>2.4</v>
      </c>
      <c r="Q786">
        <v>3.26</v>
      </c>
      <c r="R786">
        <v>3.79</v>
      </c>
      <c r="S786">
        <f t="shared" si="25"/>
        <v>123206</v>
      </c>
    </row>
    <row r="787" spans="1:19">
      <c r="A787" t="s">
        <v>2684</v>
      </c>
      <c r="B787" t="s">
        <v>2685</v>
      </c>
      <c r="C787" t="s">
        <v>2686</v>
      </c>
      <c r="D787" t="s">
        <v>230</v>
      </c>
      <c r="E787">
        <v>113384593</v>
      </c>
      <c r="F787">
        <v>113385093</v>
      </c>
      <c r="G787">
        <f t="shared" si="24"/>
        <v>500</v>
      </c>
      <c r="H787">
        <v>-358</v>
      </c>
      <c r="I787" t="s">
        <v>885</v>
      </c>
      <c r="J787">
        <v>0</v>
      </c>
      <c r="K787" t="s">
        <v>2687</v>
      </c>
      <c r="L787">
        <v>0.4</v>
      </c>
      <c r="M787">
        <v>0.3</v>
      </c>
      <c r="N787">
        <v>1</v>
      </c>
      <c r="O787">
        <v>2.25</v>
      </c>
      <c r="P787">
        <v>1.28</v>
      </c>
      <c r="Q787">
        <v>1.8</v>
      </c>
      <c r="R787">
        <v>1.85</v>
      </c>
      <c r="S787">
        <f t="shared" si="25"/>
        <v>358</v>
      </c>
    </row>
    <row r="788" spans="1:19">
      <c r="A788" t="s">
        <v>2692</v>
      </c>
      <c r="B788" t="s">
        <v>2693</v>
      </c>
      <c r="C788" t="s">
        <v>2694</v>
      </c>
      <c r="D788" t="s">
        <v>230</v>
      </c>
      <c r="E788">
        <v>56069002</v>
      </c>
      <c r="F788">
        <v>56069502</v>
      </c>
      <c r="G788">
        <f t="shared" si="24"/>
        <v>500</v>
      </c>
      <c r="H788">
        <v>22174</v>
      </c>
      <c r="I788" t="s">
        <v>2695</v>
      </c>
      <c r="J788">
        <v>14340</v>
      </c>
      <c r="K788" t="s">
        <v>2696</v>
      </c>
      <c r="L788">
        <v>0.2</v>
      </c>
      <c r="M788">
        <v>0.1</v>
      </c>
      <c r="N788">
        <v>1</v>
      </c>
      <c r="O788">
        <v>2.25</v>
      </c>
      <c r="P788">
        <v>2.27</v>
      </c>
      <c r="Q788">
        <v>1.1399999999999999</v>
      </c>
      <c r="R788">
        <v>1.58</v>
      </c>
      <c r="S788">
        <f t="shared" si="25"/>
        <v>22174</v>
      </c>
    </row>
    <row r="789" spans="1:19">
      <c r="A789" t="s">
        <v>2688</v>
      </c>
      <c r="B789" t="s">
        <v>2689</v>
      </c>
      <c r="C789" t="s">
        <v>2690</v>
      </c>
      <c r="D789" t="s">
        <v>230</v>
      </c>
      <c r="E789">
        <v>56070376</v>
      </c>
      <c r="F789">
        <v>56070876</v>
      </c>
      <c r="G789">
        <f t="shared" si="24"/>
        <v>500</v>
      </c>
      <c r="H789">
        <v>236451</v>
      </c>
      <c r="I789" t="s">
        <v>1041</v>
      </c>
      <c r="J789">
        <v>120467</v>
      </c>
      <c r="K789" t="s">
        <v>1042</v>
      </c>
      <c r="L789">
        <v>0.1</v>
      </c>
      <c r="M789">
        <v>0.1</v>
      </c>
      <c r="N789">
        <v>1</v>
      </c>
      <c r="O789">
        <v>2.25</v>
      </c>
      <c r="P789">
        <v>2.73</v>
      </c>
      <c r="Q789">
        <v>1.7</v>
      </c>
      <c r="R789">
        <v>2.74</v>
      </c>
      <c r="S789">
        <f t="shared" si="25"/>
        <v>236451</v>
      </c>
    </row>
    <row r="790" spans="1:19">
      <c r="A790" t="s">
        <v>2691</v>
      </c>
      <c r="B790" t="s">
        <v>2689</v>
      </c>
      <c r="C790" t="s">
        <v>2690</v>
      </c>
      <c r="D790" t="s">
        <v>1171</v>
      </c>
      <c r="E790">
        <v>24359766</v>
      </c>
      <c r="F790">
        <v>24360497</v>
      </c>
      <c r="G790">
        <f t="shared" si="24"/>
        <v>731</v>
      </c>
      <c r="H790">
        <v>234780</v>
      </c>
      <c r="I790" t="s">
        <v>1041</v>
      </c>
      <c r="J790">
        <v>118796</v>
      </c>
      <c r="K790" t="s">
        <v>1042</v>
      </c>
      <c r="L790">
        <v>0.1</v>
      </c>
      <c r="M790">
        <v>0.1</v>
      </c>
      <c r="N790">
        <v>1</v>
      </c>
      <c r="O790">
        <v>2.25</v>
      </c>
      <c r="P790">
        <v>2.73</v>
      </c>
      <c r="Q790">
        <v>1.7</v>
      </c>
      <c r="R790">
        <v>2.74</v>
      </c>
      <c r="S790">
        <f t="shared" si="25"/>
        <v>234780</v>
      </c>
    </row>
    <row r="791" spans="1:19">
      <c r="A791" t="s">
        <v>2704</v>
      </c>
      <c r="B791" t="s">
        <v>2705</v>
      </c>
      <c r="C791" t="s">
        <v>2706</v>
      </c>
      <c r="D791" t="s">
        <v>308</v>
      </c>
      <c r="E791">
        <v>137113562</v>
      </c>
      <c r="F791">
        <v>137114466</v>
      </c>
      <c r="G791">
        <f t="shared" si="24"/>
        <v>904</v>
      </c>
      <c r="H791">
        <v>959</v>
      </c>
      <c r="I791" t="s">
        <v>2707</v>
      </c>
      <c r="J791">
        <v>733</v>
      </c>
      <c r="K791" t="s">
        <v>2708</v>
      </c>
      <c r="L791">
        <v>0.3</v>
      </c>
      <c r="M791">
        <v>0.4</v>
      </c>
      <c r="N791">
        <v>1</v>
      </c>
      <c r="O791">
        <v>2.2400000000000002</v>
      </c>
      <c r="P791">
        <v>1.47</v>
      </c>
      <c r="Q791">
        <v>2.17</v>
      </c>
      <c r="R791">
        <v>2.81</v>
      </c>
      <c r="S791">
        <f t="shared" si="25"/>
        <v>959</v>
      </c>
    </row>
    <row r="792" spans="1:19">
      <c r="A792" t="s">
        <v>2709</v>
      </c>
      <c r="B792" t="s">
        <v>2705</v>
      </c>
      <c r="C792" t="s">
        <v>2706</v>
      </c>
      <c r="D792" t="s">
        <v>749</v>
      </c>
      <c r="E792">
        <v>30620264</v>
      </c>
      <c r="F792">
        <v>30620844</v>
      </c>
      <c r="G792">
        <f t="shared" si="24"/>
        <v>580</v>
      </c>
      <c r="H792">
        <v>-263</v>
      </c>
      <c r="I792" t="s">
        <v>2707</v>
      </c>
      <c r="J792">
        <v>-24</v>
      </c>
      <c r="K792" t="s">
        <v>2708</v>
      </c>
      <c r="L792">
        <v>0.3</v>
      </c>
      <c r="M792">
        <v>0.4</v>
      </c>
      <c r="N792">
        <v>1</v>
      </c>
      <c r="O792">
        <v>2.2400000000000002</v>
      </c>
      <c r="P792">
        <v>1.47</v>
      </c>
      <c r="Q792">
        <v>2.17</v>
      </c>
      <c r="R792">
        <v>2.81</v>
      </c>
      <c r="S792">
        <f t="shared" si="25"/>
        <v>263</v>
      </c>
    </row>
    <row r="793" spans="1:19">
      <c r="A793" t="s">
        <v>2719</v>
      </c>
      <c r="B793" t="s">
        <v>2716</v>
      </c>
      <c r="C793" t="s">
        <v>2720</v>
      </c>
      <c r="D793" t="s">
        <v>198</v>
      </c>
      <c r="E793">
        <v>119740320</v>
      </c>
      <c r="F793">
        <v>119740820</v>
      </c>
      <c r="G793">
        <f t="shared" si="24"/>
        <v>500</v>
      </c>
      <c r="H793">
        <v>69785</v>
      </c>
      <c r="I793" t="s">
        <v>2525</v>
      </c>
      <c r="J793">
        <v>-9781</v>
      </c>
      <c r="K793" t="s">
        <v>2526</v>
      </c>
      <c r="L793">
        <v>0.3</v>
      </c>
      <c r="M793">
        <v>0.1</v>
      </c>
      <c r="N793">
        <v>1</v>
      </c>
      <c r="O793">
        <v>2.2400000000000002</v>
      </c>
      <c r="P793">
        <v>2.42</v>
      </c>
      <c r="Q793">
        <v>1.26</v>
      </c>
      <c r="R793">
        <v>1.27</v>
      </c>
      <c r="S793">
        <f t="shared" si="25"/>
        <v>69785</v>
      </c>
    </row>
    <row r="794" spans="1:19">
      <c r="A794" t="s">
        <v>2721</v>
      </c>
      <c r="B794" t="s">
        <v>2716</v>
      </c>
      <c r="C794" t="s">
        <v>2720</v>
      </c>
      <c r="D794" t="s">
        <v>198</v>
      </c>
      <c r="E794">
        <v>119741991</v>
      </c>
      <c r="F794">
        <v>119742491</v>
      </c>
      <c r="G794">
        <f t="shared" si="24"/>
        <v>500</v>
      </c>
      <c r="H794">
        <v>68640</v>
      </c>
      <c r="I794" t="s">
        <v>2525</v>
      </c>
      <c r="J794">
        <v>-10926</v>
      </c>
      <c r="K794" t="s">
        <v>2526</v>
      </c>
      <c r="L794">
        <v>0.3</v>
      </c>
      <c r="M794">
        <v>0.1</v>
      </c>
      <c r="N794">
        <v>1</v>
      </c>
      <c r="O794">
        <v>2.2400000000000002</v>
      </c>
      <c r="P794">
        <v>2.42</v>
      </c>
      <c r="Q794">
        <v>1.26</v>
      </c>
      <c r="R794">
        <v>1.27</v>
      </c>
      <c r="S794">
        <f t="shared" si="25"/>
        <v>68640</v>
      </c>
    </row>
    <row r="795" spans="1:19">
      <c r="A795" t="s">
        <v>2715</v>
      </c>
      <c r="B795" t="s">
        <v>2716</v>
      </c>
      <c r="C795" t="s">
        <v>2717</v>
      </c>
      <c r="D795" t="s">
        <v>11</v>
      </c>
      <c r="E795">
        <v>112629403</v>
      </c>
      <c r="F795">
        <v>112629903</v>
      </c>
      <c r="G795">
        <f t="shared" si="24"/>
        <v>500</v>
      </c>
      <c r="H795">
        <v>62253</v>
      </c>
      <c r="I795" t="s">
        <v>2525</v>
      </c>
      <c r="J795">
        <v>14543</v>
      </c>
      <c r="K795" t="s">
        <v>2718</v>
      </c>
      <c r="L795">
        <v>0.3</v>
      </c>
      <c r="M795">
        <v>0.1</v>
      </c>
      <c r="N795">
        <v>1</v>
      </c>
      <c r="O795">
        <v>2.2400000000000002</v>
      </c>
      <c r="P795">
        <v>2.42</v>
      </c>
      <c r="Q795">
        <v>1.98</v>
      </c>
      <c r="R795">
        <v>2.39</v>
      </c>
      <c r="S795">
        <f t="shared" si="25"/>
        <v>62253</v>
      </c>
    </row>
    <row r="796" spans="1:19">
      <c r="A796" t="s">
        <v>2697</v>
      </c>
      <c r="B796" t="s">
        <v>2698</v>
      </c>
      <c r="C796" t="s">
        <v>2699</v>
      </c>
      <c r="D796" t="s">
        <v>11</v>
      </c>
      <c r="E796">
        <v>112630659</v>
      </c>
      <c r="F796">
        <v>112631159</v>
      </c>
      <c r="G796">
        <f t="shared" si="24"/>
        <v>500</v>
      </c>
      <c r="H796">
        <v>216302</v>
      </c>
      <c r="I796" t="s">
        <v>2700</v>
      </c>
      <c r="J796">
        <v>1212</v>
      </c>
      <c r="K796" t="s">
        <v>2701</v>
      </c>
      <c r="L796">
        <v>0.2</v>
      </c>
      <c r="M796">
        <v>0.4</v>
      </c>
      <c r="N796">
        <v>1</v>
      </c>
      <c r="O796">
        <v>2.2400000000000002</v>
      </c>
      <c r="P796">
        <v>2.5</v>
      </c>
      <c r="Q796">
        <v>3.08</v>
      </c>
      <c r="R796">
        <v>2.92</v>
      </c>
      <c r="S796">
        <f t="shared" si="25"/>
        <v>216302</v>
      </c>
    </row>
    <row r="797" spans="1:19">
      <c r="A797" t="s">
        <v>2722</v>
      </c>
      <c r="B797" t="s">
        <v>2723</v>
      </c>
      <c r="C797" t="s">
        <v>2724</v>
      </c>
      <c r="D797" t="s">
        <v>11</v>
      </c>
      <c r="E797">
        <v>141923691</v>
      </c>
      <c r="F797">
        <v>141924191</v>
      </c>
      <c r="G797">
        <f t="shared" si="24"/>
        <v>500</v>
      </c>
      <c r="H797">
        <v>4517</v>
      </c>
      <c r="I797" t="s">
        <v>2725</v>
      </c>
      <c r="J797">
        <v>4268</v>
      </c>
      <c r="K797" t="s">
        <v>2726</v>
      </c>
      <c r="L797">
        <v>0.2</v>
      </c>
      <c r="M797">
        <v>0.3</v>
      </c>
      <c r="N797">
        <v>0</v>
      </c>
      <c r="O797">
        <v>2.2400000000000002</v>
      </c>
      <c r="P797">
        <v>2.59</v>
      </c>
      <c r="Q797">
        <v>5.04</v>
      </c>
      <c r="R797">
        <v>5.58</v>
      </c>
      <c r="S797">
        <f t="shared" si="25"/>
        <v>4517</v>
      </c>
    </row>
    <row r="798" spans="1:19">
      <c r="A798" t="s">
        <v>2710</v>
      </c>
      <c r="B798" t="s">
        <v>2711</v>
      </c>
      <c r="C798" t="s">
        <v>2712</v>
      </c>
      <c r="D798" t="s">
        <v>11</v>
      </c>
      <c r="E798">
        <v>141924836</v>
      </c>
      <c r="F798">
        <v>141925336</v>
      </c>
      <c r="G798">
        <f t="shared" si="24"/>
        <v>500</v>
      </c>
      <c r="H798">
        <v>5816</v>
      </c>
      <c r="I798" t="s">
        <v>2713</v>
      </c>
      <c r="J798">
        <v>-613</v>
      </c>
      <c r="K798" t="s">
        <v>2714</v>
      </c>
      <c r="L798">
        <v>0.1</v>
      </c>
      <c r="M798">
        <v>16.2</v>
      </c>
      <c r="N798">
        <v>0</v>
      </c>
      <c r="O798">
        <v>2.2400000000000002</v>
      </c>
      <c r="P798">
        <v>2.62</v>
      </c>
      <c r="Q798">
        <v>1.82</v>
      </c>
      <c r="R798">
        <v>1.78</v>
      </c>
      <c r="S798">
        <f t="shared" si="25"/>
        <v>5816</v>
      </c>
    </row>
    <row r="799" spans="1:19">
      <c r="A799" t="s">
        <v>2702</v>
      </c>
      <c r="B799" t="s">
        <v>2703</v>
      </c>
      <c r="C799" t="s">
        <v>901</v>
      </c>
      <c r="D799" t="s">
        <v>11</v>
      </c>
      <c r="E799">
        <v>141931223</v>
      </c>
      <c r="F799">
        <v>141931723</v>
      </c>
      <c r="G799">
        <f t="shared" si="24"/>
        <v>500</v>
      </c>
      <c r="H799">
        <v>13553</v>
      </c>
      <c r="I799" t="s">
        <v>709</v>
      </c>
      <c r="J799">
        <v>13057</v>
      </c>
      <c r="K799" t="s">
        <v>902</v>
      </c>
      <c r="L799">
        <v>0.3</v>
      </c>
      <c r="M799">
        <v>1.3</v>
      </c>
      <c r="N799">
        <v>1</v>
      </c>
      <c r="O799">
        <v>2.2400000000000002</v>
      </c>
      <c r="P799">
        <v>2.71</v>
      </c>
      <c r="Q799">
        <v>2.88</v>
      </c>
      <c r="R799">
        <v>2.82</v>
      </c>
      <c r="S799">
        <f t="shared" si="25"/>
        <v>13553</v>
      </c>
    </row>
    <row r="800" spans="1:19">
      <c r="A800" t="s">
        <v>2732</v>
      </c>
      <c r="B800" t="s">
        <v>2733</v>
      </c>
      <c r="C800" t="s">
        <v>2734</v>
      </c>
      <c r="D800" t="s">
        <v>308</v>
      </c>
      <c r="E800">
        <v>121972549</v>
      </c>
      <c r="F800">
        <v>121973730</v>
      </c>
      <c r="G800">
        <f t="shared" si="24"/>
        <v>1181</v>
      </c>
      <c r="H800">
        <v>18162</v>
      </c>
      <c r="I800" t="s">
        <v>817</v>
      </c>
      <c r="J800">
        <v>-15843</v>
      </c>
      <c r="K800" t="s">
        <v>818</v>
      </c>
      <c r="L800">
        <v>0.1</v>
      </c>
      <c r="M800">
        <v>0.1</v>
      </c>
      <c r="N800">
        <v>0</v>
      </c>
      <c r="O800">
        <v>2.23</v>
      </c>
      <c r="P800">
        <v>1.85</v>
      </c>
      <c r="Q800">
        <v>1.24</v>
      </c>
      <c r="R800">
        <v>1.49</v>
      </c>
      <c r="S800">
        <f t="shared" si="25"/>
        <v>18162</v>
      </c>
    </row>
    <row r="801" spans="1:19">
      <c r="A801" t="s">
        <v>2727</v>
      </c>
      <c r="B801" t="s">
        <v>2728</v>
      </c>
      <c r="C801" t="s">
        <v>2729</v>
      </c>
      <c r="D801" t="s">
        <v>88</v>
      </c>
      <c r="E801">
        <v>108200079</v>
      </c>
      <c r="F801">
        <v>108200579</v>
      </c>
      <c r="G801">
        <f t="shared" si="24"/>
        <v>500</v>
      </c>
      <c r="H801">
        <v>105773</v>
      </c>
      <c r="I801" t="s">
        <v>2730</v>
      </c>
      <c r="J801">
        <v>-41674</v>
      </c>
      <c r="K801" t="s">
        <v>2731</v>
      </c>
      <c r="L801">
        <v>0.3</v>
      </c>
      <c r="M801">
        <v>0.7</v>
      </c>
      <c r="N801">
        <v>1</v>
      </c>
      <c r="O801">
        <v>2.23</v>
      </c>
      <c r="P801">
        <v>1.96</v>
      </c>
      <c r="Q801">
        <v>1.47</v>
      </c>
      <c r="R801">
        <v>1.54</v>
      </c>
      <c r="S801">
        <f t="shared" si="25"/>
        <v>105773</v>
      </c>
    </row>
    <row r="802" spans="1:19">
      <c r="A802" t="s">
        <v>2735</v>
      </c>
      <c r="B802" t="s">
        <v>2736</v>
      </c>
      <c r="C802" t="s">
        <v>2737</v>
      </c>
      <c r="D802" t="s">
        <v>11</v>
      </c>
      <c r="E802">
        <v>141698500</v>
      </c>
      <c r="F802">
        <v>141699000</v>
      </c>
      <c r="G802">
        <f t="shared" si="24"/>
        <v>500</v>
      </c>
      <c r="H802">
        <v>7336</v>
      </c>
      <c r="I802" t="s">
        <v>966</v>
      </c>
      <c r="J802">
        <v>260</v>
      </c>
      <c r="K802" t="s">
        <v>1024</v>
      </c>
      <c r="L802">
        <v>2.9</v>
      </c>
      <c r="M802">
        <v>0.7</v>
      </c>
      <c r="N802">
        <v>1</v>
      </c>
      <c r="O802">
        <v>2.23</v>
      </c>
      <c r="P802">
        <v>2.19</v>
      </c>
      <c r="Q802">
        <v>3.12</v>
      </c>
      <c r="R802">
        <v>2.9</v>
      </c>
      <c r="S802">
        <f t="shared" si="25"/>
        <v>7336</v>
      </c>
    </row>
    <row r="803" spans="1:19">
      <c r="A803" t="s">
        <v>2738</v>
      </c>
      <c r="B803" t="s">
        <v>2736</v>
      </c>
      <c r="C803" t="s">
        <v>2737</v>
      </c>
      <c r="D803" t="s">
        <v>17</v>
      </c>
      <c r="E803">
        <v>140326542</v>
      </c>
      <c r="F803">
        <v>140327042</v>
      </c>
      <c r="G803">
        <f t="shared" si="24"/>
        <v>500</v>
      </c>
      <c r="H803">
        <v>5593</v>
      </c>
      <c r="I803" t="s">
        <v>966</v>
      </c>
      <c r="J803">
        <v>-984</v>
      </c>
      <c r="K803" t="s">
        <v>1024</v>
      </c>
      <c r="L803">
        <v>2.9</v>
      </c>
      <c r="M803">
        <v>0.7</v>
      </c>
      <c r="N803">
        <v>1</v>
      </c>
      <c r="O803">
        <v>2.23</v>
      </c>
      <c r="P803">
        <v>2.19</v>
      </c>
      <c r="Q803">
        <v>3.12</v>
      </c>
      <c r="R803">
        <v>2.9</v>
      </c>
      <c r="S803">
        <f t="shared" si="25"/>
        <v>5593</v>
      </c>
    </row>
    <row r="804" spans="1:19">
      <c r="A804" t="s">
        <v>2739</v>
      </c>
      <c r="B804" t="s">
        <v>2740</v>
      </c>
      <c r="C804" t="s">
        <v>770</v>
      </c>
      <c r="D804" t="s">
        <v>230</v>
      </c>
      <c r="E804">
        <v>69080167</v>
      </c>
      <c r="F804">
        <v>69080807</v>
      </c>
      <c r="G804">
        <f t="shared" si="24"/>
        <v>640</v>
      </c>
      <c r="H804">
        <v>153630</v>
      </c>
      <c r="I804" t="s">
        <v>246</v>
      </c>
      <c r="J804">
        <v>75517</v>
      </c>
      <c r="K804" t="s">
        <v>1602</v>
      </c>
      <c r="L804">
        <v>1.9</v>
      </c>
      <c r="M804">
        <v>1.1000000000000001</v>
      </c>
      <c r="N804">
        <v>1</v>
      </c>
      <c r="O804">
        <v>2.23</v>
      </c>
      <c r="P804">
        <v>2.27</v>
      </c>
      <c r="Q804">
        <v>2.41</v>
      </c>
      <c r="R804">
        <v>1.82</v>
      </c>
      <c r="S804">
        <f t="shared" si="25"/>
        <v>153630</v>
      </c>
    </row>
    <row r="805" spans="1:19">
      <c r="A805" t="s">
        <v>2741</v>
      </c>
      <c r="B805" t="s">
        <v>2742</v>
      </c>
      <c r="C805" t="s">
        <v>2743</v>
      </c>
      <c r="D805" t="s">
        <v>153</v>
      </c>
      <c r="E805">
        <v>39897692</v>
      </c>
      <c r="F805">
        <v>39898801</v>
      </c>
      <c r="G805">
        <f t="shared" si="24"/>
        <v>1109</v>
      </c>
      <c r="H805">
        <v>36733</v>
      </c>
      <c r="I805" t="s">
        <v>2744</v>
      </c>
      <c r="J805">
        <v>-14953</v>
      </c>
      <c r="K805" t="s">
        <v>2745</v>
      </c>
      <c r="L805">
        <v>0.3</v>
      </c>
      <c r="M805">
        <v>1.3</v>
      </c>
      <c r="N805">
        <v>1</v>
      </c>
      <c r="O805">
        <v>2.2200000000000002</v>
      </c>
      <c r="P805">
        <v>1.96</v>
      </c>
      <c r="Q805">
        <v>1.1599999999999999</v>
      </c>
      <c r="R805">
        <v>1.36</v>
      </c>
      <c r="S805">
        <f t="shared" si="25"/>
        <v>36733</v>
      </c>
    </row>
    <row r="806" spans="1:19">
      <c r="A806" t="s">
        <v>2746</v>
      </c>
      <c r="B806" t="s">
        <v>2747</v>
      </c>
      <c r="C806" t="s">
        <v>1852</v>
      </c>
      <c r="D806" t="s">
        <v>40</v>
      </c>
      <c r="E806">
        <v>45180328</v>
      </c>
      <c r="F806">
        <v>45180828</v>
      </c>
      <c r="G806">
        <f t="shared" si="24"/>
        <v>500</v>
      </c>
      <c r="H806">
        <v>1019</v>
      </c>
      <c r="I806" t="s">
        <v>1853</v>
      </c>
      <c r="J806">
        <v>770</v>
      </c>
      <c r="K806" t="s">
        <v>2221</v>
      </c>
      <c r="L806">
        <v>0.2</v>
      </c>
      <c r="M806">
        <v>0.4</v>
      </c>
      <c r="N806">
        <v>1</v>
      </c>
      <c r="O806">
        <v>2.2200000000000002</v>
      </c>
      <c r="P806">
        <v>2.67</v>
      </c>
      <c r="Q806">
        <v>2.04</v>
      </c>
      <c r="R806">
        <v>1.81</v>
      </c>
      <c r="S806">
        <f t="shared" si="25"/>
        <v>1019</v>
      </c>
    </row>
    <row r="807" spans="1:19">
      <c r="A807" t="s">
        <v>2748</v>
      </c>
      <c r="B807" t="s">
        <v>2749</v>
      </c>
      <c r="C807" t="s">
        <v>2750</v>
      </c>
      <c r="D807" t="s">
        <v>40</v>
      </c>
      <c r="E807">
        <v>45182071</v>
      </c>
      <c r="F807">
        <v>45182571</v>
      </c>
      <c r="G807">
        <f t="shared" si="24"/>
        <v>500</v>
      </c>
      <c r="H807">
        <v>-9477</v>
      </c>
      <c r="I807" t="s">
        <v>2751</v>
      </c>
      <c r="J807">
        <v>8592</v>
      </c>
      <c r="K807" t="s">
        <v>2752</v>
      </c>
      <c r="L807">
        <v>0.1</v>
      </c>
      <c r="M807">
        <v>0.1</v>
      </c>
      <c r="N807">
        <v>1</v>
      </c>
      <c r="O807">
        <v>2.21</v>
      </c>
      <c r="P807">
        <v>2.29</v>
      </c>
      <c r="Q807">
        <v>2.75</v>
      </c>
      <c r="R807">
        <v>2.81</v>
      </c>
      <c r="S807">
        <f t="shared" si="25"/>
        <v>9477</v>
      </c>
    </row>
    <row r="808" spans="1:19">
      <c r="A808" t="s">
        <v>2770</v>
      </c>
      <c r="B808" t="s">
        <v>2771</v>
      </c>
      <c r="C808" t="s">
        <v>2772</v>
      </c>
      <c r="D808" t="s">
        <v>26</v>
      </c>
      <c r="E808">
        <v>131934594</v>
      </c>
      <c r="F808">
        <v>131935389</v>
      </c>
      <c r="G808">
        <f t="shared" si="24"/>
        <v>795</v>
      </c>
      <c r="H808">
        <v>65187</v>
      </c>
      <c r="I808" t="s">
        <v>2773</v>
      </c>
      <c r="J808">
        <v>-13585</v>
      </c>
      <c r="K808" t="s">
        <v>2774</v>
      </c>
      <c r="L808">
        <v>0.4</v>
      </c>
      <c r="M808">
        <v>0.3</v>
      </c>
      <c r="N808">
        <v>1</v>
      </c>
      <c r="O808">
        <v>2.2000000000000002</v>
      </c>
      <c r="P808">
        <v>1.54</v>
      </c>
      <c r="Q808">
        <v>2.78</v>
      </c>
      <c r="R808">
        <v>3.36</v>
      </c>
      <c r="S808">
        <f t="shared" si="25"/>
        <v>65187</v>
      </c>
    </row>
    <row r="809" spans="1:19">
      <c r="A809" t="s">
        <v>2765</v>
      </c>
      <c r="B809" t="s">
        <v>2766</v>
      </c>
      <c r="C809" t="s">
        <v>2767</v>
      </c>
      <c r="D809" t="s">
        <v>230</v>
      </c>
      <c r="E809">
        <v>1711295</v>
      </c>
      <c r="F809">
        <v>1711795</v>
      </c>
      <c r="G809">
        <f t="shared" si="24"/>
        <v>500</v>
      </c>
      <c r="H809">
        <v>-73430</v>
      </c>
      <c r="I809" t="s">
        <v>508</v>
      </c>
      <c r="J809">
        <v>-13421</v>
      </c>
      <c r="K809" t="s">
        <v>2768</v>
      </c>
      <c r="L809">
        <v>2</v>
      </c>
      <c r="M809">
        <v>0.8</v>
      </c>
      <c r="N809">
        <v>1</v>
      </c>
      <c r="O809">
        <v>2.2000000000000002</v>
      </c>
      <c r="P809">
        <v>1.67</v>
      </c>
      <c r="Q809">
        <v>1.78</v>
      </c>
      <c r="R809">
        <v>2.12</v>
      </c>
      <c r="S809">
        <f t="shared" si="25"/>
        <v>73430</v>
      </c>
    </row>
    <row r="810" spans="1:19">
      <c r="A810" t="s">
        <v>2769</v>
      </c>
      <c r="B810" t="s">
        <v>2766</v>
      </c>
      <c r="C810" t="s">
        <v>2767</v>
      </c>
      <c r="D810" t="s">
        <v>26</v>
      </c>
      <c r="E810">
        <v>8859633</v>
      </c>
      <c r="F810">
        <v>8860133</v>
      </c>
      <c r="G810">
        <f t="shared" si="24"/>
        <v>500</v>
      </c>
      <c r="H810">
        <v>-71919</v>
      </c>
      <c r="I810" t="s">
        <v>508</v>
      </c>
      <c r="J810">
        <v>-14932</v>
      </c>
      <c r="K810" t="s">
        <v>2768</v>
      </c>
      <c r="L810">
        <v>2</v>
      </c>
      <c r="M810">
        <v>0.8</v>
      </c>
      <c r="N810">
        <v>1</v>
      </c>
      <c r="O810">
        <v>2.2000000000000002</v>
      </c>
      <c r="P810">
        <v>1.67</v>
      </c>
      <c r="Q810">
        <v>1.78</v>
      </c>
      <c r="R810">
        <v>2.12</v>
      </c>
      <c r="S810">
        <f t="shared" si="25"/>
        <v>71919</v>
      </c>
    </row>
    <row r="811" spans="1:19">
      <c r="A811" t="s">
        <v>2756</v>
      </c>
      <c r="B811" t="s">
        <v>2757</v>
      </c>
      <c r="C811" t="s">
        <v>2758</v>
      </c>
      <c r="D811" t="s">
        <v>1209</v>
      </c>
      <c r="E811">
        <v>71364051</v>
      </c>
      <c r="F811">
        <v>71365237</v>
      </c>
      <c r="G811">
        <f t="shared" si="24"/>
        <v>1186</v>
      </c>
      <c r="H811">
        <v>-76399</v>
      </c>
      <c r="I811" t="s">
        <v>2759</v>
      </c>
      <c r="J811">
        <v>-44606</v>
      </c>
      <c r="K811" t="s">
        <v>2760</v>
      </c>
      <c r="L811">
        <v>0.1</v>
      </c>
      <c r="M811">
        <v>0.5</v>
      </c>
      <c r="N811">
        <v>1</v>
      </c>
      <c r="O811">
        <v>2.2000000000000002</v>
      </c>
      <c r="P811">
        <v>1.68</v>
      </c>
      <c r="Q811">
        <v>4.3</v>
      </c>
      <c r="R811">
        <v>4.41</v>
      </c>
      <c r="S811">
        <f t="shared" si="25"/>
        <v>76399</v>
      </c>
    </row>
    <row r="812" spans="1:19">
      <c r="A812" t="s">
        <v>2775</v>
      </c>
      <c r="B812" t="s">
        <v>2776</v>
      </c>
      <c r="C812" t="s">
        <v>2777</v>
      </c>
      <c r="D812" t="s">
        <v>17</v>
      </c>
      <c r="E812">
        <v>13959708</v>
      </c>
      <c r="F812">
        <v>13960208</v>
      </c>
      <c r="G812">
        <f t="shared" si="24"/>
        <v>500</v>
      </c>
      <c r="H812">
        <v>-91175</v>
      </c>
      <c r="I812" t="s">
        <v>756</v>
      </c>
      <c r="J812">
        <v>-24505</v>
      </c>
      <c r="K812" t="s">
        <v>757</v>
      </c>
      <c r="L812">
        <v>0.4</v>
      </c>
      <c r="M812">
        <v>0.2</v>
      </c>
      <c r="N812">
        <v>1</v>
      </c>
      <c r="O812">
        <v>2.2000000000000002</v>
      </c>
      <c r="P812">
        <v>2.0099999999999998</v>
      </c>
      <c r="Q812">
        <v>2.56</v>
      </c>
      <c r="R812">
        <v>2.25</v>
      </c>
      <c r="S812">
        <f t="shared" si="25"/>
        <v>91175</v>
      </c>
    </row>
    <row r="813" spans="1:19">
      <c r="A813" t="s">
        <v>2778</v>
      </c>
      <c r="B813" t="s">
        <v>2776</v>
      </c>
      <c r="C813" t="s">
        <v>2777</v>
      </c>
      <c r="D813" t="s">
        <v>240</v>
      </c>
      <c r="E813">
        <v>224730314</v>
      </c>
      <c r="F813">
        <v>224730814</v>
      </c>
      <c r="G813">
        <f t="shared" si="24"/>
        <v>500</v>
      </c>
      <c r="H813">
        <v>-90000</v>
      </c>
      <c r="I813" t="s">
        <v>756</v>
      </c>
      <c r="J813">
        <v>-25680</v>
      </c>
      <c r="K813" t="s">
        <v>757</v>
      </c>
      <c r="L813">
        <v>0.4</v>
      </c>
      <c r="M813">
        <v>0.2</v>
      </c>
      <c r="N813">
        <v>0</v>
      </c>
      <c r="O813">
        <v>2.2000000000000002</v>
      </c>
      <c r="P813">
        <v>2.0099999999999998</v>
      </c>
      <c r="Q813">
        <v>2.56</v>
      </c>
      <c r="R813">
        <v>2.25</v>
      </c>
      <c r="S813">
        <f t="shared" si="25"/>
        <v>90000</v>
      </c>
    </row>
    <row r="814" spans="1:19">
      <c r="A814" t="s">
        <v>2786</v>
      </c>
      <c r="B814" t="s">
        <v>2787</v>
      </c>
      <c r="C814" t="s">
        <v>2788</v>
      </c>
      <c r="D814" t="s">
        <v>240</v>
      </c>
      <c r="E814">
        <v>224731825</v>
      </c>
      <c r="F814">
        <v>224732325</v>
      </c>
      <c r="G814">
        <f t="shared" si="24"/>
        <v>500</v>
      </c>
      <c r="H814">
        <v>133843</v>
      </c>
      <c r="I814" t="s">
        <v>330</v>
      </c>
      <c r="J814">
        <v>2554</v>
      </c>
      <c r="K814" t="s">
        <v>2789</v>
      </c>
      <c r="L814">
        <v>0.4</v>
      </c>
      <c r="M814">
        <v>0.9</v>
      </c>
      <c r="N814">
        <v>1</v>
      </c>
      <c r="O814">
        <v>2.2000000000000002</v>
      </c>
      <c r="P814">
        <v>2.14</v>
      </c>
      <c r="Q814">
        <v>1.61</v>
      </c>
      <c r="R814">
        <v>1.51</v>
      </c>
      <c r="S814">
        <f t="shared" si="25"/>
        <v>133843</v>
      </c>
    </row>
    <row r="815" spans="1:19">
      <c r="A815" t="s">
        <v>2753</v>
      </c>
      <c r="B815" t="s">
        <v>2754</v>
      </c>
      <c r="C815" t="s">
        <v>2755</v>
      </c>
      <c r="D815" t="s">
        <v>153</v>
      </c>
      <c r="E815">
        <v>53703009</v>
      </c>
      <c r="F815">
        <v>53703842</v>
      </c>
      <c r="G815">
        <f t="shared" si="24"/>
        <v>833</v>
      </c>
      <c r="H815">
        <v>-205443</v>
      </c>
      <c r="I815" t="s">
        <v>544</v>
      </c>
      <c r="J815">
        <v>0</v>
      </c>
      <c r="K815" t="s">
        <v>545</v>
      </c>
      <c r="L815">
        <v>0.3</v>
      </c>
      <c r="M815">
        <v>1.1000000000000001</v>
      </c>
      <c r="N815">
        <v>1</v>
      </c>
      <c r="O815">
        <v>2.2000000000000002</v>
      </c>
      <c r="P815">
        <v>2.15</v>
      </c>
      <c r="Q815">
        <v>4.6900000000000004</v>
      </c>
      <c r="R815">
        <v>4.72</v>
      </c>
      <c r="S815">
        <f t="shared" si="25"/>
        <v>205443</v>
      </c>
    </row>
    <row r="816" spans="1:19">
      <c r="A816" t="s">
        <v>2761</v>
      </c>
      <c r="B816" t="s">
        <v>2762</v>
      </c>
      <c r="C816" t="s">
        <v>2763</v>
      </c>
      <c r="D816" t="s">
        <v>17</v>
      </c>
      <c r="E816">
        <v>101543</v>
      </c>
      <c r="F816">
        <v>102043</v>
      </c>
      <c r="G816">
        <f t="shared" si="24"/>
        <v>500</v>
      </c>
      <c r="H816">
        <v>345240</v>
      </c>
      <c r="I816" t="s">
        <v>1556</v>
      </c>
      <c r="J816">
        <v>-2241</v>
      </c>
      <c r="K816" t="s">
        <v>2764</v>
      </c>
      <c r="L816">
        <v>0.2</v>
      </c>
      <c r="M816">
        <v>0.3</v>
      </c>
      <c r="N816">
        <v>1</v>
      </c>
      <c r="O816">
        <v>2.2000000000000002</v>
      </c>
      <c r="P816">
        <v>2.2799999999999998</v>
      </c>
      <c r="Q816">
        <v>3.11</v>
      </c>
      <c r="R816">
        <v>3.08</v>
      </c>
      <c r="S816">
        <f t="shared" si="25"/>
        <v>345240</v>
      </c>
    </row>
    <row r="817" spans="1:19">
      <c r="A817" t="s">
        <v>2783</v>
      </c>
      <c r="B817" t="s">
        <v>2780</v>
      </c>
      <c r="C817" t="s">
        <v>2784</v>
      </c>
      <c r="D817" t="s">
        <v>17</v>
      </c>
      <c r="E817">
        <v>102718</v>
      </c>
      <c r="F817">
        <v>103218</v>
      </c>
      <c r="G817">
        <f t="shared" si="24"/>
        <v>500</v>
      </c>
      <c r="H817">
        <v>790890</v>
      </c>
      <c r="I817" t="s">
        <v>2101</v>
      </c>
      <c r="J817">
        <v>67294</v>
      </c>
      <c r="K817" t="s">
        <v>2782</v>
      </c>
      <c r="L817">
        <v>0.1</v>
      </c>
      <c r="M817">
        <v>0.6</v>
      </c>
      <c r="N817">
        <v>1</v>
      </c>
      <c r="O817">
        <v>2.2000000000000002</v>
      </c>
      <c r="P817">
        <v>2.58</v>
      </c>
      <c r="Q817">
        <v>2.17</v>
      </c>
      <c r="R817">
        <v>2.11</v>
      </c>
      <c r="S817">
        <f t="shared" si="25"/>
        <v>790890</v>
      </c>
    </row>
    <row r="818" spans="1:19">
      <c r="A818" t="s">
        <v>2785</v>
      </c>
      <c r="B818" t="s">
        <v>2780</v>
      </c>
      <c r="C818" t="s">
        <v>2784</v>
      </c>
      <c r="D818" t="s">
        <v>112</v>
      </c>
      <c r="E818">
        <v>38361050</v>
      </c>
      <c r="F818">
        <v>38361550</v>
      </c>
      <c r="G818">
        <f t="shared" si="24"/>
        <v>500</v>
      </c>
      <c r="H818">
        <v>789414</v>
      </c>
      <c r="I818" t="s">
        <v>2101</v>
      </c>
      <c r="J818">
        <v>68770</v>
      </c>
      <c r="K818" t="s">
        <v>2782</v>
      </c>
      <c r="L818">
        <v>0.1</v>
      </c>
      <c r="M818">
        <v>0.6</v>
      </c>
      <c r="N818">
        <v>0</v>
      </c>
      <c r="O818">
        <v>2.2000000000000002</v>
      </c>
      <c r="P818">
        <v>2.58</v>
      </c>
      <c r="Q818">
        <v>2.17</v>
      </c>
      <c r="R818">
        <v>2.11</v>
      </c>
      <c r="S818">
        <f t="shared" si="25"/>
        <v>789414</v>
      </c>
    </row>
    <row r="819" spans="1:19">
      <c r="A819" t="s">
        <v>2779</v>
      </c>
      <c r="B819" t="s">
        <v>2780</v>
      </c>
      <c r="C819" t="s">
        <v>2781</v>
      </c>
      <c r="D819" t="s">
        <v>198</v>
      </c>
      <c r="E819">
        <v>22214528</v>
      </c>
      <c r="F819">
        <v>22214982</v>
      </c>
      <c r="G819">
        <f t="shared" si="24"/>
        <v>454</v>
      </c>
      <c r="H819">
        <v>792657</v>
      </c>
      <c r="I819" t="s">
        <v>2101</v>
      </c>
      <c r="J819">
        <v>65527</v>
      </c>
      <c r="K819" t="s">
        <v>2782</v>
      </c>
      <c r="L819">
        <v>0.1</v>
      </c>
      <c r="M819">
        <v>0.1</v>
      </c>
      <c r="N819">
        <v>0</v>
      </c>
      <c r="O819">
        <v>2.2000000000000002</v>
      </c>
      <c r="P819">
        <v>2.58</v>
      </c>
      <c r="Q819">
        <v>2.58</v>
      </c>
      <c r="R819">
        <v>2.64</v>
      </c>
      <c r="S819">
        <f t="shared" si="25"/>
        <v>792657</v>
      </c>
    </row>
    <row r="820" spans="1:19">
      <c r="A820" t="s">
        <v>2790</v>
      </c>
      <c r="B820" t="s">
        <v>2791</v>
      </c>
      <c r="C820" t="s">
        <v>2792</v>
      </c>
      <c r="D820" t="s">
        <v>153</v>
      </c>
      <c r="E820">
        <v>29594980</v>
      </c>
      <c r="F820">
        <v>29595502</v>
      </c>
      <c r="G820">
        <f t="shared" si="24"/>
        <v>522</v>
      </c>
      <c r="H820">
        <v>-141414</v>
      </c>
      <c r="I820" t="s">
        <v>2793</v>
      </c>
      <c r="J820">
        <v>-6380</v>
      </c>
      <c r="K820" t="s">
        <v>2794</v>
      </c>
      <c r="L820">
        <v>0.2</v>
      </c>
      <c r="M820">
        <v>0.1</v>
      </c>
      <c r="N820">
        <v>1</v>
      </c>
      <c r="O820">
        <v>2.2000000000000002</v>
      </c>
      <c r="P820">
        <v>2.97</v>
      </c>
      <c r="Q820">
        <v>1.3</v>
      </c>
      <c r="R820">
        <v>1.79</v>
      </c>
      <c r="S820">
        <f t="shared" si="25"/>
        <v>141414</v>
      </c>
    </row>
    <row r="821" spans="1:19">
      <c r="A821" t="s">
        <v>2795</v>
      </c>
      <c r="B821" t="s">
        <v>2791</v>
      </c>
      <c r="C821" t="s">
        <v>2792</v>
      </c>
      <c r="D821" t="s">
        <v>88</v>
      </c>
      <c r="E821">
        <v>189855436</v>
      </c>
      <c r="F821">
        <v>189855936</v>
      </c>
      <c r="G821">
        <f t="shared" si="24"/>
        <v>500</v>
      </c>
      <c r="H821">
        <v>-139073</v>
      </c>
      <c r="I821" t="s">
        <v>2793</v>
      </c>
      <c r="J821">
        <v>-8721</v>
      </c>
      <c r="K821" t="s">
        <v>2794</v>
      </c>
      <c r="L821">
        <v>0.2</v>
      </c>
      <c r="M821">
        <v>0.1</v>
      </c>
      <c r="N821">
        <v>1</v>
      </c>
      <c r="O821">
        <v>2.2000000000000002</v>
      </c>
      <c r="P821">
        <v>2.97</v>
      </c>
      <c r="Q821">
        <v>1.3</v>
      </c>
      <c r="R821">
        <v>1.79</v>
      </c>
      <c r="S821">
        <f t="shared" si="25"/>
        <v>139073</v>
      </c>
    </row>
    <row r="822" spans="1:19">
      <c r="A822" t="s">
        <v>2803</v>
      </c>
      <c r="B822" t="s">
        <v>2804</v>
      </c>
      <c r="C822" t="s">
        <v>2805</v>
      </c>
      <c r="D822" t="s">
        <v>88</v>
      </c>
      <c r="E822">
        <v>189853960</v>
      </c>
      <c r="F822">
        <v>189854460</v>
      </c>
      <c r="G822">
        <f t="shared" si="24"/>
        <v>500</v>
      </c>
      <c r="H822">
        <v>172324</v>
      </c>
      <c r="I822" t="s">
        <v>2806</v>
      </c>
      <c r="J822">
        <v>-10537</v>
      </c>
      <c r="K822" t="s">
        <v>2807</v>
      </c>
      <c r="L822">
        <v>0.4</v>
      </c>
      <c r="M822">
        <v>0.9</v>
      </c>
      <c r="N822">
        <v>1</v>
      </c>
      <c r="O822">
        <v>2.19</v>
      </c>
      <c r="P822">
        <v>1.91</v>
      </c>
      <c r="Q822">
        <v>1.76</v>
      </c>
      <c r="R822">
        <v>1.6</v>
      </c>
      <c r="S822">
        <f t="shared" si="25"/>
        <v>172324</v>
      </c>
    </row>
    <row r="823" spans="1:19">
      <c r="A823" t="s">
        <v>2808</v>
      </c>
      <c r="B823" t="s">
        <v>2804</v>
      </c>
      <c r="C823" t="s">
        <v>2805</v>
      </c>
      <c r="D823" t="s">
        <v>88</v>
      </c>
      <c r="E823">
        <v>189857203</v>
      </c>
      <c r="F823">
        <v>189857703</v>
      </c>
      <c r="G823">
        <f t="shared" si="24"/>
        <v>500</v>
      </c>
      <c r="H823">
        <v>169216</v>
      </c>
      <c r="I823" t="s">
        <v>2806</v>
      </c>
      <c r="J823">
        <v>-13645</v>
      </c>
      <c r="K823" t="s">
        <v>2807</v>
      </c>
      <c r="L823">
        <v>0.4</v>
      </c>
      <c r="M823">
        <v>0.9</v>
      </c>
      <c r="N823">
        <v>1</v>
      </c>
      <c r="O823">
        <v>2.19</v>
      </c>
      <c r="P823">
        <v>1.91</v>
      </c>
      <c r="Q823">
        <v>1.76</v>
      </c>
      <c r="R823">
        <v>1.6</v>
      </c>
      <c r="S823">
        <f t="shared" si="25"/>
        <v>169216</v>
      </c>
    </row>
    <row r="824" spans="1:19">
      <c r="A824" t="s">
        <v>2801</v>
      </c>
      <c r="B824" t="s">
        <v>2802</v>
      </c>
      <c r="C824" t="s">
        <v>2798</v>
      </c>
      <c r="D824" t="s">
        <v>49</v>
      </c>
      <c r="E824">
        <v>4726704</v>
      </c>
      <c r="F824">
        <v>4727204</v>
      </c>
      <c r="G824">
        <f t="shared" si="24"/>
        <v>500</v>
      </c>
      <c r="H824">
        <v>-14699</v>
      </c>
      <c r="I824" t="s">
        <v>2799</v>
      </c>
      <c r="J824">
        <v>1346</v>
      </c>
      <c r="K824" t="s">
        <v>2800</v>
      </c>
      <c r="L824">
        <v>0.2</v>
      </c>
      <c r="M824">
        <v>0.8</v>
      </c>
      <c r="N824">
        <v>1</v>
      </c>
      <c r="O824">
        <v>2.19</v>
      </c>
      <c r="P824">
        <v>2.0099999999999998</v>
      </c>
      <c r="Q824">
        <v>2.46</v>
      </c>
      <c r="R824">
        <v>2.46</v>
      </c>
      <c r="S824">
        <f t="shared" si="25"/>
        <v>14699</v>
      </c>
    </row>
    <row r="825" spans="1:19">
      <c r="A825" t="s">
        <v>2796</v>
      </c>
      <c r="B825" t="s">
        <v>2797</v>
      </c>
      <c r="C825" t="s">
        <v>2798</v>
      </c>
      <c r="D825" t="s">
        <v>49</v>
      </c>
      <c r="E825">
        <v>4729045</v>
      </c>
      <c r="F825">
        <v>4729545</v>
      </c>
      <c r="G825">
        <f t="shared" si="24"/>
        <v>500</v>
      </c>
      <c r="H825">
        <v>-17655</v>
      </c>
      <c r="I825" t="s">
        <v>2799</v>
      </c>
      <c r="J825">
        <v>4302</v>
      </c>
      <c r="K825" t="s">
        <v>2800</v>
      </c>
      <c r="L825">
        <v>0.3</v>
      </c>
      <c r="M825">
        <v>0.8</v>
      </c>
      <c r="N825">
        <v>1</v>
      </c>
      <c r="O825">
        <v>2.19</v>
      </c>
      <c r="P825">
        <v>2.08</v>
      </c>
      <c r="Q825">
        <v>2.46</v>
      </c>
      <c r="R825">
        <v>2.46</v>
      </c>
      <c r="S825">
        <f t="shared" si="25"/>
        <v>17655</v>
      </c>
    </row>
    <row r="826" spans="1:19">
      <c r="A826" t="s">
        <v>2814</v>
      </c>
      <c r="B826" t="s">
        <v>2810</v>
      </c>
      <c r="C826" t="s">
        <v>2815</v>
      </c>
      <c r="D826" t="s">
        <v>230</v>
      </c>
      <c r="E826">
        <v>213707422</v>
      </c>
      <c r="F826">
        <v>213707922</v>
      </c>
      <c r="G826">
        <f t="shared" si="24"/>
        <v>500</v>
      </c>
      <c r="H826">
        <v>-220866</v>
      </c>
      <c r="I826" t="s">
        <v>2812</v>
      </c>
      <c r="J826">
        <v>-45749</v>
      </c>
      <c r="K826" t="s">
        <v>2813</v>
      </c>
      <c r="L826">
        <v>0.2</v>
      </c>
      <c r="M826">
        <v>0.4</v>
      </c>
      <c r="N826">
        <v>1</v>
      </c>
      <c r="O826">
        <v>2.19</v>
      </c>
      <c r="P826">
        <v>2.75</v>
      </c>
      <c r="Q826">
        <v>1.68</v>
      </c>
      <c r="R826">
        <v>1.21</v>
      </c>
      <c r="S826">
        <f t="shared" si="25"/>
        <v>220866</v>
      </c>
    </row>
    <row r="827" spans="1:19">
      <c r="A827" t="s">
        <v>2809</v>
      </c>
      <c r="B827" t="s">
        <v>2810</v>
      </c>
      <c r="C827" t="s">
        <v>2811</v>
      </c>
      <c r="D827" t="s">
        <v>230</v>
      </c>
      <c r="E827">
        <v>213710530</v>
      </c>
      <c r="F827">
        <v>213711030</v>
      </c>
      <c r="G827">
        <f t="shared" si="24"/>
        <v>500</v>
      </c>
      <c r="H827">
        <v>-220956</v>
      </c>
      <c r="I827" t="s">
        <v>2812</v>
      </c>
      <c r="J827">
        <v>-45830</v>
      </c>
      <c r="K827" t="s">
        <v>2813</v>
      </c>
      <c r="L827">
        <v>0.2</v>
      </c>
      <c r="M827">
        <v>0.4</v>
      </c>
      <c r="N827">
        <v>1</v>
      </c>
      <c r="O827">
        <v>2.19</v>
      </c>
      <c r="P827">
        <v>2.75</v>
      </c>
      <c r="Q827">
        <v>2.09</v>
      </c>
      <c r="R827">
        <v>1.34</v>
      </c>
      <c r="S827">
        <f t="shared" si="25"/>
        <v>220956</v>
      </c>
    </row>
    <row r="828" spans="1:19">
      <c r="A828" t="s">
        <v>2840</v>
      </c>
      <c r="B828" t="s">
        <v>2841</v>
      </c>
      <c r="C828" t="s">
        <v>2842</v>
      </c>
      <c r="D828" t="s">
        <v>88</v>
      </c>
      <c r="E828">
        <v>54951248</v>
      </c>
      <c r="F828">
        <v>54951748</v>
      </c>
      <c r="G828">
        <f t="shared" si="24"/>
        <v>500</v>
      </c>
      <c r="H828">
        <v>144223</v>
      </c>
      <c r="I828" t="s">
        <v>2843</v>
      </c>
      <c r="J828">
        <v>-52665</v>
      </c>
      <c r="K828" t="s">
        <v>2844</v>
      </c>
      <c r="L828">
        <v>0.2</v>
      </c>
      <c r="M828">
        <v>0.2</v>
      </c>
      <c r="N828">
        <v>1</v>
      </c>
      <c r="O828">
        <v>2.1800000000000002</v>
      </c>
      <c r="P828">
        <v>1.9</v>
      </c>
      <c r="Q828">
        <v>2.35</v>
      </c>
      <c r="R828">
        <v>2.19</v>
      </c>
      <c r="S828">
        <f t="shared" si="25"/>
        <v>144223</v>
      </c>
    </row>
    <row r="829" spans="1:19">
      <c r="A829" t="s">
        <v>2850</v>
      </c>
      <c r="B829" t="s">
        <v>2846</v>
      </c>
      <c r="C829" t="s">
        <v>2847</v>
      </c>
      <c r="D829" t="s">
        <v>88</v>
      </c>
      <c r="E829">
        <v>54948292</v>
      </c>
      <c r="F829">
        <v>54948792</v>
      </c>
      <c r="G829">
        <f t="shared" si="24"/>
        <v>500</v>
      </c>
      <c r="H829">
        <v>177818</v>
      </c>
      <c r="I829" t="s">
        <v>2848</v>
      </c>
      <c r="J829">
        <v>60166</v>
      </c>
      <c r="K829" t="s">
        <v>2849</v>
      </c>
      <c r="L829">
        <v>0.1</v>
      </c>
      <c r="M829">
        <v>0.1</v>
      </c>
      <c r="N829">
        <v>0</v>
      </c>
      <c r="O829">
        <v>2.1800000000000002</v>
      </c>
      <c r="P829">
        <v>1.93</v>
      </c>
      <c r="Q829">
        <v>1.32</v>
      </c>
      <c r="R829">
        <v>1.06</v>
      </c>
      <c r="S829">
        <f t="shared" si="25"/>
        <v>177818</v>
      </c>
    </row>
    <row r="830" spans="1:19">
      <c r="A830" t="s">
        <v>2845</v>
      </c>
      <c r="B830" t="s">
        <v>2846</v>
      </c>
      <c r="C830" t="s">
        <v>2847</v>
      </c>
      <c r="D830" t="s">
        <v>749</v>
      </c>
      <c r="E830">
        <v>28535872</v>
      </c>
      <c r="F830">
        <v>28536372</v>
      </c>
      <c r="G830">
        <f t="shared" si="24"/>
        <v>500</v>
      </c>
      <c r="H830">
        <v>176634</v>
      </c>
      <c r="I830" t="s">
        <v>2848</v>
      </c>
      <c r="J830">
        <v>61350</v>
      </c>
      <c r="K830" t="s">
        <v>2849</v>
      </c>
      <c r="L830">
        <v>0.1</v>
      </c>
      <c r="M830">
        <v>0.1</v>
      </c>
      <c r="N830">
        <v>1</v>
      </c>
      <c r="O830">
        <v>2.1800000000000002</v>
      </c>
      <c r="P830">
        <v>1.93</v>
      </c>
      <c r="Q830">
        <v>1.32</v>
      </c>
      <c r="R830">
        <v>1.06</v>
      </c>
      <c r="S830">
        <f t="shared" si="25"/>
        <v>176634</v>
      </c>
    </row>
    <row r="831" spans="1:19">
      <c r="A831" t="s">
        <v>2835</v>
      </c>
      <c r="B831" t="s">
        <v>2836</v>
      </c>
      <c r="C831" t="s">
        <v>2837</v>
      </c>
      <c r="D831" t="s">
        <v>749</v>
      </c>
      <c r="E831">
        <v>28535953</v>
      </c>
      <c r="F831">
        <v>28536472</v>
      </c>
      <c r="G831">
        <f t="shared" si="24"/>
        <v>519</v>
      </c>
      <c r="H831">
        <v>47596</v>
      </c>
      <c r="I831" t="s">
        <v>961</v>
      </c>
      <c r="J831">
        <v>-4311</v>
      </c>
      <c r="K831" t="s">
        <v>2838</v>
      </c>
      <c r="L831">
        <v>0.3</v>
      </c>
      <c r="M831">
        <v>0.2</v>
      </c>
      <c r="N831">
        <v>1</v>
      </c>
      <c r="O831">
        <v>2.1800000000000002</v>
      </c>
      <c r="P831">
        <v>2.1</v>
      </c>
      <c r="Q831">
        <v>3.55</v>
      </c>
      <c r="R831">
        <v>3.33</v>
      </c>
      <c r="S831">
        <f t="shared" si="25"/>
        <v>47596</v>
      </c>
    </row>
    <row r="832" spans="1:19">
      <c r="A832" t="s">
        <v>2839</v>
      </c>
      <c r="B832" t="s">
        <v>2836</v>
      </c>
      <c r="C832" t="s">
        <v>2837</v>
      </c>
      <c r="D832" t="s">
        <v>67</v>
      </c>
      <c r="E832">
        <v>10057859</v>
      </c>
      <c r="F832">
        <v>10058583</v>
      </c>
      <c r="G832">
        <f t="shared" si="24"/>
        <v>724</v>
      </c>
      <c r="H832">
        <v>46489</v>
      </c>
      <c r="I832" t="s">
        <v>961</v>
      </c>
      <c r="J832">
        <v>-5418</v>
      </c>
      <c r="K832" t="s">
        <v>2838</v>
      </c>
      <c r="L832">
        <v>0.3</v>
      </c>
      <c r="M832">
        <v>0.2</v>
      </c>
      <c r="N832">
        <v>1</v>
      </c>
      <c r="O832">
        <v>2.1800000000000002</v>
      </c>
      <c r="P832">
        <v>2.1</v>
      </c>
      <c r="Q832">
        <v>3.55</v>
      </c>
      <c r="R832">
        <v>3.33</v>
      </c>
      <c r="S832">
        <f t="shared" si="25"/>
        <v>46489</v>
      </c>
    </row>
    <row r="833" spans="1:19">
      <c r="A833" t="s">
        <v>2855</v>
      </c>
      <c r="B833" t="s">
        <v>2856</v>
      </c>
      <c r="C833" t="s">
        <v>2857</v>
      </c>
      <c r="D833" t="s">
        <v>230</v>
      </c>
      <c r="E833">
        <v>177311765</v>
      </c>
      <c r="F833">
        <v>177312265</v>
      </c>
      <c r="G833">
        <f t="shared" si="24"/>
        <v>500</v>
      </c>
      <c r="H833">
        <v>-9968</v>
      </c>
      <c r="I833" t="s">
        <v>2213</v>
      </c>
      <c r="J833">
        <v>-9841</v>
      </c>
      <c r="K833" t="s">
        <v>2214</v>
      </c>
      <c r="L833">
        <v>0.1</v>
      </c>
      <c r="M833">
        <v>0</v>
      </c>
      <c r="N833">
        <v>1</v>
      </c>
      <c r="O833">
        <v>2.1800000000000002</v>
      </c>
      <c r="P833">
        <v>2.15</v>
      </c>
      <c r="Q833">
        <v>1.73</v>
      </c>
      <c r="R833">
        <v>1.1399999999999999</v>
      </c>
      <c r="S833">
        <f t="shared" si="25"/>
        <v>9968</v>
      </c>
    </row>
    <row r="834" spans="1:19">
      <c r="A834" t="s">
        <v>2858</v>
      </c>
      <c r="B834" t="s">
        <v>2856</v>
      </c>
      <c r="C834" t="s">
        <v>2857</v>
      </c>
      <c r="D834" t="s">
        <v>230</v>
      </c>
      <c r="E834">
        <v>177310581</v>
      </c>
      <c r="F834">
        <v>177311081</v>
      </c>
      <c r="G834">
        <f t="shared" si="24"/>
        <v>500</v>
      </c>
      <c r="H834">
        <v>-8139</v>
      </c>
      <c r="I834" t="s">
        <v>2213</v>
      </c>
      <c r="J834">
        <v>-8012</v>
      </c>
      <c r="K834" t="s">
        <v>2214</v>
      </c>
      <c r="L834">
        <v>0.1</v>
      </c>
      <c r="M834">
        <v>0</v>
      </c>
      <c r="N834">
        <v>0</v>
      </c>
      <c r="O834">
        <v>2.1800000000000002</v>
      </c>
      <c r="P834">
        <v>2.15</v>
      </c>
      <c r="Q834">
        <v>1.73</v>
      </c>
      <c r="R834">
        <v>1.1399999999999999</v>
      </c>
      <c r="S834">
        <f t="shared" si="25"/>
        <v>8139</v>
      </c>
    </row>
    <row r="835" spans="1:19">
      <c r="A835" t="s">
        <v>2859</v>
      </c>
      <c r="B835" t="s">
        <v>2860</v>
      </c>
      <c r="C835" t="s">
        <v>2861</v>
      </c>
      <c r="D835" t="s">
        <v>34</v>
      </c>
      <c r="E835">
        <v>45612877</v>
      </c>
      <c r="F835">
        <v>45613377</v>
      </c>
      <c r="G835">
        <f t="shared" ref="G835:G898" si="26">F835-E835</f>
        <v>500</v>
      </c>
      <c r="H835">
        <v>56942</v>
      </c>
      <c r="I835" t="s">
        <v>2862</v>
      </c>
      <c r="J835">
        <v>-10152</v>
      </c>
      <c r="K835" t="s">
        <v>2863</v>
      </c>
      <c r="L835">
        <v>0.5</v>
      </c>
      <c r="M835">
        <v>0.7</v>
      </c>
      <c r="N835">
        <v>1</v>
      </c>
      <c r="O835">
        <v>2.1800000000000002</v>
      </c>
      <c r="P835">
        <v>2.1800000000000002</v>
      </c>
      <c r="Q835">
        <v>2.54</v>
      </c>
      <c r="R835">
        <v>3.21</v>
      </c>
      <c r="S835">
        <f t="shared" ref="S835:S898" si="27">ABS(H835)</f>
        <v>56942</v>
      </c>
    </row>
    <row r="836" spans="1:19">
      <c r="A836" t="s">
        <v>2827</v>
      </c>
      <c r="B836" t="s">
        <v>2822</v>
      </c>
      <c r="C836" t="s">
        <v>2828</v>
      </c>
      <c r="D836" t="s">
        <v>34</v>
      </c>
      <c r="E836">
        <v>45613984</v>
      </c>
      <c r="F836">
        <v>45614484</v>
      </c>
      <c r="G836">
        <f t="shared" si="26"/>
        <v>500</v>
      </c>
      <c r="H836">
        <v>215</v>
      </c>
      <c r="I836" t="s">
        <v>2824</v>
      </c>
      <c r="J836">
        <v>-155</v>
      </c>
      <c r="K836" t="s">
        <v>2829</v>
      </c>
      <c r="L836">
        <v>0.9</v>
      </c>
      <c r="M836">
        <v>0.2</v>
      </c>
      <c r="N836">
        <v>1</v>
      </c>
      <c r="O836">
        <v>2.1800000000000002</v>
      </c>
      <c r="P836">
        <v>2.27</v>
      </c>
      <c r="Q836">
        <v>1.97</v>
      </c>
      <c r="R836">
        <v>2.41</v>
      </c>
      <c r="S836">
        <f t="shared" si="27"/>
        <v>215</v>
      </c>
    </row>
    <row r="837" spans="1:19">
      <c r="A837" t="s">
        <v>2821</v>
      </c>
      <c r="B837" t="s">
        <v>2822</v>
      </c>
      <c r="C837" t="s">
        <v>2823</v>
      </c>
      <c r="D837" t="s">
        <v>153</v>
      </c>
      <c r="E837">
        <v>131465624</v>
      </c>
      <c r="F837">
        <v>131466124</v>
      </c>
      <c r="G837">
        <f t="shared" si="26"/>
        <v>500</v>
      </c>
      <c r="H837">
        <v>-1703</v>
      </c>
      <c r="I837" t="s">
        <v>2824</v>
      </c>
      <c r="J837">
        <v>1455</v>
      </c>
      <c r="K837" t="s">
        <v>2825</v>
      </c>
      <c r="L837">
        <v>0.9</v>
      </c>
      <c r="M837">
        <v>0.3</v>
      </c>
      <c r="N837">
        <v>1</v>
      </c>
      <c r="O837">
        <v>2.1800000000000002</v>
      </c>
      <c r="P837">
        <v>2.27</v>
      </c>
      <c r="Q837">
        <v>2.78</v>
      </c>
      <c r="R837">
        <v>2.73</v>
      </c>
      <c r="S837">
        <f t="shared" si="27"/>
        <v>1703</v>
      </c>
    </row>
    <row r="838" spans="1:19">
      <c r="A838" t="s">
        <v>2826</v>
      </c>
      <c r="B838" t="s">
        <v>2822</v>
      </c>
      <c r="C838" t="s">
        <v>2823</v>
      </c>
      <c r="D838" t="s">
        <v>153</v>
      </c>
      <c r="E838">
        <v>131463795</v>
      </c>
      <c r="F838">
        <v>131464295</v>
      </c>
      <c r="G838">
        <f t="shared" si="26"/>
        <v>500</v>
      </c>
      <c r="H838">
        <v>91</v>
      </c>
      <c r="I838" t="s">
        <v>2824</v>
      </c>
      <c r="J838">
        <v>0</v>
      </c>
      <c r="K838" t="s">
        <v>2825</v>
      </c>
      <c r="L838">
        <v>0.9</v>
      </c>
      <c r="M838">
        <v>0.3</v>
      </c>
      <c r="N838">
        <v>1</v>
      </c>
      <c r="O838">
        <v>2.1800000000000002</v>
      </c>
      <c r="P838">
        <v>2.27</v>
      </c>
      <c r="Q838">
        <v>2.78</v>
      </c>
      <c r="R838">
        <v>2.73</v>
      </c>
      <c r="S838">
        <f t="shared" si="27"/>
        <v>91</v>
      </c>
    </row>
    <row r="839" spans="1:19">
      <c r="A839" t="s">
        <v>2851</v>
      </c>
      <c r="B839" t="s">
        <v>2852</v>
      </c>
      <c r="C839" t="s">
        <v>2853</v>
      </c>
      <c r="D839" t="s">
        <v>40</v>
      </c>
      <c r="E839">
        <v>108190911</v>
      </c>
      <c r="F839">
        <v>108191544</v>
      </c>
      <c r="G839">
        <f t="shared" si="26"/>
        <v>633</v>
      </c>
      <c r="H839">
        <v>-32325</v>
      </c>
      <c r="I839" t="s">
        <v>2854</v>
      </c>
      <c r="J839">
        <v>-4195</v>
      </c>
      <c r="K839" t="s">
        <v>315</v>
      </c>
      <c r="L839">
        <v>0.2</v>
      </c>
      <c r="M839">
        <v>1.8</v>
      </c>
      <c r="N839">
        <v>1</v>
      </c>
      <c r="O839">
        <v>2.1800000000000002</v>
      </c>
      <c r="P839">
        <v>2.41</v>
      </c>
      <c r="Q839">
        <v>3.71</v>
      </c>
      <c r="R839">
        <v>3.63</v>
      </c>
      <c r="S839">
        <f t="shared" si="27"/>
        <v>32325</v>
      </c>
    </row>
    <row r="840" spans="1:19">
      <c r="A840" t="s">
        <v>2816</v>
      </c>
      <c r="B840" t="s">
        <v>2817</v>
      </c>
      <c r="C840" t="s">
        <v>2818</v>
      </c>
      <c r="D840" t="s">
        <v>94</v>
      </c>
      <c r="E840">
        <v>19870174</v>
      </c>
      <c r="F840">
        <v>19870674</v>
      </c>
      <c r="G840">
        <f t="shared" si="26"/>
        <v>500</v>
      </c>
      <c r="H840">
        <v>138</v>
      </c>
      <c r="I840" t="s">
        <v>2819</v>
      </c>
      <c r="J840">
        <v>0</v>
      </c>
      <c r="K840" t="s">
        <v>2820</v>
      </c>
      <c r="L840">
        <v>0.2</v>
      </c>
      <c r="M840">
        <v>0.5</v>
      </c>
      <c r="N840">
        <v>1</v>
      </c>
      <c r="O840">
        <v>2.1800000000000002</v>
      </c>
      <c r="P840">
        <v>2.5</v>
      </c>
      <c r="Q840">
        <v>1.61</v>
      </c>
      <c r="R840">
        <v>2.5099999999999998</v>
      </c>
      <c r="S840">
        <f t="shared" si="27"/>
        <v>138</v>
      </c>
    </row>
    <row r="841" spans="1:19">
      <c r="A841" t="s">
        <v>2830</v>
      </c>
      <c r="B841" t="s">
        <v>2831</v>
      </c>
      <c r="C841" t="s">
        <v>2832</v>
      </c>
      <c r="D841" t="s">
        <v>94</v>
      </c>
      <c r="E841">
        <v>19865211</v>
      </c>
      <c r="F841">
        <v>19865711</v>
      </c>
      <c r="G841">
        <f t="shared" si="26"/>
        <v>500</v>
      </c>
      <c r="H841">
        <v>17555</v>
      </c>
      <c r="I841" t="s">
        <v>2833</v>
      </c>
      <c r="J841">
        <v>17</v>
      </c>
      <c r="K841" t="s">
        <v>2834</v>
      </c>
      <c r="L841">
        <v>0.1</v>
      </c>
      <c r="M841">
        <v>0.2</v>
      </c>
      <c r="N841">
        <v>1</v>
      </c>
      <c r="O841">
        <v>2.1800000000000002</v>
      </c>
      <c r="P841">
        <v>2.85</v>
      </c>
      <c r="Q841">
        <v>2.84</v>
      </c>
      <c r="R841">
        <v>1.31</v>
      </c>
      <c r="S841">
        <f t="shared" si="27"/>
        <v>17555</v>
      </c>
    </row>
    <row r="842" spans="1:19">
      <c r="A842" t="s">
        <v>2885</v>
      </c>
      <c r="B842" t="s">
        <v>2886</v>
      </c>
      <c r="C842" t="s">
        <v>2887</v>
      </c>
      <c r="D842" t="s">
        <v>94</v>
      </c>
      <c r="E842">
        <v>19867005</v>
      </c>
      <c r="F842">
        <v>19867505</v>
      </c>
      <c r="G842">
        <f t="shared" si="26"/>
        <v>500</v>
      </c>
      <c r="H842">
        <v>38675</v>
      </c>
      <c r="I842" t="s">
        <v>1492</v>
      </c>
      <c r="J842">
        <v>25092</v>
      </c>
      <c r="K842" t="s">
        <v>1493</v>
      </c>
      <c r="L842">
        <v>0.4</v>
      </c>
      <c r="M842">
        <v>0.4</v>
      </c>
      <c r="N842">
        <v>1</v>
      </c>
      <c r="O842">
        <v>2.17</v>
      </c>
      <c r="P842">
        <v>1.75</v>
      </c>
      <c r="Q842">
        <v>1.61</v>
      </c>
      <c r="R842">
        <v>1.72</v>
      </c>
      <c r="S842">
        <f t="shared" si="27"/>
        <v>38675</v>
      </c>
    </row>
    <row r="843" spans="1:19">
      <c r="A843" t="s">
        <v>2888</v>
      </c>
      <c r="B843" t="s">
        <v>2886</v>
      </c>
      <c r="C843" t="s">
        <v>2887</v>
      </c>
      <c r="D843" t="s">
        <v>67</v>
      </c>
      <c r="E843">
        <v>43372690</v>
      </c>
      <c r="F843">
        <v>43373749</v>
      </c>
      <c r="G843">
        <f t="shared" si="26"/>
        <v>1059</v>
      </c>
      <c r="H843">
        <v>37080</v>
      </c>
      <c r="I843" t="s">
        <v>1492</v>
      </c>
      <c r="J843">
        <v>23497</v>
      </c>
      <c r="K843" t="s">
        <v>1493</v>
      </c>
      <c r="L843">
        <v>0.4</v>
      </c>
      <c r="M843">
        <v>0.4</v>
      </c>
      <c r="N843">
        <v>1</v>
      </c>
      <c r="O843">
        <v>2.17</v>
      </c>
      <c r="P843">
        <v>1.75</v>
      </c>
      <c r="Q843">
        <v>1.61</v>
      </c>
      <c r="R843">
        <v>1.72</v>
      </c>
      <c r="S843">
        <f t="shared" si="27"/>
        <v>37080</v>
      </c>
    </row>
    <row r="844" spans="1:19">
      <c r="A844" t="s">
        <v>2883</v>
      </c>
      <c r="B844" t="s">
        <v>2884</v>
      </c>
      <c r="C844" t="s">
        <v>1532</v>
      </c>
      <c r="D844" t="s">
        <v>1209</v>
      </c>
      <c r="E844">
        <v>23288342</v>
      </c>
      <c r="F844">
        <v>23289243</v>
      </c>
      <c r="G844">
        <f t="shared" si="26"/>
        <v>901</v>
      </c>
      <c r="H844">
        <v>84625</v>
      </c>
      <c r="I844" t="s">
        <v>1533</v>
      </c>
      <c r="J844">
        <v>-71018</v>
      </c>
      <c r="K844" t="s">
        <v>1534</v>
      </c>
      <c r="L844">
        <v>0.3</v>
      </c>
      <c r="M844">
        <v>0.1</v>
      </c>
      <c r="N844">
        <v>1</v>
      </c>
      <c r="O844">
        <v>2.17</v>
      </c>
      <c r="P844">
        <v>1.77</v>
      </c>
      <c r="Q844">
        <v>2.06</v>
      </c>
      <c r="R844">
        <v>1.87</v>
      </c>
      <c r="S844">
        <f t="shared" si="27"/>
        <v>84625</v>
      </c>
    </row>
    <row r="845" spans="1:19">
      <c r="A845" t="s">
        <v>2868</v>
      </c>
      <c r="B845" t="s">
        <v>2865</v>
      </c>
      <c r="C845" t="s">
        <v>2866</v>
      </c>
      <c r="D845" t="s">
        <v>112</v>
      </c>
      <c r="E845">
        <v>45740109</v>
      </c>
      <c r="F845">
        <v>45740609</v>
      </c>
      <c r="G845">
        <f t="shared" si="26"/>
        <v>500</v>
      </c>
      <c r="H845">
        <v>2201</v>
      </c>
      <c r="I845" t="s">
        <v>856</v>
      </c>
      <c r="J845">
        <v>-1788</v>
      </c>
      <c r="K845" t="s">
        <v>2869</v>
      </c>
      <c r="L845">
        <v>5.2</v>
      </c>
      <c r="M845">
        <v>1.4</v>
      </c>
      <c r="N845">
        <v>0</v>
      </c>
      <c r="O845">
        <v>2.17</v>
      </c>
      <c r="P845">
        <v>2.06</v>
      </c>
      <c r="Q845">
        <v>1.03</v>
      </c>
      <c r="R845">
        <v>1.26</v>
      </c>
      <c r="S845">
        <f t="shared" si="27"/>
        <v>2201</v>
      </c>
    </row>
    <row r="846" spans="1:19">
      <c r="A846" t="s">
        <v>2864</v>
      </c>
      <c r="B846" t="s">
        <v>2865</v>
      </c>
      <c r="C846" t="s">
        <v>2866</v>
      </c>
      <c r="D846" t="s">
        <v>230</v>
      </c>
      <c r="E846">
        <v>238213232</v>
      </c>
      <c r="F846">
        <v>238213732</v>
      </c>
      <c r="G846">
        <f t="shared" si="26"/>
        <v>500</v>
      </c>
      <c r="H846">
        <v>-123</v>
      </c>
      <c r="I846" t="s">
        <v>856</v>
      </c>
      <c r="J846">
        <v>0</v>
      </c>
      <c r="K846" t="s">
        <v>2867</v>
      </c>
      <c r="L846">
        <v>5.2</v>
      </c>
      <c r="M846">
        <v>1.4</v>
      </c>
      <c r="N846">
        <v>1</v>
      </c>
      <c r="O846">
        <v>2.17</v>
      </c>
      <c r="P846">
        <v>2.06</v>
      </c>
      <c r="Q846">
        <v>1.03</v>
      </c>
      <c r="R846">
        <v>1.26</v>
      </c>
      <c r="S846">
        <f t="shared" si="27"/>
        <v>123</v>
      </c>
    </row>
    <row r="847" spans="1:19">
      <c r="A847" t="s">
        <v>2870</v>
      </c>
      <c r="B847" t="s">
        <v>2871</v>
      </c>
      <c r="C847" t="s">
        <v>2872</v>
      </c>
      <c r="D847" t="s">
        <v>230</v>
      </c>
      <c r="E847">
        <v>238214827</v>
      </c>
      <c r="F847">
        <v>238215327</v>
      </c>
      <c r="G847">
        <f t="shared" si="26"/>
        <v>500</v>
      </c>
      <c r="H847">
        <v>205992</v>
      </c>
      <c r="I847" t="s">
        <v>2873</v>
      </c>
      <c r="J847">
        <v>67171</v>
      </c>
      <c r="K847" t="s">
        <v>2874</v>
      </c>
      <c r="L847">
        <v>0.2</v>
      </c>
      <c r="M847">
        <v>0.1</v>
      </c>
      <c r="N847">
        <v>1</v>
      </c>
      <c r="O847">
        <v>2.17</v>
      </c>
      <c r="P847">
        <v>2.06</v>
      </c>
      <c r="Q847">
        <v>2.4500000000000002</v>
      </c>
      <c r="R847">
        <v>2.63</v>
      </c>
      <c r="S847">
        <f t="shared" si="27"/>
        <v>205992</v>
      </c>
    </row>
    <row r="848" spans="1:19">
      <c r="A848" t="s">
        <v>2875</v>
      </c>
      <c r="B848" t="s">
        <v>2871</v>
      </c>
      <c r="C848" t="s">
        <v>2872</v>
      </c>
      <c r="D848" t="s">
        <v>240</v>
      </c>
      <c r="E848">
        <v>66904195</v>
      </c>
      <c r="F848">
        <v>66905193</v>
      </c>
      <c r="G848">
        <f t="shared" si="26"/>
        <v>998</v>
      </c>
      <c r="H848">
        <v>202553</v>
      </c>
      <c r="I848" t="s">
        <v>2873</v>
      </c>
      <c r="J848">
        <v>63732</v>
      </c>
      <c r="K848" t="s">
        <v>2874</v>
      </c>
      <c r="L848">
        <v>0.2</v>
      </c>
      <c r="M848">
        <v>0.1</v>
      </c>
      <c r="N848">
        <v>0</v>
      </c>
      <c r="O848">
        <v>2.17</v>
      </c>
      <c r="P848">
        <v>2.06</v>
      </c>
      <c r="Q848">
        <v>2.4500000000000002</v>
      </c>
      <c r="R848">
        <v>2.63</v>
      </c>
      <c r="S848">
        <f t="shared" si="27"/>
        <v>202553</v>
      </c>
    </row>
    <row r="849" spans="1:19">
      <c r="A849" t="s">
        <v>2879</v>
      </c>
      <c r="B849" t="s">
        <v>2880</v>
      </c>
      <c r="C849" t="s">
        <v>2881</v>
      </c>
      <c r="D849" t="s">
        <v>40</v>
      </c>
      <c r="E849">
        <v>157156530</v>
      </c>
      <c r="F849">
        <v>157157030</v>
      </c>
      <c r="G849">
        <f t="shared" si="26"/>
        <v>500</v>
      </c>
      <c r="H849">
        <v>168276</v>
      </c>
      <c r="I849" t="s">
        <v>192</v>
      </c>
      <c r="J849">
        <v>62526</v>
      </c>
      <c r="K849" t="s">
        <v>354</v>
      </c>
      <c r="L849">
        <v>0.8</v>
      </c>
      <c r="M849">
        <v>0.2</v>
      </c>
      <c r="N849">
        <v>1</v>
      </c>
      <c r="O849">
        <v>2.17</v>
      </c>
      <c r="P849">
        <v>2.46</v>
      </c>
      <c r="Q849">
        <v>3.24</v>
      </c>
      <c r="R849">
        <v>3.43</v>
      </c>
      <c r="S849">
        <f t="shared" si="27"/>
        <v>168276</v>
      </c>
    </row>
    <row r="850" spans="1:19">
      <c r="A850" t="s">
        <v>2882</v>
      </c>
      <c r="B850" t="s">
        <v>2880</v>
      </c>
      <c r="C850" t="s">
        <v>2881</v>
      </c>
      <c r="D850" t="s">
        <v>40</v>
      </c>
      <c r="E850">
        <v>157154204</v>
      </c>
      <c r="F850">
        <v>157154704</v>
      </c>
      <c r="G850">
        <f t="shared" si="26"/>
        <v>500</v>
      </c>
      <c r="H850">
        <v>166504</v>
      </c>
      <c r="I850" t="s">
        <v>192</v>
      </c>
      <c r="J850">
        <v>60754</v>
      </c>
      <c r="K850" t="s">
        <v>354</v>
      </c>
      <c r="L850">
        <v>0.8</v>
      </c>
      <c r="M850">
        <v>0.2</v>
      </c>
      <c r="N850">
        <v>1</v>
      </c>
      <c r="O850">
        <v>2.17</v>
      </c>
      <c r="P850">
        <v>2.46</v>
      </c>
      <c r="Q850">
        <v>3.24</v>
      </c>
      <c r="R850">
        <v>3.43</v>
      </c>
      <c r="S850">
        <f t="shared" si="27"/>
        <v>166504</v>
      </c>
    </row>
    <row r="851" spans="1:19">
      <c r="A851" t="s">
        <v>2876</v>
      </c>
      <c r="B851" t="s">
        <v>2877</v>
      </c>
      <c r="C851" t="s">
        <v>2878</v>
      </c>
      <c r="D851" t="s">
        <v>398</v>
      </c>
      <c r="E851">
        <v>102847882</v>
      </c>
      <c r="F851">
        <v>102848382</v>
      </c>
      <c r="G851">
        <f t="shared" si="26"/>
        <v>500</v>
      </c>
      <c r="H851">
        <v>125110</v>
      </c>
      <c r="I851" t="s">
        <v>126</v>
      </c>
      <c r="J851">
        <v>56002</v>
      </c>
      <c r="K851" t="s">
        <v>127</v>
      </c>
      <c r="L851">
        <v>0.3</v>
      </c>
      <c r="M851">
        <v>0.5</v>
      </c>
      <c r="N851">
        <v>1</v>
      </c>
      <c r="O851">
        <v>2.17</v>
      </c>
      <c r="P851">
        <v>2.46</v>
      </c>
      <c r="Q851">
        <v>3.51</v>
      </c>
      <c r="R851">
        <v>4.03</v>
      </c>
      <c r="S851">
        <f t="shared" si="27"/>
        <v>125110</v>
      </c>
    </row>
    <row r="852" spans="1:19">
      <c r="A852" t="s">
        <v>2889</v>
      </c>
      <c r="B852" t="s">
        <v>2890</v>
      </c>
      <c r="C852" t="s">
        <v>2891</v>
      </c>
      <c r="D852" t="s">
        <v>398</v>
      </c>
      <c r="E852">
        <v>102851321</v>
      </c>
      <c r="F852">
        <v>102851821</v>
      </c>
      <c r="G852">
        <f t="shared" si="26"/>
        <v>500</v>
      </c>
      <c r="H852">
        <v>-181079</v>
      </c>
      <c r="I852" t="s">
        <v>2892</v>
      </c>
      <c r="J852">
        <v>26000</v>
      </c>
      <c r="K852" t="s">
        <v>2893</v>
      </c>
      <c r="L852">
        <v>0.5</v>
      </c>
      <c r="M852">
        <v>0.7</v>
      </c>
      <c r="N852">
        <v>1</v>
      </c>
      <c r="O852">
        <v>2.16</v>
      </c>
      <c r="P852">
        <v>1.44</v>
      </c>
      <c r="Q852">
        <v>2.99</v>
      </c>
      <c r="R852">
        <v>3.04</v>
      </c>
      <c r="S852">
        <f t="shared" si="27"/>
        <v>181079</v>
      </c>
    </row>
    <row r="853" spans="1:19">
      <c r="A853" t="s">
        <v>2900</v>
      </c>
      <c r="B853" t="s">
        <v>2901</v>
      </c>
      <c r="C853" t="s">
        <v>2902</v>
      </c>
      <c r="D853" t="s">
        <v>125</v>
      </c>
      <c r="E853">
        <v>76256968</v>
      </c>
      <c r="F853">
        <v>76257468</v>
      </c>
      <c r="G853">
        <f t="shared" si="26"/>
        <v>500</v>
      </c>
      <c r="H853">
        <v>53168</v>
      </c>
      <c r="I853" t="s">
        <v>2449</v>
      </c>
      <c r="J853">
        <v>-34723</v>
      </c>
      <c r="K853" t="s">
        <v>2903</v>
      </c>
      <c r="L853">
        <v>0.1</v>
      </c>
      <c r="M853">
        <v>0.1</v>
      </c>
      <c r="N853">
        <v>1</v>
      </c>
      <c r="O853">
        <v>2.16</v>
      </c>
      <c r="P853">
        <v>1.61</v>
      </c>
      <c r="Q853">
        <v>2.48</v>
      </c>
      <c r="R853">
        <v>2.82</v>
      </c>
      <c r="S853">
        <f t="shared" si="27"/>
        <v>53168</v>
      </c>
    </row>
    <row r="854" spans="1:19">
      <c r="A854" t="s">
        <v>2894</v>
      </c>
      <c r="B854" t="s">
        <v>2895</v>
      </c>
      <c r="C854" t="s">
        <v>2896</v>
      </c>
      <c r="D854" t="s">
        <v>125</v>
      </c>
      <c r="E854">
        <v>76258740</v>
      </c>
      <c r="F854">
        <v>76259240</v>
      </c>
      <c r="G854">
        <f t="shared" si="26"/>
        <v>500</v>
      </c>
      <c r="H854">
        <v>-210389</v>
      </c>
      <c r="I854" t="s">
        <v>2898</v>
      </c>
      <c r="J854">
        <v>16114</v>
      </c>
      <c r="K854" t="s">
        <v>2899</v>
      </c>
      <c r="L854">
        <v>0.3</v>
      </c>
      <c r="M854">
        <v>0.3</v>
      </c>
      <c r="N854">
        <v>0</v>
      </c>
      <c r="O854">
        <v>2.16</v>
      </c>
      <c r="P854">
        <v>2.52</v>
      </c>
      <c r="Q854">
        <v>3.08</v>
      </c>
      <c r="R854">
        <v>3.2</v>
      </c>
      <c r="S854">
        <f t="shared" si="27"/>
        <v>210389</v>
      </c>
    </row>
    <row r="855" spans="1:19">
      <c r="A855" t="s">
        <v>2904</v>
      </c>
      <c r="B855" t="s">
        <v>2905</v>
      </c>
      <c r="C855" t="s">
        <v>2906</v>
      </c>
      <c r="D855" t="s">
        <v>125</v>
      </c>
      <c r="E855">
        <v>89619615</v>
      </c>
      <c r="F855">
        <v>89620061</v>
      </c>
      <c r="G855">
        <f t="shared" si="26"/>
        <v>446</v>
      </c>
      <c r="H855">
        <v>63</v>
      </c>
      <c r="I855" t="s">
        <v>897</v>
      </c>
      <c r="J855">
        <v>0</v>
      </c>
      <c r="K855" t="s">
        <v>2907</v>
      </c>
      <c r="L855">
        <v>7.4</v>
      </c>
      <c r="M855">
        <v>0.3</v>
      </c>
      <c r="N855">
        <v>1</v>
      </c>
      <c r="O855">
        <v>2.15</v>
      </c>
      <c r="P855">
        <v>1.99</v>
      </c>
      <c r="Q855">
        <v>1.89</v>
      </c>
      <c r="R855">
        <v>2.42</v>
      </c>
      <c r="S855">
        <f t="shared" si="27"/>
        <v>63</v>
      </c>
    </row>
    <row r="856" spans="1:19">
      <c r="A856" t="s">
        <v>2914</v>
      </c>
      <c r="B856" t="s">
        <v>2911</v>
      </c>
      <c r="C856" t="s">
        <v>2912</v>
      </c>
      <c r="D856" t="s">
        <v>224</v>
      </c>
      <c r="E856">
        <v>59295777</v>
      </c>
      <c r="F856">
        <v>59296578</v>
      </c>
      <c r="G856">
        <f t="shared" si="26"/>
        <v>801</v>
      </c>
      <c r="H856">
        <v>-139860</v>
      </c>
      <c r="I856" t="s">
        <v>544</v>
      </c>
      <c r="J856">
        <v>-31258</v>
      </c>
      <c r="K856" t="s">
        <v>2913</v>
      </c>
      <c r="L856">
        <v>0.2</v>
      </c>
      <c r="M856">
        <v>0.1</v>
      </c>
      <c r="N856">
        <v>1</v>
      </c>
      <c r="O856">
        <v>2.15</v>
      </c>
      <c r="P856">
        <v>2.0099999999999998</v>
      </c>
      <c r="Q856">
        <v>1.93</v>
      </c>
      <c r="R856">
        <v>1.5</v>
      </c>
      <c r="S856">
        <f t="shared" si="27"/>
        <v>139860</v>
      </c>
    </row>
    <row r="857" spans="1:19">
      <c r="A857" t="s">
        <v>2910</v>
      </c>
      <c r="B857" t="s">
        <v>2911</v>
      </c>
      <c r="C857" t="s">
        <v>2912</v>
      </c>
      <c r="D857" t="s">
        <v>49</v>
      </c>
      <c r="E857">
        <v>93339332</v>
      </c>
      <c r="F857">
        <v>93339830</v>
      </c>
      <c r="G857">
        <f t="shared" si="26"/>
        <v>498</v>
      </c>
      <c r="H857">
        <v>-138450</v>
      </c>
      <c r="I857" t="s">
        <v>544</v>
      </c>
      <c r="J857">
        <v>-29848</v>
      </c>
      <c r="K857" t="s">
        <v>2913</v>
      </c>
      <c r="L857">
        <v>0.2</v>
      </c>
      <c r="M857">
        <v>0.1</v>
      </c>
      <c r="N857">
        <v>1</v>
      </c>
      <c r="O857">
        <v>2.15</v>
      </c>
      <c r="P857">
        <v>2.0099999999999998</v>
      </c>
      <c r="Q857">
        <v>1.93</v>
      </c>
      <c r="R857">
        <v>1.5</v>
      </c>
      <c r="S857">
        <f t="shared" si="27"/>
        <v>138450</v>
      </c>
    </row>
    <row r="858" spans="1:19">
      <c r="A858" t="s">
        <v>2915</v>
      </c>
      <c r="B858" t="s">
        <v>2916</v>
      </c>
      <c r="C858" t="s">
        <v>2917</v>
      </c>
      <c r="D858" t="s">
        <v>749</v>
      </c>
      <c r="E858">
        <v>33197351</v>
      </c>
      <c r="F858">
        <v>33198186</v>
      </c>
      <c r="G858">
        <f t="shared" si="26"/>
        <v>835</v>
      </c>
      <c r="H858">
        <v>-270765</v>
      </c>
      <c r="I858" t="s">
        <v>319</v>
      </c>
      <c r="J858">
        <v>41932</v>
      </c>
      <c r="K858" t="s">
        <v>320</v>
      </c>
      <c r="L858">
        <v>0.1</v>
      </c>
      <c r="M858">
        <v>0.1</v>
      </c>
      <c r="N858">
        <v>1</v>
      </c>
      <c r="O858">
        <v>2.15</v>
      </c>
      <c r="P858">
        <v>2.87</v>
      </c>
      <c r="Q858">
        <v>1.6</v>
      </c>
      <c r="R858">
        <v>2.09</v>
      </c>
      <c r="S858">
        <f t="shared" si="27"/>
        <v>270765</v>
      </c>
    </row>
    <row r="859" spans="1:19">
      <c r="A859" t="s">
        <v>2908</v>
      </c>
      <c r="B859" t="s">
        <v>2909</v>
      </c>
      <c r="C859" t="s">
        <v>1040</v>
      </c>
      <c r="D859" t="s">
        <v>198</v>
      </c>
      <c r="E859">
        <v>22148922</v>
      </c>
      <c r="F859">
        <v>22149422</v>
      </c>
      <c r="G859">
        <f t="shared" si="26"/>
        <v>500</v>
      </c>
      <c r="H859">
        <v>223715</v>
      </c>
      <c r="I859" t="s">
        <v>1041</v>
      </c>
      <c r="J859">
        <v>107459</v>
      </c>
      <c r="K859" t="s">
        <v>1042</v>
      </c>
      <c r="L859">
        <v>0.1</v>
      </c>
      <c r="M859">
        <v>0.2</v>
      </c>
      <c r="N859">
        <v>0</v>
      </c>
      <c r="O859">
        <v>2.15</v>
      </c>
      <c r="P859">
        <v>2.94</v>
      </c>
      <c r="Q859">
        <v>3.04</v>
      </c>
      <c r="R859">
        <v>3.1</v>
      </c>
      <c r="S859">
        <f t="shared" si="27"/>
        <v>223715</v>
      </c>
    </row>
    <row r="860" spans="1:19">
      <c r="A860" t="s">
        <v>2932</v>
      </c>
      <c r="B860" t="s">
        <v>2933</v>
      </c>
      <c r="C860" t="s">
        <v>2934</v>
      </c>
      <c r="D860" t="s">
        <v>198</v>
      </c>
      <c r="E860">
        <v>22147512</v>
      </c>
      <c r="F860">
        <v>22148012</v>
      </c>
      <c r="G860">
        <f t="shared" si="26"/>
        <v>500</v>
      </c>
      <c r="H860">
        <v>55571</v>
      </c>
      <c r="I860" t="s">
        <v>2935</v>
      </c>
      <c r="J860">
        <v>-20191</v>
      </c>
      <c r="K860" t="s">
        <v>2936</v>
      </c>
      <c r="L860">
        <v>0.2</v>
      </c>
      <c r="M860">
        <v>0.3</v>
      </c>
      <c r="N860">
        <v>1</v>
      </c>
      <c r="O860">
        <v>2.14</v>
      </c>
      <c r="P860">
        <v>1.39</v>
      </c>
      <c r="Q860">
        <v>3</v>
      </c>
      <c r="R860">
        <v>2.88</v>
      </c>
      <c r="S860">
        <f t="shared" si="27"/>
        <v>55571</v>
      </c>
    </row>
    <row r="861" spans="1:19">
      <c r="A861" t="s">
        <v>2921</v>
      </c>
      <c r="B861" t="s">
        <v>2922</v>
      </c>
      <c r="C861" t="s">
        <v>2923</v>
      </c>
      <c r="D861" t="s">
        <v>198</v>
      </c>
      <c r="E861">
        <v>118645055</v>
      </c>
      <c r="F861">
        <v>118645555</v>
      </c>
      <c r="G861">
        <f t="shared" si="26"/>
        <v>500</v>
      </c>
      <c r="H861">
        <v>-17425</v>
      </c>
      <c r="I861" t="s">
        <v>2924</v>
      </c>
      <c r="J861">
        <v>-5675</v>
      </c>
      <c r="K861" t="s">
        <v>2925</v>
      </c>
      <c r="L861">
        <v>0.6</v>
      </c>
      <c r="M861">
        <v>0.2</v>
      </c>
      <c r="N861">
        <v>1</v>
      </c>
      <c r="O861">
        <v>2.14</v>
      </c>
      <c r="P861">
        <v>1.99</v>
      </c>
      <c r="Q861">
        <v>1.93</v>
      </c>
      <c r="R861">
        <v>2.27</v>
      </c>
      <c r="S861">
        <f t="shared" si="27"/>
        <v>17425</v>
      </c>
    </row>
    <row r="862" spans="1:19">
      <c r="A862" t="s">
        <v>2926</v>
      </c>
      <c r="B862" t="s">
        <v>2927</v>
      </c>
      <c r="C862" t="s">
        <v>2928</v>
      </c>
      <c r="D862" t="s">
        <v>198</v>
      </c>
      <c r="E862">
        <v>119752785</v>
      </c>
      <c r="F862">
        <v>119753828</v>
      </c>
      <c r="G862">
        <f t="shared" si="26"/>
        <v>1043</v>
      </c>
      <c r="H862">
        <v>53984</v>
      </c>
      <c r="I862" t="s">
        <v>2929</v>
      </c>
      <c r="J862">
        <v>13338</v>
      </c>
      <c r="K862" t="s">
        <v>2930</v>
      </c>
      <c r="L862">
        <v>0.2</v>
      </c>
      <c r="M862">
        <v>0.1</v>
      </c>
      <c r="N862">
        <v>1</v>
      </c>
      <c r="O862">
        <v>2.14</v>
      </c>
      <c r="P862">
        <v>2.29</v>
      </c>
      <c r="Q862">
        <v>2.0099999999999998</v>
      </c>
      <c r="R862">
        <v>1.18</v>
      </c>
      <c r="S862">
        <f t="shared" si="27"/>
        <v>53984</v>
      </c>
    </row>
    <row r="863" spans="1:19">
      <c r="A863" t="s">
        <v>2931</v>
      </c>
      <c r="B863" t="s">
        <v>2927</v>
      </c>
      <c r="C863" t="s">
        <v>2928</v>
      </c>
      <c r="D863" t="s">
        <v>198</v>
      </c>
      <c r="E863">
        <v>114714571</v>
      </c>
      <c r="F863">
        <v>114714982</v>
      </c>
      <c r="G863">
        <f t="shared" si="26"/>
        <v>411</v>
      </c>
      <c r="H863">
        <v>52797</v>
      </c>
      <c r="I863" t="s">
        <v>2929</v>
      </c>
      <c r="J863">
        <v>14525</v>
      </c>
      <c r="K863" t="s">
        <v>2930</v>
      </c>
      <c r="L863">
        <v>0.2</v>
      </c>
      <c r="M863">
        <v>0.1</v>
      </c>
      <c r="N863">
        <v>0</v>
      </c>
      <c r="O863">
        <v>2.14</v>
      </c>
      <c r="P863">
        <v>2.29</v>
      </c>
      <c r="Q863">
        <v>2.0099999999999998</v>
      </c>
      <c r="R863">
        <v>1.18</v>
      </c>
      <c r="S863">
        <f t="shared" si="27"/>
        <v>52797</v>
      </c>
    </row>
    <row r="864" spans="1:19">
      <c r="A864" t="s">
        <v>2918</v>
      </c>
      <c r="B864" t="s">
        <v>2919</v>
      </c>
      <c r="C864" t="s">
        <v>2920</v>
      </c>
      <c r="D864" t="s">
        <v>308</v>
      </c>
      <c r="E864">
        <v>82479603</v>
      </c>
      <c r="F864">
        <v>82480103</v>
      </c>
      <c r="G864">
        <f t="shared" si="26"/>
        <v>500</v>
      </c>
      <c r="H864">
        <v>-503172</v>
      </c>
      <c r="I864" t="s">
        <v>319</v>
      </c>
      <c r="J864">
        <v>83331</v>
      </c>
      <c r="K864" t="s">
        <v>2345</v>
      </c>
      <c r="L864">
        <v>0.5</v>
      </c>
      <c r="M864">
        <v>0.6</v>
      </c>
      <c r="N864">
        <v>1</v>
      </c>
      <c r="O864">
        <v>2.14</v>
      </c>
      <c r="P864">
        <v>2.87</v>
      </c>
      <c r="Q864">
        <v>2.74</v>
      </c>
      <c r="R864">
        <v>2.42</v>
      </c>
      <c r="S864">
        <f t="shared" si="27"/>
        <v>503172</v>
      </c>
    </row>
    <row r="865" spans="1:19">
      <c r="A865" t="s">
        <v>2941</v>
      </c>
      <c r="B865" t="s">
        <v>2942</v>
      </c>
      <c r="C865" t="s">
        <v>2743</v>
      </c>
      <c r="D865" t="s">
        <v>1209</v>
      </c>
      <c r="E865">
        <v>50413543</v>
      </c>
      <c r="F865">
        <v>50414043</v>
      </c>
      <c r="G865">
        <f t="shared" si="26"/>
        <v>500</v>
      </c>
      <c r="H865">
        <v>23062</v>
      </c>
      <c r="I865" t="s">
        <v>2744</v>
      </c>
      <c r="J865">
        <v>22777</v>
      </c>
      <c r="K865" t="s">
        <v>2943</v>
      </c>
      <c r="L865">
        <v>0.1</v>
      </c>
      <c r="M865">
        <v>1.3</v>
      </c>
      <c r="N865">
        <v>1</v>
      </c>
      <c r="O865">
        <v>2.13</v>
      </c>
      <c r="P865">
        <v>1.38</v>
      </c>
      <c r="Q865">
        <v>1.1599999999999999</v>
      </c>
      <c r="R865">
        <v>1.36</v>
      </c>
      <c r="S865">
        <f t="shared" si="27"/>
        <v>23062</v>
      </c>
    </row>
    <row r="866" spans="1:19">
      <c r="A866" t="s">
        <v>2949</v>
      </c>
      <c r="B866" t="s">
        <v>2950</v>
      </c>
      <c r="C866" t="s">
        <v>2951</v>
      </c>
      <c r="D866" t="s">
        <v>1209</v>
      </c>
      <c r="E866">
        <v>50412356</v>
      </c>
      <c r="F866">
        <v>50412856</v>
      </c>
      <c r="G866">
        <f t="shared" si="26"/>
        <v>500</v>
      </c>
      <c r="H866">
        <v>216430</v>
      </c>
      <c r="I866" t="s">
        <v>2952</v>
      </c>
      <c r="J866">
        <v>43038</v>
      </c>
      <c r="K866" t="s">
        <v>2953</v>
      </c>
      <c r="L866">
        <v>0.9</v>
      </c>
      <c r="M866">
        <v>0.2</v>
      </c>
      <c r="N866">
        <v>1</v>
      </c>
      <c r="O866">
        <v>2.13</v>
      </c>
      <c r="P866">
        <v>1.4</v>
      </c>
      <c r="Q866">
        <v>1.38</v>
      </c>
      <c r="R866">
        <v>1.61</v>
      </c>
      <c r="S866">
        <f t="shared" si="27"/>
        <v>216430</v>
      </c>
    </row>
    <row r="867" spans="1:19">
      <c r="A867" t="s">
        <v>2944</v>
      </c>
      <c r="B867" t="s">
        <v>2945</v>
      </c>
      <c r="C867" t="s">
        <v>2946</v>
      </c>
      <c r="D867" t="s">
        <v>198</v>
      </c>
      <c r="E867">
        <v>118412455</v>
      </c>
      <c r="F867">
        <v>118413341</v>
      </c>
      <c r="G867">
        <f t="shared" si="26"/>
        <v>886</v>
      </c>
      <c r="H867">
        <v>-9868</v>
      </c>
      <c r="I867" t="s">
        <v>2511</v>
      </c>
      <c r="J867">
        <v>9620</v>
      </c>
      <c r="K867" t="s">
        <v>2947</v>
      </c>
      <c r="L867">
        <v>0.6</v>
      </c>
      <c r="M867">
        <v>0.4</v>
      </c>
      <c r="N867">
        <v>1</v>
      </c>
      <c r="O867">
        <v>2.13</v>
      </c>
      <c r="P867">
        <v>1.61</v>
      </c>
      <c r="Q867">
        <v>2.15</v>
      </c>
      <c r="R867">
        <v>1.99</v>
      </c>
      <c r="S867">
        <f t="shared" si="27"/>
        <v>9868</v>
      </c>
    </row>
    <row r="868" spans="1:19">
      <c r="A868" t="s">
        <v>2948</v>
      </c>
      <c r="B868" t="s">
        <v>2945</v>
      </c>
      <c r="C868" t="s">
        <v>2946</v>
      </c>
      <c r="D868" t="s">
        <v>230</v>
      </c>
      <c r="E868">
        <v>1724995</v>
      </c>
      <c r="F868">
        <v>1725438</v>
      </c>
      <c r="G868">
        <f t="shared" si="26"/>
        <v>443</v>
      </c>
      <c r="H868">
        <v>-8242</v>
      </c>
      <c r="I868" t="s">
        <v>2511</v>
      </c>
      <c r="J868">
        <v>7994</v>
      </c>
      <c r="K868" t="s">
        <v>2947</v>
      </c>
      <c r="L868">
        <v>0.6</v>
      </c>
      <c r="M868">
        <v>0.4</v>
      </c>
      <c r="N868">
        <v>1</v>
      </c>
      <c r="O868">
        <v>2.13</v>
      </c>
      <c r="P868">
        <v>1.61</v>
      </c>
      <c r="Q868">
        <v>2.15</v>
      </c>
      <c r="R868">
        <v>1.99</v>
      </c>
      <c r="S868">
        <f t="shared" si="27"/>
        <v>8242</v>
      </c>
    </row>
    <row r="869" spans="1:19">
      <c r="A869" t="s">
        <v>2937</v>
      </c>
      <c r="B869" t="s">
        <v>2938</v>
      </c>
      <c r="C869" t="s">
        <v>2939</v>
      </c>
      <c r="D869" t="s">
        <v>125</v>
      </c>
      <c r="E869">
        <v>65888951</v>
      </c>
      <c r="F869">
        <v>65889442</v>
      </c>
      <c r="G869">
        <f t="shared" si="26"/>
        <v>491</v>
      </c>
      <c r="H869">
        <v>-50252</v>
      </c>
      <c r="I869" t="s">
        <v>35</v>
      </c>
      <c r="J869">
        <v>-14328</v>
      </c>
      <c r="K869" t="s">
        <v>1245</v>
      </c>
      <c r="L869">
        <v>0.2</v>
      </c>
      <c r="M869">
        <v>0.8</v>
      </c>
      <c r="N869">
        <v>1</v>
      </c>
      <c r="O869">
        <v>2.13</v>
      </c>
      <c r="P869">
        <v>1.97</v>
      </c>
      <c r="Q869">
        <v>4.26</v>
      </c>
      <c r="R869">
        <v>3.99</v>
      </c>
      <c r="S869">
        <f t="shared" si="27"/>
        <v>50252</v>
      </c>
    </row>
    <row r="870" spans="1:19">
      <c r="A870" t="s">
        <v>2940</v>
      </c>
      <c r="B870" t="s">
        <v>2938</v>
      </c>
      <c r="C870" t="s">
        <v>2939</v>
      </c>
      <c r="D870" t="s">
        <v>40</v>
      </c>
      <c r="E870">
        <v>154787317</v>
      </c>
      <c r="F870">
        <v>154787817</v>
      </c>
      <c r="G870">
        <f t="shared" si="26"/>
        <v>500</v>
      </c>
      <c r="H870">
        <v>-48922</v>
      </c>
      <c r="I870" t="s">
        <v>35</v>
      </c>
      <c r="J870">
        <v>-12998</v>
      </c>
      <c r="K870" t="s">
        <v>1245</v>
      </c>
      <c r="L870">
        <v>0.2</v>
      </c>
      <c r="M870">
        <v>0.8</v>
      </c>
      <c r="N870">
        <v>0</v>
      </c>
      <c r="O870">
        <v>2.13</v>
      </c>
      <c r="P870">
        <v>1.97</v>
      </c>
      <c r="Q870">
        <v>4.26</v>
      </c>
      <c r="R870">
        <v>3.99</v>
      </c>
      <c r="S870">
        <f t="shared" si="27"/>
        <v>48922</v>
      </c>
    </row>
    <row r="871" spans="1:19">
      <c r="A871" t="s">
        <v>2954</v>
      </c>
      <c r="B871" t="s">
        <v>2955</v>
      </c>
      <c r="C871" t="s">
        <v>2956</v>
      </c>
      <c r="D871" t="s">
        <v>40</v>
      </c>
      <c r="E871">
        <v>154788943</v>
      </c>
      <c r="F871">
        <v>154789443</v>
      </c>
      <c r="G871">
        <f t="shared" si="26"/>
        <v>500</v>
      </c>
      <c r="H871">
        <v>-37022</v>
      </c>
      <c r="I871" t="s">
        <v>2957</v>
      </c>
      <c r="J871">
        <v>-15329</v>
      </c>
      <c r="K871" t="s">
        <v>2958</v>
      </c>
      <c r="L871">
        <v>1.2</v>
      </c>
      <c r="M871">
        <v>0.5</v>
      </c>
      <c r="N871">
        <v>1</v>
      </c>
      <c r="O871">
        <v>2.12</v>
      </c>
      <c r="P871">
        <v>1.65</v>
      </c>
      <c r="Q871">
        <v>2.72</v>
      </c>
      <c r="R871">
        <v>2.57</v>
      </c>
      <c r="S871">
        <f t="shared" si="27"/>
        <v>37022</v>
      </c>
    </row>
    <row r="872" spans="1:19">
      <c r="A872" t="s">
        <v>2969</v>
      </c>
      <c r="B872" t="s">
        <v>2970</v>
      </c>
      <c r="C872" t="s">
        <v>2971</v>
      </c>
      <c r="D872" t="s">
        <v>34</v>
      </c>
      <c r="E872">
        <v>39543456</v>
      </c>
      <c r="F872">
        <v>39543956</v>
      </c>
      <c r="G872">
        <f t="shared" si="26"/>
        <v>500</v>
      </c>
      <c r="H872">
        <v>-104369</v>
      </c>
      <c r="I872" t="s">
        <v>2972</v>
      </c>
      <c r="J872">
        <v>-31926</v>
      </c>
      <c r="K872" t="s">
        <v>2973</v>
      </c>
      <c r="L872">
        <v>0.5</v>
      </c>
      <c r="M872">
        <v>1.1000000000000001</v>
      </c>
      <c r="N872">
        <v>1</v>
      </c>
      <c r="O872">
        <v>2.12</v>
      </c>
      <c r="P872">
        <v>1.94</v>
      </c>
      <c r="Q872">
        <v>1.06</v>
      </c>
      <c r="R872">
        <v>1.18</v>
      </c>
      <c r="S872">
        <f t="shared" si="27"/>
        <v>104369</v>
      </c>
    </row>
    <row r="873" spans="1:19">
      <c r="A873" t="s">
        <v>2974</v>
      </c>
      <c r="B873" t="s">
        <v>2975</v>
      </c>
      <c r="C873" t="s">
        <v>2976</v>
      </c>
      <c r="D873" t="s">
        <v>34</v>
      </c>
      <c r="E873">
        <v>39542126</v>
      </c>
      <c r="F873">
        <v>39542626</v>
      </c>
      <c r="G873">
        <f t="shared" si="26"/>
        <v>500</v>
      </c>
      <c r="H873">
        <v>-58</v>
      </c>
      <c r="I873" t="s">
        <v>2977</v>
      </c>
      <c r="J873">
        <v>0</v>
      </c>
      <c r="K873" t="s">
        <v>2978</v>
      </c>
      <c r="L873">
        <v>1.5</v>
      </c>
      <c r="M873">
        <v>1.5</v>
      </c>
      <c r="N873">
        <v>1</v>
      </c>
      <c r="O873">
        <v>2.12</v>
      </c>
      <c r="P873">
        <v>1.95</v>
      </c>
      <c r="Q873">
        <v>1.64</v>
      </c>
      <c r="R873">
        <v>1.53</v>
      </c>
      <c r="S873">
        <f t="shared" si="27"/>
        <v>58</v>
      </c>
    </row>
    <row r="874" spans="1:19">
      <c r="A874" t="s">
        <v>2982</v>
      </c>
      <c r="B874" t="s">
        <v>2980</v>
      </c>
      <c r="C874" t="s">
        <v>2983</v>
      </c>
      <c r="D874" t="s">
        <v>230</v>
      </c>
      <c r="E874">
        <v>47418979</v>
      </c>
      <c r="F874">
        <v>47420100</v>
      </c>
      <c r="G874">
        <f t="shared" si="26"/>
        <v>1121</v>
      </c>
      <c r="H874">
        <v>-172403</v>
      </c>
      <c r="I874" t="s">
        <v>2590</v>
      </c>
      <c r="J874">
        <v>-32250</v>
      </c>
      <c r="K874" t="s">
        <v>2984</v>
      </c>
      <c r="L874">
        <v>1.2</v>
      </c>
      <c r="M874">
        <v>0.2</v>
      </c>
      <c r="N874">
        <v>1</v>
      </c>
      <c r="O874">
        <v>2.12</v>
      </c>
      <c r="P874">
        <v>2.0699999999999998</v>
      </c>
      <c r="Q874">
        <v>1.55</v>
      </c>
      <c r="R874">
        <v>1.1299999999999999</v>
      </c>
      <c r="S874">
        <f t="shared" si="27"/>
        <v>172403</v>
      </c>
    </row>
    <row r="875" spans="1:19">
      <c r="A875" t="s">
        <v>2985</v>
      </c>
      <c r="B875" t="s">
        <v>2980</v>
      </c>
      <c r="C875" t="s">
        <v>2986</v>
      </c>
      <c r="D875" t="s">
        <v>230</v>
      </c>
      <c r="E875">
        <v>38003402</v>
      </c>
      <c r="F875">
        <v>38004005</v>
      </c>
      <c r="G875">
        <f t="shared" si="26"/>
        <v>603</v>
      </c>
      <c r="H875">
        <v>172215</v>
      </c>
      <c r="I875" t="s">
        <v>2590</v>
      </c>
      <c r="J875">
        <v>27800</v>
      </c>
      <c r="K875" t="s">
        <v>2591</v>
      </c>
      <c r="L875">
        <v>1.2</v>
      </c>
      <c r="M875">
        <v>0.1</v>
      </c>
      <c r="N875">
        <v>1</v>
      </c>
      <c r="O875">
        <v>2.12</v>
      </c>
      <c r="P875">
        <v>2.0699999999999998</v>
      </c>
      <c r="Q875">
        <v>1.1499999999999999</v>
      </c>
      <c r="R875">
        <v>1.28</v>
      </c>
      <c r="S875">
        <f t="shared" si="27"/>
        <v>172215</v>
      </c>
    </row>
    <row r="876" spans="1:19">
      <c r="A876" t="s">
        <v>2979</v>
      </c>
      <c r="B876" t="s">
        <v>2980</v>
      </c>
      <c r="C876" t="s">
        <v>2981</v>
      </c>
      <c r="D876" t="s">
        <v>11</v>
      </c>
      <c r="E876">
        <v>150460330</v>
      </c>
      <c r="F876">
        <v>150461077</v>
      </c>
      <c r="G876">
        <f t="shared" si="26"/>
        <v>747</v>
      </c>
      <c r="H876">
        <v>147415</v>
      </c>
      <c r="I876" t="s">
        <v>2590</v>
      </c>
      <c r="J876">
        <v>52639</v>
      </c>
      <c r="K876" t="s">
        <v>2591</v>
      </c>
      <c r="L876">
        <v>1.2</v>
      </c>
      <c r="M876">
        <v>0.5</v>
      </c>
      <c r="N876">
        <v>1</v>
      </c>
      <c r="O876">
        <v>2.12</v>
      </c>
      <c r="P876">
        <v>2.0699999999999998</v>
      </c>
      <c r="Q876">
        <v>3.23</v>
      </c>
      <c r="R876">
        <v>1.85</v>
      </c>
      <c r="S876">
        <f t="shared" si="27"/>
        <v>147415</v>
      </c>
    </row>
    <row r="877" spans="1:19">
      <c r="A877" t="s">
        <v>2964</v>
      </c>
      <c r="B877" t="s">
        <v>2965</v>
      </c>
      <c r="C877" t="s">
        <v>2966</v>
      </c>
      <c r="D877" t="s">
        <v>112</v>
      </c>
      <c r="E877">
        <v>71666913</v>
      </c>
      <c r="F877">
        <v>71667413</v>
      </c>
      <c r="G877">
        <f t="shared" si="26"/>
        <v>500</v>
      </c>
      <c r="H877">
        <v>-29</v>
      </c>
      <c r="I877" t="s">
        <v>2967</v>
      </c>
      <c r="J877">
        <v>0</v>
      </c>
      <c r="K877" t="s">
        <v>2968</v>
      </c>
      <c r="L877">
        <v>0.8</v>
      </c>
      <c r="M877">
        <v>0.2</v>
      </c>
      <c r="N877">
        <v>1</v>
      </c>
      <c r="O877">
        <v>2.12</v>
      </c>
      <c r="P877">
        <v>2.23</v>
      </c>
      <c r="Q877">
        <v>1.65</v>
      </c>
      <c r="R877">
        <v>1.53</v>
      </c>
      <c r="S877">
        <f t="shared" si="27"/>
        <v>29</v>
      </c>
    </row>
    <row r="878" spans="1:19">
      <c r="A878" t="s">
        <v>2959</v>
      </c>
      <c r="B878" t="s">
        <v>2960</v>
      </c>
      <c r="C878" t="s">
        <v>2961</v>
      </c>
      <c r="D878" t="s">
        <v>112</v>
      </c>
      <c r="E878">
        <v>71605752</v>
      </c>
      <c r="F878">
        <v>71606252</v>
      </c>
      <c r="G878">
        <f t="shared" si="26"/>
        <v>500</v>
      </c>
      <c r="H878">
        <v>-62</v>
      </c>
      <c r="I878" t="s">
        <v>2962</v>
      </c>
      <c r="J878">
        <v>-137</v>
      </c>
      <c r="K878" t="s">
        <v>2963</v>
      </c>
      <c r="L878">
        <v>0.9</v>
      </c>
      <c r="M878">
        <v>1.2</v>
      </c>
      <c r="N878">
        <v>1</v>
      </c>
      <c r="O878">
        <v>2.12</v>
      </c>
      <c r="P878">
        <v>2.3199999999999998</v>
      </c>
      <c r="Q878">
        <v>1.69</v>
      </c>
      <c r="R878">
        <v>1.79</v>
      </c>
      <c r="S878">
        <f t="shared" si="27"/>
        <v>62</v>
      </c>
    </row>
    <row r="879" spans="1:19">
      <c r="A879" t="s">
        <v>2998</v>
      </c>
      <c r="B879" t="s">
        <v>2999</v>
      </c>
      <c r="C879" t="s">
        <v>3000</v>
      </c>
      <c r="D879" t="s">
        <v>112</v>
      </c>
      <c r="E879">
        <v>71580991</v>
      </c>
      <c r="F879">
        <v>71581413</v>
      </c>
      <c r="G879">
        <f t="shared" si="26"/>
        <v>422</v>
      </c>
      <c r="H879">
        <v>-638301</v>
      </c>
      <c r="I879" t="s">
        <v>1726</v>
      </c>
      <c r="J879">
        <v>-1824</v>
      </c>
      <c r="K879" t="s">
        <v>3001</v>
      </c>
      <c r="L879">
        <v>0.4</v>
      </c>
      <c r="M879">
        <v>0.6</v>
      </c>
      <c r="N879">
        <v>1</v>
      </c>
      <c r="O879">
        <v>2.11</v>
      </c>
      <c r="P879">
        <v>1.18</v>
      </c>
      <c r="Q879">
        <v>1.91</v>
      </c>
      <c r="R879">
        <v>1.2</v>
      </c>
      <c r="S879">
        <f t="shared" si="27"/>
        <v>638301</v>
      </c>
    </row>
    <row r="880" spans="1:19">
      <c r="A880" t="s">
        <v>3002</v>
      </c>
      <c r="B880" t="s">
        <v>3003</v>
      </c>
      <c r="C880" t="s">
        <v>3004</v>
      </c>
      <c r="D880" t="s">
        <v>230</v>
      </c>
      <c r="E880">
        <v>109270968</v>
      </c>
      <c r="F880">
        <v>109271509</v>
      </c>
      <c r="G880">
        <f t="shared" si="26"/>
        <v>541</v>
      </c>
      <c r="H880">
        <v>-131294</v>
      </c>
      <c r="I880" t="s">
        <v>3005</v>
      </c>
      <c r="J880">
        <v>90505</v>
      </c>
      <c r="K880" t="s">
        <v>3006</v>
      </c>
      <c r="L880">
        <v>0.3</v>
      </c>
      <c r="M880">
        <v>0.3</v>
      </c>
      <c r="N880">
        <v>1</v>
      </c>
      <c r="O880">
        <v>2.11</v>
      </c>
      <c r="P880">
        <v>2.0299999999999998</v>
      </c>
      <c r="Q880">
        <v>1.76</v>
      </c>
      <c r="R880">
        <v>2.39</v>
      </c>
      <c r="S880">
        <f t="shared" si="27"/>
        <v>131294</v>
      </c>
    </row>
    <row r="881" spans="1:19">
      <c r="A881" t="s">
        <v>3007</v>
      </c>
      <c r="B881" t="s">
        <v>3003</v>
      </c>
      <c r="C881" t="s">
        <v>3004</v>
      </c>
      <c r="D881" t="s">
        <v>40</v>
      </c>
      <c r="E881">
        <v>142838310</v>
      </c>
      <c r="F881">
        <v>142838800</v>
      </c>
      <c r="G881">
        <f t="shared" si="26"/>
        <v>490</v>
      </c>
      <c r="H881">
        <v>-129652</v>
      </c>
      <c r="I881" t="s">
        <v>3005</v>
      </c>
      <c r="J881">
        <v>88863</v>
      </c>
      <c r="K881" t="s">
        <v>3006</v>
      </c>
      <c r="L881">
        <v>0.3</v>
      </c>
      <c r="M881">
        <v>0.3</v>
      </c>
      <c r="N881">
        <v>1</v>
      </c>
      <c r="O881">
        <v>2.11</v>
      </c>
      <c r="P881">
        <v>2.0299999999999998</v>
      </c>
      <c r="Q881">
        <v>1.76</v>
      </c>
      <c r="R881">
        <v>2.39</v>
      </c>
      <c r="S881">
        <f t="shared" si="27"/>
        <v>129652</v>
      </c>
    </row>
    <row r="882" spans="1:19">
      <c r="A882" t="s">
        <v>2997</v>
      </c>
      <c r="B882" t="s">
        <v>2993</v>
      </c>
      <c r="C882" t="s">
        <v>2994</v>
      </c>
      <c r="D882" t="s">
        <v>125</v>
      </c>
      <c r="E882">
        <v>115760034</v>
      </c>
      <c r="F882">
        <v>115760506</v>
      </c>
      <c r="G882">
        <f t="shared" si="26"/>
        <v>472</v>
      </c>
      <c r="H882">
        <v>-32392</v>
      </c>
      <c r="I882" t="s">
        <v>2995</v>
      </c>
      <c r="J882">
        <v>1091</v>
      </c>
      <c r="K882" t="s">
        <v>2996</v>
      </c>
      <c r="L882">
        <v>0.2</v>
      </c>
      <c r="M882">
        <v>0</v>
      </c>
      <c r="N882">
        <v>1</v>
      </c>
      <c r="O882">
        <v>2.11</v>
      </c>
      <c r="P882">
        <v>2.09</v>
      </c>
      <c r="Q882">
        <v>2.61</v>
      </c>
      <c r="R882">
        <v>2.4900000000000002</v>
      </c>
      <c r="S882">
        <f t="shared" si="27"/>
        <v>32392</v>
      </c>
    </row>
    <row r="883" spans="1:19">
      <c r="A883" t="s">
        <v>2992</v>
      </c>
      <c r="B883" t="s">
        <v>2993</v>
      </c>
      <c r="C883" t="s">
        <v>2994</v>
      </c>
      <c r="D883" t="s">
        <v>125</v>
      </c>
      <c r="E883">
        <v>19151081</v>
      </c>
      <c r="F883">
        <v>19151581</v>
      </c>
      <c r="G883">
        <f t="shared" si="26"/>
        <v>500</v>
      </c>
      <c r="H883">
        <v>-29776</v>
      </c>
      <c r="I883" t="s">
        <v>2995</v>
      </c>
      <c r="J883">
        <v>3707</v>
      </c>
      <c r="K883" t="s">
        <v>2996</v>
      </c>
      <c r="L883">
        <v>0.2</v>
      </c>
      <c r="M883">
        <v>0</v>
      </c>
      <c r="N883">
        <v>1</v>
      </c>
      <c r="O883">
        <v>2.11</v>
      </c>
      <c r="P883">
        <v>2.09</v>
      </c>
      <c r="Q883">
        <v>2.61</v>
      </c>
      <c r="R883">
        <v>2.4900000000000002</v>
      </c>
      <c r="S883">
        <f t="shared" si="27"/>
        <v>29776</v>
      </c>
    </row>
    <row r="884" spans="1:19">
      <c r="A884" t="s">
        <v>3013</v>
      </c>
      <c r="B884" t="s">
        <v>3014</v>
      </c>
      <c r="C884" t="s">
        <v>3015</v>
      </c>
      <c r="D884" t="s">
        <v>125</v>
      </c>
      <c r="E884">
        <v>19152723</v>
      </c>
      <c r="F884">
        <v>19153223</v>
      </c>
      <c r="G884">
        <f t="shared" si="26"/>
        <v>500</v>
      </c>
      <c r="H884">
        <v>41192</v>
      </c>
      <c r="I884" t="s">
        <v>2083</v>
      </c>
      <c r="J884">
        <v>-18903</v>
      </c>
      <c r="K884" t="s">
        <v>3016</v>
      </c>
      <c r="L884">
        <v>0.4</v>
      </c>
      <c r="M884">
        <v>0.1</v>
      </c>
      <c r="N884">
        <v>1</v>
      </c>
      <c r="O884">
        <v>2.11</v>
      </c>
      <c r="P884">
        <v>2.15</v>
      </c>
      <c r="Q884">
        <v>2.2400000000000002</v>
      </c>
      <c r="R884">
        <v>2.52</v>
      </c>
      <c r="S884">
        <f t="shared" si="27"/>
        <v>41192</v>
      </c>
    </row>
    <row r="885" spans="1:19">
      <c r="A885" t="s">
        <v>3017</v>
      </c>
      <c r="B885" t="s">
        <v>3014</v>
      </c>
      <c r="C885" t="s">
        <v>3015</v>
      </c>
      <c r="D885" t="s">
        <v>26</v>
      </c>
      <c r="E885">
        <v>76413933</v>
      </c>
      <c r="F885">
        <v>76414433</v>
      </c>
      <c r="G885">
        <f t="shared" si="26"/>
        <v>500</v>
      </c>
      <c r="H885">
        <v>40077</v>
      </c>
      <c r="I885" t="s">
        <v>2083</v>
      </c>
      <c r="J885">
        <v>-20018</v>
      </c>
      <c r="K885" t="s">
        <v>3016</v>
      </c>
      <c r="L885">
        <v>0.4</v>
      </c>
      <c r="M885">
        <v>0.1</v>
      </c>
      <c r="N885">
        <v>1</v>
      </c>
      <c r="O885">
        <v>2.11</v>
      </c>
      <c r="P885">
        <v>2.15</v>
      </c>
      <c r="Q885">
        <v>2.2400000000000002</v>
      </c>
      <c r="R885">
        <v>2.52</v>
      </c>
      <c r="S885">
        <f t="shared" si="27"/>
        <v>40077</v>
      </c>
    </row>
    <row r="886" spans="1:19">
      <c r="A886" t="s">
        <v>3008</v>
      </c>
      <c r="B886" t="s">
        <v>3009</v>
      </c>
      <c r="C886" t="s">
        <v>3010</v>
      </c>
      <c r="D886" t="s">
        <v>26</v>
      </c>
      <c r="E886">
        <v>76411317</v>
      </c>
      <c r="F886">
        <v>76411817</v>
      </c>
      <c r="G886">
        <f t="shared" si="26"/>
        <v>500</v>
      </c>
      <c r="H886">
        <v>12383</v>
      </c>
      <c r="I886" t="s">
        <v>2607</v>
      </c>
      <c r="J886">
        <v>12134</v>
      </c>
      <c r="K886" t="s">
        <v>3011</v>
      </c>
      <c r="L886">
        <v>0.3</v>
      </c>
      <c r="M886">
        <v>0.9</v>
      </c>
      <c r="N886">
        <v>1</v>
      </c>
      <c r="O886">
        <v>2.11</v>
      </c>
      <c r="P886">
        <v>2.25</v>
      </c>
      <c r="Q886">
        <v>2.3199999999999998</v>
      </c>
      <c r="R886">
        <v>2.1800000000000002</v>
      </c>
      <c r="S886">
        <f t="shared" si="27"/>
        <v>12383</v>
      </c>
    </row>
    <row r="887" spans="1:19">
      <c r="A887" t="s">
        <v>3012</v>
      </c>
      <c r="B887" t="s">
        <v>3009</v>
      </c>
      <c r="C887" t="s">
        <v>3010</v>
      </c>
      <c r="D887" t="s">
        <v>11</v>
      </c>
      <c r="E887">
        <v>56737194</v>
      </c>
      <c r="F887">
        <v>56737694</v>
      </c>
      <c r="G887">
        <f t="shared" si="26"/>
        <v>500</v>
      </c>
      <c r="H887">
        <v>10185</v>
      </c>
      <c r="I887" t="s">
        <v>2607</v>
      </c>
      <c r="J887">
        <v>9936</v>
      </c>
      <c r="K887" t="s">
        <v>3011</v>
      </c>
      <c r="L887">
        <v>0.3</v>
      </c>
      <c r="M887">
        <v>0.9</v>
      </c>
      <c r="N887">
        <v>1</v>
      </c>
      <c r="O887">
        <v>2.11</v>
      </c>
      <c r="P887">
        <v>2.25</v>
      </c>
      <c r="Q887">
        <v>2.3199999999999998</v>
      </c>
      <c r="R887">
        <v>2.1800000000000002</v>
      </c>
      <c r="S887">
        <f t="shared" si="27"/>
        <v>10185</v>
      </c>
    </row>
    <row r="888" spans="1:19">
      <c r="A888" t="s">
        <v>2987</v>
      </c>
      <c r="B888" t="s">
        <v>2988</v>
      </c>
      <c r="C888" t="s">
        <v>2989</v>
      </c>
      <c r="D888" t="s">
        <v>11</v>
      </c>
      <c r="E888">
        <v>56738309</v>
      </c>
      <c r="F888">
        <v>56738809</v>
      </c>
      <c r="G888">
        <f t="shared" si="26"/>
        <v>500</v>
      </c>
      <c r="H888">
        <v>157042</v>
      </c>
      <c r="I888" t="s">
        <v>2990</v>
      </c>
      <c r="J888">
        <v>5212</v>
      </c>
      <c r="K888" t="s">
        <v>2991</v>
      </c>
      <c r="L888">
        <v>1</v>
      </c>
      <c r="M888">
        <v>0.6</v>
      </c>
      <c r="N888">
        <v>1</v>
      </c>
      <c r="O888">
        <v>2.11</v>
      </c>
      <c r="P888">
        <v>2.2999999999999998</v>
      </c>
      <c r="Q888">
        <v>1.5</v>
      </c>
      <c r="R888">
        <v>2.88</v>
      </c>
      <c r="S888">
        <f t="shared" si="27"/>
        <v>157042</v>
      </c>
    </row>
    <row r="889" spans="1:19">
      <c r="A889" t="s">
        <v>3057</v>
      </c>
      <c r="B889" t="s">
        <v>3058</v>
      </c>
      <c r="C889" t="s">
        <v>1706</v>
      </c>
      <c r="D889" t="s">
        <v>1209</v>
      </c>
      <c r="E889">
        <v>69245327</v>
      </c>
      <c r="F889">
        <v>69245827</v>
      </c>
      <c r="G889">
        <f t="shared" si="26"/>
        <v>500</v>
      </c>
      <c r="H889">
        <v>11241</v>
      </c>
      <c r="I889" t="s">
        <v>1707</v>
      </c>
      <c r="J889">
        <v>10625</v>
      </c>
      <c r="K889" t="s">
        <v>3059</v>
      </c>
      <c r="L889">
        <v>0.3</v>
      </c>
      <c r="M889">
        <v>0.8</v>
      </c>
      <c r="N889">
        <v>1</v>
      </c>
      <c r="O889">
        <v>2.1</v>
      </c>
      <c r="P889">
        <v>1.05</v>
      </c>
      <c r="Q889">
        <v>1.4</v>
      </c>
      <c r="R889">
        <v>1.48</v>
      </c>
      <c r="S889">
        <f t="shared" si="27"/>
        <v>11241</v>
      </c>
    </row>
    <row r="890" spans="1:19">
      <c r="A890" t="s">
        <v>3027</v>
      </c>
      <c r="B890" t="s">
        <v>3028</v>
      </c>
      <c r="C890" t="s">
        <v>3029</v>
      </c>
      <c r="D890" t="s">
        <v>1209</v>
      </c>
      <c r="E890">
        <v>69247525</v>
      </c>
      <c r="F890">
        <v>69248025</v>
      </c>
      <c r="G890">
        <f t="shared" si="26"/>
        <v>500</v>
      </c>
      <c r="H890">
        <v>196714</v>
      </c>
      <c r="I890" t="s">
        <v>3030</v>
      </c>
      <c r="J890">
        <v>-53180</v>
      </c>
      <c r="K890" t="s">
        <v>3031</v>
      </c>
      <c r="L890">
        <v>0.1</v>
      </c>
      <c r="M890">
        <v>0.2</v>
      </c>
      <c r="N890">
        <v>0</v>
      </c>
      <c r="O890">
        <v>2.1</v>
      </c>
      <c r="P890">
        <v>1.24</v>
      </c>
      <c r="Q890">
        <v>2.4900000000000002</v>
      </c>
      <c r="R890">
        <v>2.61</v>
      </c>
      <c r="S890">
        <f t="shared" si="27"/>
        <v>196714</v>
      </c>
    </row>
    <row r="891" spans="1:19">
      <c r="A891" t="s">
        <v>3037</v>
      </c>
      <c r="B891" t="s">
        <v>3038</v>
      </c>
      <c r="C891" t="s">
        <v>3039</v>
      </c>
      <c r="D891" t="s">
        <v>11</v>
      </c>
      <c r="E891">
        <v>134577425</v>
      </c>
      <c r="F891">
        <v>134578294</v>
      </c>
      <c r="G891">
        <f t="shared" si="26"/>
        <v>869</v>
      </c>
      <c r="H891">
        <v>40988</v>
      </c>
      <c r="I891" t="s">
        <v>966</v>
      </c>
      <c r="J891">
        <v>33912</v>
      </c>
      <c r="K891" t="s">
        <v>1024</v>
      </c>
      <c r="L891">
        <v>2.4</v>
      </c>
      <c r="M891">
        <v>0.6</v>
      </c>
      <c r="N891">
        <v>1</v>
      </c>
      <c r="O891">
        <v>2.1</v>
      </c>
      <c r="P891">
        <v>1.31</v>
      </c>
      <c r="Q891">
        <v>3.27</v>
      </c>
      <c r="R891">
        <v>2.33</v>
      </c>
      <c r="S891">
        <f t="shared" si="27"/>
        <v>40988</v>
      </c>
    </row>
    <row r="892" spans="1:19">
      <c r="A892" t="s">
        <v>3040</v>
      </c>
      <c r="B892" t="s">
        <v>3038</v>
      </c>
      <c r="C892" t="s">
        <v>3039</v>
      </c>
      <c r="D892" t="s">
        <v>240</v>
      </c>
      <c r="E892">
        <v>21660506</v>
      </c>
      <c r="F892">
        <v>21661006</v>
      </c>
      <c r="G892">
        <f t="shared" si="26"/>
        <v>500</v>
      </c>
      <c r="H892">
        <v>39750</v>
      </c>
      <c r="I892" t="s">
        <v>966</v>
      </c>
      <c r="J892">
        <v>32674</v>
      </c>
      <c r="K892" t="s">
        <v>1024</v>
      </c>
      <c r="L892">
        <v>2.4</v>
      </c>
      <c r="M892">
        <v>0.6</v>
      </c>
      <c r="N892">
        <v>1</v>
      </c>
      <c r="O892">
        <v>2.1</v>
      </c>
      <c r="P892">
        <v>1.31</v>
      </c>
      <c r="Q892">
        <v>3.27</v>
      </c>
      <c r="R892">
        <v>2.33</v>
      </c>
      <c r="S892">
        <f t="shared" si="27"/>
        <v>39750</v>
      </c>
    </row>
    <row r="893" spans="1:19">
      <c r="A893" t="s">
        <v>3062</v>
      </c>
      <c r="B893" t="s">
        <v>3063</v>
      </c>
      <c r="C893" t="s">
        <v>3064</v>
      </c>
      <c r="D893" t="s">
        <v>49</v>
      </c>
      <c r="E893">
        <v>65477604</v>
      </c>
      <c r="F893">
        <v>65478169</v>
      </c>
      <c r="G893">
        <f t="shared" si="26"/>
        <v>565</v>
      </c>
      <c r="H893">
        <v>-12210</v>
      </c>
      <c r="I893" t="s">
        <v>3065</v>
      </c>
      <c r="J893">
        <v>-680</v>
      </c>
      <c r="K893" t="s">
        <v>3066</v>
      </c>
      <c r="L893">
        <v>0.3</v>
      </c>
      <c r="M893">
        <v>0.9</v>
      </c>
      <c r="N893">
        <v>1</v>
      </c>
      <c r="O893">
        <v>2.1</v>
      </c>
      <c r="P893">
        <v>1.48</v>
      </c>
      <c r="Q893">
        <v>1.63</v>
      </c>
      <c r="R893">
        <v>1.5</v>
      </c>
      <c r="S893">
        <f t="shared" si="27"/>
        <v>12210</v>
      </c>
    </row>
    <row r="894" spans="1:19">
      <c r="A894" t="s">
        <v>3024</v>
      </c>
      <c r="B894" t="s">
        <v>3025</v>
      </c>
      <c r="C894" t="s">
        <v>3026</v>
      </c>
      <c r="D894" t="s">
        <v>40</v>
      </c>
      <c r="E894">
        <v>45146676</v>
      </c>
      <c r="F894">
        <v>45147176</v>
      </c>
      <c r="G894">
        <f t="shared" si="26"/>
        <v>500</v>
      </c>
      <c r="H894">
        <v>158662</v>
      </c>
      <c r="I894" t="s">
        <v>1446</v>
      </c>
      <c r="J894">
        <v>6528</v>
      </c>
      <c r="K894" t="s">
        <v>1447</v>
      </c>
      <c r="L894">
        <v>0.1</v>
      </c>
      <c r="M894">
        <v>0.4</v>
      </c>
      <c r="N894">
        <v>1</v>
      </c>
      <c r="O894">
        <v>2.1</v>
      </c>
      <c r="P894">
        <v>1.56</v>
      </c>
      <c r="Q894">
        <v>2.65</v>
      </c>
      <c r="R894">
        <v>2.44</v>
      </c>
      <c r="S894">
        <f t="shared" si="27"/>
        <v>158662</v>
      </c>
    </row>
    <row r="895" spans="1:19">
      <c r="A895" t="s">
        <v>3048</v>
      </c>
      <c r="B895" t="s">
        <v>3042</v>
      </c>
      <c r="C895" t="s">
        <v>3049</v>
      </c>
      <c r="D895" t="s">
        <v>40</v>
      </c>
      <c r="E895">
        <v>45147914</v>
      </c>
      <c r="F895">
        <v>45148414</v>
      </c>
      <c r="G895">
        <f t="shared" si="26"/>
        <v>500</v>
      </c>
      <c r="H895">
        <v>-30499</v>
      </c>
      <c r="I895" t="s">
        <v>3047</v>
      </c>
      <c r="J895">
        <v>-833</v>
      </c>
      <c r="K895" t="s">
        <v>3045</v>
      </c>
      <c r="L895">
        <v>0.4</v>
      </c>
      <c r="M895">
        <v>0.4</v>
      </c>
      <c r="N895">
        <v>1</v>
      </c>
      <c r="O895">
        <v>2.1</v>
      </c>
      <c r="P895">
        <v>1.67</v>
      </c>
      <c r="Q895">
        <v>1.49</v>
      </c>
      <c r="R895">
        <v>1.1100000000000001</v>
      </c>
      <c r="S895">
        <f t="shared" si="27"/>
        <v>30499</v>
      </c>
    </row>
    <row r="896" spans="1:19">
      <c r="A896" t="s">
        <v>3046</v>
      </c>
      <c r="B896" t="s">
        <v>3042</v>
      </c>
      <c r="C896" t="s">
        <v>3043</v>
      </c>
      <c r="D896" t="s">
        <v>153</v>
      </c>
      <c r="E896">
        <v>41997950</v>
      </c>
      <c r="F896">
        <v>41998557</v>
      </c>
      <c r="G896">
        <f t="shared" si="26"/>
        <v>607</v>
      </c>
      <c r="H896">
        <v>-34576</v>
      </c>
      <c r="I896" t="s">
        <v>3047</v>
      </c>
      <c r="J896">
        <v>2745</v>
      </c>
      <c r="K896" t="s">
        <v>3045</v>
      </c>
      <c r="L896">
        <v>0.4</v>
      </c>
      <c r="M896">
        <v>0.1</v>
      </c>
      <c r="N896">
        <v>0</v>
      </c>
      <c r="O896">
        <v>2.1</v>
      </c>
      <c r="P896">
        <v>1.67</v>
      </c>
      <c r="Q896">
        <v>2.6</v>
      </c>
      <c r="R896">
        <v>1.69</v>
      </c>
      <c r="S896">
        <f t="shared" si="27"/>
        <v>34576</v>
      </c>
    </row>
    <row r="897" spans="1:19">
      <c r="A897" t="s">
        <v>3041</v>
      </c>
      <c r="B897" t="s">
        <v>3042</v>
      </c>
      <c r="C897" t="s">
        <v>3043</v>
      </c>
      <c r="D897" t="s">
        <v>240</v>
      </c>
      <c r="E897">
        <v>99922756</v>
      </c>
      <c r="F897">
        <v>99923407</v>
      </c>
      <c r="G897">
        <f t="shared" si="26"/>
        <v>651</v>
      </c>
      <c r="H897">
        <v>33449</v>
      </c>
      <c r="I897" t="s">
        <v>3044</v>
      </c>
      <c r="J897">
        <v>5328</v>
      </c>
      <c r="K897" t="s">
        <v>3045</v>
      </c>
      <c r="L897">
        <v>0.4</v>
      </c>
      <c r="M897">
        <v>0.1</v>
      </c>
      <c r="N897">
        <v>0</v>
      </c>
      <c r="O897">
        <v>2.1</v>
      </c>
      <c r="P897">
        <v>1.67</v>
      </c>
      <c r="Q897">
        <v>2.6</v>
      </c>
      <c r="R897">
        <v>1.69</v>
      </c>
      <c r="S897">
        <f t="shared" si="27"/>
        <v>33449</v>
      </c>
    </row>
    <row r="898" spans="1:19">
      <c r="A898" t="s">
        <v>3053</v>
      </c>
      <c r="B898" t="s">
        <v>3054</v>
      </c>
      <c r="C898" t="s">
        <v>3055</v>
      </c>
      <c r="D898" t="s">
        <v>230</v>
      </c>
      <c r="E898">
        <v>182819801</v>
      </c>
      <c r="F898">
        <v>182820301</v>
      </c>
      <c r="G898">
        <f t="shared" si="26"/>
        <v>500</v>
      </c>
      <c r="H898">
        <v>80391</v>
      </c>
      <c r="I898" t="s">
        <v>1492</v>
      </c>
      <c r="J898">
        <v>-5782</v>
      </c>
      <c r="K898" t="s">
        <v>981</v>
      </c>
      <c r="L898">
        <v>0.3</v>
      </c>
      <c r="M898">
        <v>0.3</v>
      </c>
      <c r="N898">
        <v>1</v>
      </c>
      <c r="O898">
        <v>2.1</v>
      </c>
      <c r="P898">
        <v>1.78</v>
      </c>
      <c r="Q898">
        <v>1.33</v>
      </c>
      <c r="R898">
        <v>1.18</v>
      </c>
      <c r="S898">
        <f t="shared" si="27"/>
        <v>80391</v>
      </c>
    </row>
    <row r="899" spans="1:19">
      <c r="A899" t="s">
        <v>3056</v>
      </c>
      <c r="B899" t="s">
        <v>3054</v>
      </c>
      <c r="C899" t="s">
        <v>3055</v>
      </c>
      <c r="D899" t="s">
        <v>230</v>
      </c>
      <c r="E899">
        <v>182815724</v>
      </c>
      <c r="F899">
        <v>182816224</v>
      </c>
      <c r="G899">
        <f t="shared" ref="G899:G962" si="28">F899-E899</f>
        <v>500</v>
      </c>
      <c r="H899">
        <v>78655</v>
      </c>
      <c r="I899" t="s">
        <v>1492</v>
      </c>
      <c r="J899">
        <v>-7518</v>
      </c>
      <c r="K899" t="s">
        <v>981</v>
      </c>
      <c r="L899">
        <v>0.3</v>
      </c>
      <c r="M899">
        <v>0.3</v>
      </c>
      <c r="N899">
        <v>1</v>
      </c>
      <c r="O899">
        <v>2.1</v>
      </c>
      <c r="P899">
        <v>1.78</v>
      </c>
      <c r="Q899">
        <v>1.33</v>
      </c>
      <c r="R899">
        <v>1.18</v>
      </c>
      <c r="S899">
        <f t="shared" ref="S899:S962" si="29">ABS(H899)</f>
        <v>78655</v>
      </c>
    </row>
    <row r="900" spans="1:19">
      <c r="A900" t="s">
        <v>3060</v>
      </c>
      <c r="B900" t="s">
        <v>3061</v>
      </c>
      <c r="C900" t="s">
        <v>936</v>
      </c>
      <c r="D900" t="s">
        <v>230</v>
      </c>
      <c r="E900">
        <v>182813141</v>
      </c>
      <c r="F900">
        <v>182813641</v>
      </c>
      <c r="G900">
        <f t="shared" si="28"/>
        <v>500</v>
      </c>
      <c r="H900">
        <v>528933</v>
      </c>
      <c r="I900" t="s">
        <v>937</v>
      </c>
      <c r="J900">
        <v>-89879</v>
      </c>
      <c r="K900" t="s">
        <v>938</v>
      </c>
      <c r="L900">
        <v>0.2</v>
      </c>
      <c r="M900">
        <v>0.2</v>
      </c>
      <c r="N900">
        <v>0</v>
      </c>
      <c r="O900">
        <v>2.1</v>
      </c>
      <c r="P900">
        <v>2.31</v>
      </c>
      <c r="Q900">
        <v>3.21</v>
      </c>
      <c r="R900">
        <v>3</v>
      </c>
      <c r="S900">
        <f t="shared" si="29"/>
        <v>528933</v>
      </c>
    </row>
    <row r="901" spans="1:19">
      <c r="A901" t="s">
        <v>3050</v>
      </c>
      <c r="B901" t="s">
        <v>3051</v>
      </c>
      <c r="C901" t="s">
        <v>3052</v>
      </c>
      <c r="D901" t="s">
        <v>230</v>
      </c>
      <c r="E901">
        <v>238171516</v>
      </c>
      <c r="F901">
        <v>238172016</v>
      </c>
      <c r="G901">
        <f t="shared" si="28"/>
        <v>500</v>
      </c>
      <c r="H901">
        <v>46869</v>
      </c>
      <c r="I901" t="s">
        <v>2083</v>
      </c>
      <c r="J901">
        <v>-13181</v>
      </c>
      <c r="K901" t="s">
        <v>3016</v>
      </c>
      <c r="L901">
        <v>0.3</v>
      </c>
      <c r="M901">
        <v>0.4</v>
      </c>
      <c r="N901">
        <v>1</v>
      </c>
      <c r="O901">
        <v>2.1</v>
      </c>
      <c r="P901">
        <v>2.52</v>
      </c>
      <c r="Q901">
        <v>1.3</v>
      </c>
      <c r="R901">
        <v>1.84</v>
      </c>
      <c r="S901">
        <f t="shared" si="29"/>
        <v>46869</v>
      </c>
    </row>
    <row r="902" spans="1:19">
      <c r="A902" t="s">
        <v>3018</v>
      </c>
      <c r="B902" t="s">
        <v>3019</v>
      </c>
      <c r="C902" t="s">
        <v>3020</v>
      </c>
      <c r="D902" t="s">
        <v>230</v>
      </c>
      <c r="E902">
        <v>238173252</v>
      </c>
      <c r="F902">
        <v>238173752</v>
      </c>
      <c r="G902">
        <f t="shared" si="28"/>
        <v>500</v>
      </c>
      <c r="H902">
        <v>2741</v>
      </c>
      <c r="I902" t="s">
        <v>3021</v>
      </c>
      <c r="J902">
        <v>2344</v>
      </c>
      <c r="K902" t="s">
        <v>3022</v>
      </c>
      <c r="L902">
        <v>0.1</v>
      </c>
      <c r="M902">
        <v>1.8</v>
      </c>
      <c r="N902">
        <v>1</v>
      </c>
      <c r="O902">
        <v>2.1</v>
      </c>
      <c r="P902">
        <v>2.56</v>
      </c>
      <c r="Q902">
        <v>2.91</v>
      </c>
      <c r="R902">
        <v>2.82</v>
      </c>
      <c r="S902">
        <f t="shared" si="29"/>
        <v>2741</v>
      </c>
    </row>
    <row r="903" spans="1:19">
      <c r="A903" t="s">
        <v>3023</v>
      </c>
      <c r="B903" t="s">
        <v>3019</v>
      </c>
      <c r="C903" t="s">
        <v>3020</v>
      </c>
      <c r="D903" t="s">
        <v>153</v>
      </c>
      <c r="E903">
        <v>117238877</v>
      </c>
      <c r="F903">
        <v>117239377</v>
      </c>
      <c r="G903">
        <f t="shared" si="28"/>
        <v>500</v>
      </c>
      <c r="H903">
        <v>-74</v>
      </c>
      <c r="I903" t="s">
        <v>3021</v>
      </c>
      <c r="J903">
        <v>0</v>
      </c>
      <c r="K903" t="s">
        <v>3022</v>
      </c>
      <c r="L903">
        <v>0.1</v>
      </c>
      <c r="M903">
        <v>1.8</v>
      </c>
      <c r="N903">
        <v>1</v>
      </c>
      <c r="O903">
        <v>2.1</v>
      </c>
      <c r="P903">
        <v>2.56</v>
      </c>
      <c r="Q903">
        <v>2.91</v>
      </c>
      <c r="R903">
        <v>2.82</v>
      </c>
      <c r="S903">
        <f t="shared" si="29"/>
        <v>74</v>
      </c>
    </row>
    <row r="904" spans="1:19">
      <c r="A904" t="s">
        <v>3032</v>
      </c>
      <c r="B904" t="s">
        <v>3033</v>
      </c>
      <c r="C904" t="s">
        <v>3034</v>
      </c>
      <c r="D904" t="s">
        <v>11</v>
      </c>
      <c r="E904">
        <v>56731472</v>
      </c>
      <c r="F904">
        <v>56732063</v>
      </c>
      <c r="G904">
        <f t="shared" si="28"/>
        <v>591</v>
      </c>
      <c r="H904">
        <v>-98911</v>
      </c>
      <c r="I904" t="s">
        <v>1008</v>
      </c>
      <c r="J904">
        <v>43902</v>
      </c>
      <c r="K904" t="s">
        <v>3035</v>
      </c>
      <c r="L904">
        <v>0.1</v>
      </c>
      <c r="M904">
        <v>0.1</v>
      </c>
      <c r="N904">
        <v>1</v>
      </c>
      <c r="O904">
        <v>2.1</v>
      </c>
      <c r="P904">
        <v>2.58</v>
      </c>
      <c r="Q904">
        <v>2.15</v>
      </c>
      <c r="R904">
        <v>2.38</v>
      </c>
      <c r="S904">
        <f t="shared" si="29"/>
        <v>98911</v>
      </c>
    </row>
    <row r="905" spans="1:19">
      <c r="A905" t="s">
        <v>3036</v>
      </c>
      <c r="B905" t="s">
        <v>3033</v>
      </c>
      <c r="C905" t="s">
        <v>3034</v>
      </c>
      <c r="D905" t="s">
        <v>224</v>
      </c>
      <c r="E905">
        <v>66284414</v>
      </c>
      <c r="F905">
        <v>66284914</v>
      </c>
      <c r="G905">
        <f t="shared" si="28"/>
        <v>500</v>
      </c>
      <c r="H905">
        <v>-96131</v>
      </c>
      <c r="I905" t="s">
        <v>1008</v>
      </c>
      <c r="J905">
        <v>-46094</v>
      </c>
      <c r="K905" t="s">
        <v>1789</v>
      </c>
      <c r="L905">
        <v>0.1</v>
      </c>
      <c r="M905">
        <v>0.1</v>
      </c>
      <c r="N905">
        <v>0</v>
      </c>
      <c r="O905">
        <v>2.1</v>
      </c>
      <c r="P905">
        <v>2.58</v>
      </c>
      <c r="Q905">
        <v>2.15</v>
      </c>
      <c r="R905">
        <v>2.38</v>
      </c>
      <c r="S905">
        <f t="shared" si="29"/>
        <v>96131</v>
      </c>
    </row>
    <row r="906" spans="1:19">
      <c r="A906" t="s">
        <v>3067</v>
      </c>
      <c r="B906" t="s">
        <v>3068</v>
      </c>
      <c r="C906" t="s">
        <v>3069</v>
      </c>
      <c r="D906" t="s">
        <v>224</v>
      </c>
      <c r="E906">
        <v>66287229</v>
      </c>
      <c r="F906">
        <v>66287729</v>
      </c>
      <c r="G906">
        <f t="shared" si="28"/>
        <v>500</v>
      </c>
      <c r="H906">
        <v>1780</v>
      </c>
      <c r="I906" t="s">
        <v>2457</v>
      </c>
      <c r="J906">
        <v>1531</v>
      </c>
      <c r="K906" t="s">
        <v>3070</v>
      </c>
      <c r="L906">
        <v>0.3</v>
      </c>
      <c r="M906">
        <v>1.8</v>
      </c>
      <c r="N906">
        <v>1</v>
      </c>
      <c r="O906">
        <v>2.09</v>
      </c>
      <c r="P906">
        <v>1.27</v>
      </c>
      <c r="Q906">
        <v>3.46</v>
      </c>
      <c r="R906">
        <v>3.45</v>
      </c>
      <c r="S906">
        <f t="shared" si="29"/>
        <v>1780</v>
      </c>
    </row>
    <row r="907" spans="1:19">
      <c r="A907" t="s">
        <v>3089</v>
      </c>
      <c r="B907" t="s">
        <v>3090</v>
      </c>
      <c r="C907" t="s">
        <v>3091</v>
      </c>
      <c r="D907" t="s">
        <v>240</v>
      </c>
      <c r="E907">
        <v>68796945</v>
      </c>
      <c r="F907">
        <v>68797445</v>
      </c>
      <c r="G907">
        <f t="shared" si="28"/>
        <v>500</v>
      </c>
      <c r="H907">
        <v>-95846</v>
      </c>
      <c r="I907" t="s">
        <v>785</v>
      </c>
      <c r="J907">
        <v>38989</v>
      </c>
      <c r="K907" t="s">
        <v>3092</v>
      </c>
      <c r="L907">
        <v>0.4</v>
      </c>
      <c r="M907">
        <v>1.7</v>
      </c>
      <c r="N907">
        <v>1</v>
      </c>
      <c r="O907">
        <v>2.09</v>
      </c>
      <c r="P907">
        <v>1.33</v>
      </c>
      <c r="Q907">
        <v>3.01</v>
      </c>
      <c r="R907">
        <v>3.31</v>
      </c>
      <c r="S907">
        <f t="shared" si="29"/>
        <v>95846</v>
      </c>
    </row>
    <row r="908" spans="1:19">
      <c r="A908" t="s">
        <v>3077</v>
      </c>
      <c r="B908" t="s">
        <v>3078</v>
      </c>
      <c r="C908" t="s">
        <v>3079</v>
      </c>
      <c r="D908" t="s">
        <v>240</v>
      </c>
      <c r="E908">
        <v>68794165</v>
      </c>
      <c r="F908">
        <v>68794665</v>
      </c>
      <c r="G908">
        <f t="shared" si="28"/>
        <v>500</v>
      </c>
      <c r="H908">
        <v>243706</v>
      </c>
      <c r="I908" t="s">
        <v>1281</v>
      </c>
      <c r="J908">
        <v>624</v>
      </c>
      <c r="K908" t="s">
        <v>1799</v>
      </c>
      <c r="L908">
        <v>0.6</v>
      </c>
      <c r="M908">
        <v>0.4</v>
      </c>
      <c r="N908">
        <v>1</v>
      </c>
      <c r="O908">
        <v>2.09</v>
      </c>
      <c r="P908">
        <v>2.11</v>
      </c>
      <c r="Q908">
        <v>2.58</v>
      </c>
      <c r="R908">
        <v>2.7</v>
      </c>
      <c r="S908">
        <f t="shared" si="29"/>
        <v>243706</v>
      </c>
    </row>
    <row r="909" spans="1:19">
      <c r="A909" t="s">
        <v>3080</v>
      </c>
      <c r="B909" t="s">
        <v>3078</v>
      </c>
      <c r="C909" t="s">
        <v>3079</v>
      </c>
      <c r="D909" t="s">
        <v>17</v>
      </c>
      <c r="E909">
        <v>41738177</v>
      </c>
      <c r="F909">
        <v>41738677</v>
      </c>
      <c r="G909">
        <f t="shared" si="28"/>
        <v>500</v>
      </c>
      <c r="H909">
        <v>242357</v>
      </c>
      <c r="I909" t="s">
        <v>1281</v>
      </c>
      <c r="J909">
        <v>-226</v>
      </c>
      <c r="K909" t="s">
        <v>1799</v>
      </c>
      <c r="L909">
        <v>0.6</v>
      </c>
      <c r="M909">
        <v>0.4</v>
      </c>
      <c r="N909">
        <v>1</v>
      </c>
      <c r="O909">
        <v>2.09</v>
      </c>
      <c r="P909">
        <v>2.11</v>
      </c>
      <c r="Q909">
        <v>2.58</v>
      </c>
      <c r="R909">
        <v>2.7</v>
      </c>
      <c r="S909">
        <f t="shared" si="29"/>
        <v>242357</v>
      </c>
    </row>
    <row r="910" spans="1:19">
      <c r="A910" t="s">
        <v>3093</v>
      </c>
      <c r="B910" t="s">
        <v>3094</v>
      </c>
      <c r="C910" t="s">
        <v>3095</v>
      </c>
      <c r="D910" t="s">
        <v>40</v>
      </c>
      <c r="E910">
        <v>131854764</v>
      </c>
      <c r="F910">
        <v>131855258</v>
      </c>
      <c r="G910">
        <f t="shared" si="28"/>
        <v>494</v>
      </c>
      <c r="H910">
        <v>114714</v>
      </c>
      <c r="I910" t="s">
        <v>3096</v>
      </c>
      <c r="J910">
        <v>9870</v>
      </c>
      <c r="K910" t="s">
        <v>3097</v>
      </c>
      <c r="L910">
        <v>0.2</v>
      </c>
      <c r="M910">
        <v>0.1</v>
      </c>
      <c r="N910">
        <v>1</v>
      </c>
      <c r="O910">
        <v>2.09</v>
      </c>
      <c r="P910">
        <v>2.14</v>
      </c>
      <c r="Q910">
        <v>1.72</v>
      </c>
      <c r="R910">
        <v>1.97</v>
      </c>
      <c r="S910">
        <f t="shared" si="29"/>
        <v>114714</v>
      </c>
    </row>
    <row r="911" spans="1:19">
      <c r="A911" t="s">
        <v>3071</v>
      </c>
      <c r="B911" t="s">
        <v>3072</v>
      </c>
      <c r="C911" t="s">
        <v>3073</v>
      </c>
      <c r="D911" t="s">
        <v>198</v>
      </c>
      <c r="E911">
        <v>93880221</v>
      </c>
      <c r="F911">
        <v>93880721</v>
      </c>
      <c r="G911">
        <f t="shared" si="28"/>
        <v>500</v>
      </c>
      <c r="H911">
        <v>4421</v>
      </c>
      <c r="I911" t="s">
        <v>3074</v>
      </c>
      <c r="J911">
        <v>99</v>
      </c>
      <c r="K911" t="s">
        <v>3075</v>
      </c>
      <c r="L911">
        <v>0.2</v>
      </c>
      <c r="M911">
        <v>0.7</v>
      </c>
      <c r="N911">
        <v>0</v>
      </c>
      <c r="O911">
        <v>2.09</v>
      </c>
      <c r="P911">
        <v>2.2200000000000002</v>
      </c>
      <c r="Q911">
        <v>3.31</v>
      </c>
      <c r="R911">
        <v>2.61</v>
      </c>
      <c r="S911">
        <f t="shared" si="29"/>
        <v>4421</v>
      </c>
    </row>
    <row r="912" spans="1:19">
      <c r="A912" t="s">
        <v>3076</v>
      </c>
      <c r="B912" t="s">
        <v>3072</v>
      </c>
      <c r="C912" t="s">
        <v>3073</v>
      </c>
      <c r="D912" t="s">
        <v>198</v>
      </c>
      <c r="E912">
        <v>93881570</v>
      </c>
      <c r="F912">
        <v>93882070</v>
      </c>
      <c r="G912">
        <f t="shared" si="28"/>
        <v>500</v>
      </c>
      <c r="H912">
        <v>3055</v>
      </c>
      <c r="I912" t="s">
        <v>3074</v>
      </c>
      <c r="J912">
        <v>-768</v>
      </c>
      <c r="K912" t="s">
        <v>3075</v>
      </c>
      <c r="L912">
        <v>0.2</v>
      </c>
      <c r="M912">
        <v>0.7</v>
      </c>
      <c r="N912">
        <v>0</v>
      </c>
      <c r="O912">
        <v>2.09</v>
      </c>
      <c r="P912">
        <v>2.2200000000000002</v>
      </c>
      <c r="Q912">
        <v>3.31</v>
      </c>
      <c r="R912">
        <v>2.61</v>
      </c>
      <c r="S912">
        <f t="shared" si="29"/>
        <v>3055</v>
      </c>
    </row>
    <row r="913" spans="1:19">
      <c r="A913" t="s">
        <v>3081</v>
      </c>
      <c r="B913" t="s">
        <v>3082</v>
      </c>
      <c r="C913" t="s">
        <v>2724</v>
      </c>
      <c r="D913" t="s">
        <v>40</v>
      </c>
      <c r="E913">
        <v>64486702</v>
      </c>
      <c r="F913">
        <v>64487562</v>
      </c>
      <c r="G913">
        <f t="shared" si="28"/>
        <v>860</v>
      </c>
      <c r="H913">
        <v>-37</v>
      </c>
      <c r="I913" t="s">
        <v>2725</v>
      </c>
      <c r="J913">
        <v>0</v>
      </c>
      <c r="K913" t="s">
        <v>2726</v>
      </c>
      <c r="L913">
        <v>0.3</v>
      </c>
      <c r="M913">
        <v>0.3</v>
      </c>
      <c r="N913">
        <v>1</v>
      </c>
      <c r="O913">
        <v>2.09</v>
      </c>
      <c r="P913">
        <v>2.4500000000000002</v>
      </c>
      <c r="Q913">
        <v>5.04</v>
      </c>
      <c r="R913">
        <v>5.58</v>
      </c>
      <c r="S913">
        <f t="shared" si="29"/>
        <v>37</v>
      </c>
    </row>
    <row r="914" spans="1:19">
      <c r="A914" t="s">
        <v>3088</v>
      </c>
      <c r="B914" t="s">
        <v>3084</v>
      </c>
      <c r="C914" t="s">
        <v>3085</v>
      </c>
      <c r="D914" t="s">
        <v>112</v>
      </c>
      <c r="E914">
        <v>71403168</v>
      </c>
      <c r="F914">
        <v>71403668</v>
      </c>
      <c r="G914">
        <f t="shared" si="28"/>
        <v>500</v>
      </c>
      <c r="H914">
        <v>-25431</v>
      </c>
      <c r="I914" t="s">
        <v>3086</v>
      </c>
      <c r="J914">
        <v>-25267</v>
      </c>
      <c r="K914" t="s">
        <v>3087</v>
      </c>
      <c r="L914">
        <v>0.2</v>
      </c>
      <c r="M914">
        <v>0.3</v>
      </c>
      <c r="N914">
        <v>1</v>
      </c>
      <c r="O914">
        <v>2.09</v>
      </c>
      <c r="P914">
        <v>2.57</v>
      </c>
      <c r="Q914">
        <v>2.79</v>
      </c>
      <c r="R914">
        <v>2.4700000000000002</v>
      </c>
      <c r="S914">
        <f t="shared" si="29"/>
        <v>25431</v>
      </c>
    </row>
    <row r="915" spans="1:19">
      <c r="A915" t="s">
        <v>3083</v>
      </c>
      <c r="B915" t="s">
        <v>3084</v>
      </c>
      <c r="C915" t="s">
        <v>3085</v>
      </c>
      <c r="D915" t="s">
        <v>112</v>
      </c>
      <c r="E915">
        <v>71404534</v>
      </c>
      <c r="F915">
        <v>71405034</v>
      </c>
      <c r="G915">
        <f t="shared" si="28"/>
        <v>500</v>
      </c>
      <c r="H915">
        <v>-22947</v>
      </c>
      <c r="I915" t="s">
        <v>3086</v>
      </c>
      <c r="J915">
        <v>-22783</v>
      </c>
      <c r="K915" t="s">
        <v>3087</v>
      </c>
      <c r="L915">
        <v>0.2</v>
      </c>
      <c r="M915">
        <v>0.3</v>
      </c>
      <c r="N915">
        <v>1</v>
      </c>
      <c r="O915">
        <v>2.09</v>
      </c>
      <c r="P915">
        <v>2.57</v>
      </c>
      <c r="Q915">
        <v>2.79</v>
      </c>
      <c r="R915">
        <v>2.4700000000000002</v>
      </c>
      <c r="S915">
        <f t="shared" si="29"/>
        <v>22947</v>
      </c>
    </row>
    <row r="916" spans="1:19">
      <c r="A916" t="s">
        <v>3109</v>
      </c>
      <c r="B916" t="s">
        <v>3110</v>
      </c>
      <c r="C916" t="s">
        <v>3111</v>
      </c>
      <c r="D916" t="s">
        <v>88</v>
      </c>
      <c r="E916">
        <v>108204721</v>
      </c>
      <c r="F916">
        <v>108205280</v>
      </c>
      <c r="G916">
        <f t="shared" si="28"/>
        <v>559</v>
      </c>
      <c r="H916">
        <v>160419</v>
      </c>
      <c r="I916" t="s">
        <v>2806</v>
      </c>
      <c r="J916">
        <v>-22472</v>
      </c>
      <c r="K916" t="s">
        <v>2807</v>
      </c>
      <c r="L916">
        <v>0.1</v>
      </c>
      <c r="M916">
        <v>0.1</v>
      </c>
      <c r="N916">
        <v>1</v>
      </c>
      <c r="O916">
        <v>2.08</v>
      </c>
      <c r="P916">
        <v>1.58</v>
      </c>
      <c r="Q916">
        <v>2.88</v>
      </c>
      <c r="R916">
        <v>2.97</v>
      </c>
      <c r="S916">
        <f t="shared" si="29"/>
        <v>160419</v>
      </c>
    </row>
    <row r="917" spans="1:19">
      <c r="A917" t="s">
        <v>3098</v>
      </c>
      <c r="B917" t="s">
        <v>3099</v>
      </c>
      <c r="C917" t="s">
        <v>1023</v>
      </c>
      <c r="D917" t="s">
        <v>94</v>
      </c>
      <c r="E917">
        <v>1398997</v>
      </c>
      <c r="F917">
        <v>1399497</v>
      </c>
      <c r="G917">
        <f t="shared" si="28"/>
        <v>500</v>
      </c>
      <c r="H917">
        <v>23195</v>
      </c>
      <c r="I917" t="s">
        <v>966</v>
      </c>
      <c r="J917">
        <v>16119</v>
      </c>
      <c r="K917" t="s">
        <v>1024</v>
      </c>
      <c r="L917">
        <v>1.2</v>
      </c>
      <c r="M917">
        <v>1.7</v>
      </c>
      <c r="N917">
        <v>1</v>
      </c>
      <c r="O917">
        <v>2.08</v>
      </c>
      <c r="P917">
        <v>1.72</v>
      </c>
      <c r="Q917">
        <v>2.77</v>
      </c>
      <c r="R917">
        <v>2.29</v>
      </c>
      <c r="S917">
        <f t="shared" si="29"/>
        <v>23195</v>
      </c>
    </row>
    <row r="918" spans="1:19">
      <c r="A918" t="s">
        <v>3100</v>
      </c>
      <c r="B918" t="s">
        <v>3099</v>
      </c>
      <c r="C918" t="s">
        <v>1023</v>
      </c>
      <c r="D918" t="s">
        <v>94</v>
      </c>
      <c r="E918">
        <v>1396513</v>
      </c>
      <c r="F918">
        <v>1397013</v>
      </c>
      <c r="G918">
        <f t="shared" si="28"/>
        <v>500</v>
      </c>
      <c r="H918">
        <v>21497</v>
      </c>
      <c r="I918" t="s">
        <v>966</v>
      </c>
      <c r="J918">
        <v>14421</v>
      </c>
      <c r="K918" t="s">
        <v>1024</v>
      </c>
      <c r="L918">
        <v>1.2</v>
      </c>
      <c r="M918">
        <v>1.7</v>
      </c>
      <c r="N918">
        <v>1</v>
      </c>
      <c r="O918">
        <v>2.08</v>
      </c>
      <c r="P918">
        <v>1.72</v>
      </c>
      <c r="Q918">
        <v>2.77</v>
      </c>
      <c r="R918">
        <v>2.29</v>
      </c>
      <c r="S918">
        <f t="shared" si="29"/>
        <v>21497</v>
      </c>
    </row>
    <row r="919" spans="1:19">
      <c r="A919" t="s">
        <v>3101</v>
      </c>
      <c r="B919" t="s">
        <v>3102</v>
      </c>
      <c r="C919" t="s">
        <v>3103</v>
      </c>
      <c r="D919" t="s">
        <v>230</v>
      </c>
      <c r="E919">
        <v>213719357</v>
      </c>
      <c r="F919">
        <v>213719797</v>
      </c>
      <c r="G919">
        <f t="shared" si="28"/>
        <v>440</v>
      </c>
      <c r="H919">
        <v>-148028</v>
      </c>
      <c r="I919" t="s">
        <v>2793</v>
      </c>
      <c r="J919">
        <v>0</v>
      </c>
      <c r="K919" t="s">
        <v>2794</v>
      </c>
      <c r="L919">
        <v>0.2</v>
      </c>
      <c r="M919">
        <v>1.8</v>
      </c>
      <c r="N919">
        <v>1</v>
      </c>
      <c r="O919">
        <v>2.08</v>
      </c>
      <c r="P919">
        <v>1.86</v>
      </c>
      <c r="Q919">
        <v>2.92</v>
      </c>
      <c r="R919">
        <v>3.16</v>
      </c>
      <c r="S919">
        <f t="shared" si="29"/>
        <v>148028</v>
      </c>
    </row>
    <row r="920" spans="1:19">
      <c r="A920" t="s">
        <v>3127</v>
      </c>
      <c r="B920" t="s">
        <v>3128</v>
      </c>
      <c r="C920" t="s">
        <v>3129</v>
      </c>
      <c r="D920" t="s">
        <v>40</v>
      </c>
      <c r="E920">
        <v>45164469</v>
      </c>
      <c r="F920">
        <v>45164969</v>
      </c>
      <c r="G920">
        <f t="shared" si="28"/>
        <v>500</v>
      </c>
      <c r="H920">
        <v>228903</v>
      </c>
      <c r="I920" t="s">
        <v>3130</v>
      </c>
      <c r="J920">
        <v>1079</v>
      </c>
      <c r="K920" t="s">
        <v>3131</v>
      </c>
      <c r="L920">
        <v>0.3</v>
      </c>
      <c r="M920">
        <v>1.2</v>
      </c>
      <c r="N920">
        <v>1</v>
      </c>
      <c r="O920">
        <v>2.08</v>
      </c>
      <c r="P920">
        <v>1.96</v>
      </c>
      <c r="Q920">
        <v>3.8</v>
      </c>
      <c r="R920">
        <v>3.79</v>
      </c>
      <c r="S920">
        <f t="shared" si="29"/>
        <v>228903</v>
      </c>
    </row>
    <row r="921" spans="1:19">
      <c r="A921" t="s">
        <v>3132</v>
      </c>
      <c r="B921" t="s">
        <v>3128</v>
      </c>
      <c r="C921" t="s">
        <v>3129</v>
      </c>
      <c r="D921" t="s">
        <v>40</v>
      </c>
      <c r="E921">
        <v>45166167</v>
      </c>
      <c r="F921">
        <v>45166667</v>
      </c>
      <c r="G921">
        <f t="shared" si="28"/>
        <v>500</v>
      </c>
      <c r="H921">
        <v>227349</v>
      </c>
      <c r="I921" t="s">
        <v>3130</v>
      </c>
      <c r="J921">
        <v>0</v>
      </c>
      <c r="K921" t="s">
        <v>3131</v>
      </c>
      <c r="L921">
        <v>0.3</v>
      </c>
      <c r="M921">
        <v>1.2</v>
      </c>
      <c r="N921">
        <v>1</v>
      </c>
      <c r="O921">
        <v>2.08</v>
      </c>
      <c r="P921">
        <v>1.96</v>
      </c>
      <c r="Q921">
        <v>3.8</v>
      </c>
      <c r="R921">
        <v>3.79</v>
      </c>
      <c r="S921">
        <f t="shared" si="29"/>
        <v>227349</v>
      </c>
    </row>
    <row r="922" spans="1:19">
      <c r="A922" t="s">
        <v>3117</v>
      </c>
      <c r="B922" t="s">
        <v>3118</v>
      </c>
      <c r="C922" t="s">
        <v>2642</v>
      </c>
      <c r="D922" t="s">
        <v>49</v>
      </c>
      <c r="E922">
        <v>4720066</v>
      </c>
      <c r="F922">
        <v>4720615</v>
      </c>
      <c r="G922">
        <f t="shared" si="28"/>
        <v>549</v>
      </c>
      <c r="H922">
        <v>839141</v>
      </c>
      <c r="I922" t="s">
        <v>2643</v>
      </c>
      <c r="J922">
        <v>-63744</v>
      </c>
      <c r="K922" t="s">
        <v>2644</v>
      </c>
      <c r="L922">
        <v>0.2</v>
      </c>
      <c r="M922">
        <v>0.1</v>
      </c>
      <c r="N922">
        <v>1</v>
      </c>
      <c r="O922">
        <v>2.08</v>
      </c>
      <c r="P922">
        <v>2.04</v>
      </c>
      <c r="Q922">
        <v>1.32</v>
      </c>
      <c r="R922">
        <v>2.0099999999999998</v>
      </c>
      <c r="S922">
        <f t="shared" si="29"/>
        <v>839141</v>
      </c>
    </row>
    <row r="923" spans="1:19">
      <c r="A923" t="s">
        <v>3119</v>
      </c>
      <c r="B923" t="s">
        <v>3118</v>
      </c>
      <c r="C923" t="s">
        <v>2642</v>
      </c>
      <c r="D923" t="s">
        <v>230</v>
      </c>
      <c r="E923">
        <v>68051116</v>
      </c>
      <c r="F923">
        <v>68051616</v>
      </c>
      <c r="G923">
        <f t="shared" si="28"/>
        <v>500</v>
      </c>
      <c r="H923">
        <v>837439</v>
      </c>
      <c r="I923" t="s">
        <v>2643</v>
      </c>
      <c r="J923">
        <v>-65446</v>
      </c>
      <c r="K923" t="s">
        <v>2644</v>
      </c>
      <c r="L923">
        <v>0.2</v>
      </c>
      <c r="M923">
        <v>0.1</v>
      </c>
      <c r="N923">
        <v>1</v>
      </c>
      <c r="O923">
        <v>2.08</v>
      </c>
      <c r="P923">
        <v>2.04</v>
      </c>
      <c r="Q923">
        <v>1.32</v>
      </c>
      <c r="R923">
        <v>2.0099999999999998</v>
      </c>
      <c r="S923">
        <f t="shared" si="29"/>
        <v>837439</v>
      </c>
    </row>
    <row r="924" spans="1:19">
      <c r="A924" t="s">
        <v>3120</v>
      </c>
      <c r="B924" t="s">
        <v>3105</v>
      </c>
      <c r="C924" t="s">
        <v>3121</v>
      </c>
      <c r="D924" t="s">
        <v>230</v>
      </c>
      <c r="E924">
        <v>68052670</v>
      </c>
      <c r="F924">
        <v>68053170</v>
      </c>
      <c r="G924">
        <f t="shared" si="28"/>
        <v>500</v>
      </c>
      <c r="H924">
        <v>-127546</v>
      </c>
      <c r="I924" t="s">
        <v>3107</v>
      </c>
      <c r="J924">
        <v>-23316</v>
      </c>
      <c r="K924" t="s">
        <v>3108</v>
      </c>
      <c r="L924">
        <v>0.2</v>
      </c>
      <c r="M924">
        <v>0.2</v>
      </c>
      <c r="N924">
        <v>0</v>
      </c>
      <c r="O924">
        <v>2.08</v>
      </c>
      <c r="P924">
        <v>2.0699999999999998</v>
      </c>
      <c r="Q924">
        <v>1.24</v>
      </c>
      <c r="R924">
        <v>2.1</v>
      </c>
      <c r="S924">
        <f t="shared" si="29"/>
        <v>127546</v>
      </c>
    </row>
    <row r="925" spans="1:19">
      <c r="A925" t="s">
        <v>3104</v>
      </c>
      <c r="B925" t="s">
        <v>3105</v>
      </c>
      <c r="C925" t="s">
        <v>3106</v>
      </c>
      <c r="D925" t="s">
        <v>94</v>
      </c>
      <c r="E925">
        <v>38478107</v>
      </c>
      <c r="F925">
        <v>38478607</v>
      </c>
      <c r="G925">
        <f t="shared" si="28"/>
        <v>500</v>
      </c>
      <c r="H925">
        <v>-129788</v>
      </c>
      <c r="I925" t="s">
        <v>3107</v>
      </c>
      <c r="J925">
        <v>-21066</v>
      </c>
      <c r="K925" t="s">
        <v>3108</v>
      </c>
      <c r="L925">
        <v>0.2</v>
      </c>
      <c r="M925">
        <v>0.7</v>
      </c>
      <c r="N925">
        <v>1</v>
      </c>
      <c r="O925">
        <v>2.08</v>
      </c>
      <c r="P925">
        <v>2.0699999999999998</v>
      </c>
      <c r="Q925">
        <v>2.89</v>
      </c>
      <c r="R925">
        <v>2.36</v>
      </c>
      <c r="S925">
        <f t="shared" si="29"/>
        <v>129788</v>
      </c>
    </row>
    <row r="926" spans="1:19">
      <c r="A926" t="s">
        <v>3112</v>
      </c>
      <c r="B926" t="s">
        <v>3113</v>
      </c>
      <c r="C926" t="s">
        <v>3114</v>
      </c>
      <c r="D926" t="s">
        <v>94</v>
      </c>
      <c r="E926">
        <v>38479809</v>
      </c>
      <c r="F926">
        <v>38480309</v>
      </c>
      <c r="G926">
        <f t="shared" si="28"/>
        <v>500</v>
      </c>
      <c r="H926">
        <v>-361564</v>
      </c>
      <c r="I926" t="s">
        <v>3115</v>
      </c>
      <c r="J926">
        <v>-1374</v>
      </c>
      <c r="K926" t="s">
        <v>3116</v>
      </c>
      <c r="L926">
        <v>0.3</v>
      </c>
      <c r="M926">
        <v>0.3</v>
      </c>
      <c r="N926">
        <v>1</v>
      </c>
      <c r="O926">
        <v>2.08</v>
      </c>
      <c r="P926">
        <v>2.38</v>
      </c>
      <c r="Q926">
        <v>2.46</v>
      </c>
      <c r="R926">
        <v>2.4700000000000002</v>
      </c>
      <c r="S926">
        <f t="shared" si="29"/>
        <v>361564</v>
      </c>
    </row>
    <row r="927" spans="1:19">
      <c r="A927" t="s">
        <v>3126</v>
      </c>
      <c r="B927" t="s">
        <v>3123</v>
      </c>
      <c r="C927" t="s">
        <v>3124</v>
      </c>
      <c r="D927" t="s">
        <v>94</v>
      </c>
      <c r="E927">
        <v>24322038</v>
      </c>
      <c r="F927">
        <v>24322538</v>
      </c>
      <c r="G927">
        <f t="shared" si="28"/>
        <v>500</v>
      </c>
      <c r="H927">
        <v>-48098</v>
      </c>
      <c r="I927" t="s">
        <v>1377</v>
      </c>
      <c r="J927">
        <v>-4750</v>
      </c>
      <c r="K927" t="s">
        <v>3125</v>
      </c>
      <c r="L927">
        <v>0.4</v>
      </c>
      <c r="M927">
        <v>0.9</v>
      </c>
      <c r="N927">
        <v>0</v>
      </c>
      <c r="O927">
        <v>2.08</v>
      </c>
      <c r="P927">
        <v>2.63</v>
      </c>
      <c r="Q927">
        <v>2.11</v>
      </c>
      <c r="R927">
        <v>2.44</v>
      </c>
      <c r="S927">
        <f t="shared" si="29"/>
        <v>48098</v>
      </c>
    </row>
    <row r="928" spans="1:19">
      <c r="A928" t="s">
        <v>3122</v>
      </c>
      <c r="B928" t="s">
        <v>3123</v>
      </c>
      <c r="C928" t="s">
        <v>3124</v>
      </c>
      <c r="D928" t="s">
        <v>94</v>
      </c>
      <c r="E928">
        <v>24319788</v>
      </c>
      <c r="F928">
        <v>24320304</v>
      </c>
      <c r="G928">
        <f t="shared" si="28"/>
        <v>516</v>
      </c>
      <c r="H928">
        <v>-46699</v>
      </c>
      <c r="I928" t="s">
        <v>1377</v>
      </c>
      <c r="J928">
        <v>-6149</v>
      </c>
      <c r="K928" t="s">
        <v>3125</v>
      </c>
      <c r="L928">
        <v>0.4</v>
      </c>
      <c r="M928">
        <v>0.9</v>
      </c>
      <c r="N928">
        <v>1</v>
      </c>
      <c r="O928">
        <v>2.08</v>
      </c>
      <c r="P928">
        <v>2.63</v>
      </c>
      <c r="Q928">
        <v>2.11</v>
      </c>
      <c r="R928">
        <v>2.44</v>
      </c>
      <c r="S928">
        <f t="shared" si="29"/>
        <v>46699</v>
      </c>
    </row>
    <row r="929" spans="1:19">
      <c r="A929" t="s">
        <v>3133</v>
      </c>
      <c r="B929" t="s">
        <v>3134</v>
      </c>
      <c r="C929" t="s">
        <v>3135</v>
      </c>
      <c r="D929" t="s">
        <v>230</v>
      </c>
      <c r="E929">
        <v>181483307</v>
      </c>
      <c r="F929">
        <v>181483763</v>
      </c>
      <c r="G929">
        <f t="shared" si="28"/>
        <v>456</v>
      </c>
      <c r="H929">
        <v>18867</v>
      </c>
      <c r="I929" t="s">
        <v>3136</v>
      </c>
      <c r="J929">
        <v>0</v>
      </c>
      <c r="K929" t="s">
        <v>3137</v>
      </c>
      <c r="L929">
        <v>0.6</v>
      </c>
      <c r="M929">
        <v>0.3</v>
      </c>
      <c r="N929">
        <v>0</v>
      </c>
      <c r="O929">
        <v>2.08</v>
      </c>
      <c r="P929">
        <v>3.19</v>
      </c>
      <c r="Q929">
        <v>1.5</v>
      </c>
      <c r="R929">
        <v>2.0299999999999998</v>
      </c>
      <c r="S929">
        <f t="shared" si="29"/>
        <v>18867</v>
      </c>
    </row>
    <row r="930" spans="1:19">
      <c r="A930" t="s">
        <v>3138</v>
      </c>
      <c r="B930" t="s">
        <v>3139</v>
      </c>
      <c r="C930" t="s">
        <v>3140</v>
      </c>
      <c r="D930" t="s">
        <v>1209</v>
      </c>
      <c r="E930">
        <v>51907506</v>
      </c>
      <c r="F930">
        <v>51908006</v>
      </c>
      <c r="G930">
        <f t="shared" si="28"/>
        <v>500</v>
      </c>
      <c r="H930">
        <v>-1270</v>
      </c>
      <c r="I930" t="s">
        <v>3141</v>
      </c>
      <c r="J930">
        <v>-699</v>
      </c>
      <c r="K930" t="s">
        <v>3142</v>
      </c>
      <c r="L930">
        <v>0.3</v>
      </c>
      <c r="M930">
        <v>0.5</v>
      </c>
      <c r="N930">
        <v>1</v>
      </c>
      <c r="O930">
        <v>2.0699999999999998</v>
      </c>
      <c r="P930">
        <v>1.31</v>
      </c>
      <c r="Q930">
        <v>2.0299999999999998</v>
      </c>
      <c r="R930">
        <v>2.19</v>
      </c>
      <c r="S930">
        <f t="shared" si="29"/>
        <v>1270</v>
      </c>
    </row>
    <row r="931" spans="1:19">
      <c r="A931" t="s">
        <v>3159</v>
      </c>
      <c r="B931" t="s">
        <v>3160</v>
      </c>
      <c r="C931" t="s">
        <v>3161</v>
      </c>
      <c r="D931" t="s">
        <v>1209</v>
      </c>
      <c r="E931">
        <v>51908905</v>
      </c>
      <c r="F931">
        <v>51909405</v>
      </c>
      <c r="G931">
        <f t="shared" si="28"/>
        <v>500</v>
      </c>
      <c r="H931">
        <v>553408</v>
      </c>
      <c r="I931" t="s">
        <v>399</v>
      </c>
      <c r="J931">
        <v>7387</v>
      </c>
      <c r="K931" t="s">
        <v>400</v>
      </c>
      <c r="L931">
        <v>0.1</v>
      </c>
      <c r="M931">
        <v>0.1</v>
      </c>
      <c r="N931">
        <v>0</v>
      </c>
      <c r="O931">
        <v>2.06</v>
      </c>
      <c r="P931">
        <v>1.52</v>
      </c>
      <c r="Q931">
        <v>2.2200000000000002</v>
      </c>
      <c r="R931">
        <v>1.53</v>
      </c>
      <c r="S931">
        <f t="shared" si="29"/>
        <v>553408</v>
      </c>
    </row>
    <row r="932" spans="1:19">
      <c r="A932" t="s">
        <v>3162</v>
      </c>
      <c r="B932" t="s">
        <v>3160</v>
      </c>
      <c r="C932" t="s">
        <v>3161</v>
      </c>
      <c r="D932" t="s">
        <v>749</v>
      </c>
      <c r="E932">
        <v>51195148</v>
      </c>
      <c r="F932">
        <v>51195901</v>
      </c>
      <c r="G932">
        <f t="shared" si="28"/>
        <v>753</v>
      </c>
      <c r="H932">
        <v>550973</v>
      </c>
      <c r="I932" t="s">
        <v>399</v>
      </c>
      <c r="J932">
        <v>4952</v>
      </c>
      <c r="K932" t="s">
        <v>400</v>
      </c>
      <c r="L932">
        <v>0.1</v>
      </c>
      <c r="M932">
        <v>0.1</v>
      </c>
      <c r="N932">
        <v>0</v>
      </c>
      <c r="O932">
        <v>2.06</v>
      </c>
      <c r="P932">
        <v>1.52</v>
      </c>
      <c r="Q932">
        <v>2.2200000000000002</v>
      </c>
      <c r="R932">
        <v>1.53</v>
      </c>
      <c r="S932">
        <f t="shared" si="29"/>
        <v>550973</v>
      </c>
    </row>
    <row r="933" spans="1:19">
      <c r="A933" t="s">
        <v>3154</v>
      </c>
      <c r="B933" t="s">
        <v>3155</v>
      </c>
      <c r="C933" t="s">
        <v>3156</v>
      </c>
      <c r="D933" t="s">
        <v>230</v>
      </c>
      <c r="E933">
        <v>74804765</v>
      </c>
      <c r="F933">
        <v>74805265</v>
      </c>
      <c r="G933">
        <f t="shared" si="28"/>
        <v>500</v>
      </c>
      <c r="H933">
        <v>-5219</v>
      </c>
      <c r="I933" t="s">
        <v>3157</v>
      </c>
      <c r="J933">
        <v>5035</v>
      </c>
      <c r="K933" t="s">
        <v>3158</v>
      </c>
      <c r="L933">
        <v>0.1</v>
      </c>
      <c r="M933">
        <v>0.6</v>
      </c>
      <c r="N933">
        <v>1</v>
      </c>
      <c r="O933">
        <v>2.06</v>
      </c>
      <c r="P933">
        <v>2.15</v>
      </c>
      <c r="Q933">
        <v>3</v>
      </c>
      <c r="R933">
        <v>2.59</v>
      </c>
      <c r="S933">
        <f t="shared" si="29"/>
        <v>5219</v>
      </c>
    </row>
    <row r="934" spans="1:19">
      <c r="A934" t="s">
        <v>3149</v>
      </c>
      <c r="B934" t="s">
        <v>3150</v>
      </c>
      <c r="C934" t="s">
        <v>3151</v>
      </c>
      <c r="D934" t="s">
        <v>398</v>
      </c>
      <c r="E934">
        <v>107965425</v>
      </c>
      <c r="F934">
        <v>107965925</v>
      </c>
      <c r="G934">
        <f t="shared" si="28"/>
        <v>500</v>
      </c>
      <c r="H934">
        <v>417267</v>
      </c>
      <c r="I934" t="s">
        <v>3152</v>
      </c>
      <c r="J934">
        <v>41598</v>
      </c>
      <c r="K934" t="s">
        <v>3153</v>
      </c>
      <c r="L934">
        <v>0.4</v>
      </c>
      <c r="M934">
        <v>1.1000000000000001</v>
      </c>
      <c r="N934">
        <v>0</v>
      </c>
      <c r="O934">
        <v>2.06</v>
      </c>
      <c r="P934">
        <v>2.2200000000000002</v>
      </c>
      <c r="Q934">
        <v>3.19</v>
      </c>
      <c r="R934">
        <v>2.8</v>
      </c>
      <c r="S934">
        <f t="shared" si="29"/>
        <v>417267</v>
      </c>
    </row>
    <row r="935" spans="1:19">
      <c r="A935" t="s">
        <v>3148</v>
      </c>
      <c r="B935" t="s">
        <v>3144</v>
      </c>
      <c r="C935" t="s">
        <v>3145</v>
      </c>
      <c r="D935" t="s">
        <v>398</v>
      </c>
      <c r="E935">
        <v>107967860</v>
      </c>
      <c r="F935">
        <v>107968360</v>
      </c>
      <c r="G935">
        <f t="shared" si="28"/>
        <v>500</v>
      </c>
      <c r="H935">
        <v>-58501</v>
      </c>
      <c r="I935" t="s">
        <v>3146</v>
      </c>
      <c r="J935">
        <v>-40573</v>
      </c>
      <c r="K935" t="s">
        <v>3147</v>
      </c>
      <c r="L935">
        <v>0.3</v>
      </c>
      <c r="M935">
        <v>1.8</v>
      </c>
      <c r="N935">
        <v>1</v>
      </c>
      <c r="O935">
        <v>2.06</v>
      </c>
      <c r="P935">
        <v>2.5</v>
      </c>
      <c r="Q935">
        <v>3.64</v>
      </c>
      <c r="R935">
        <v>4.0199999999999996</v>
      </c>
      <c r="S935">
        <f t="shared" si="29"/>
        <v>58501</v>
      </c>
    </row>
    <row r="936" spans="1:19">
      <c r="A936" t="s">
        <v>3143</v>
      </c>
      <c r="B936" t="s">
        <v>3144</v>
      </c>
      <c r="C936" t="s">
        <v>3145</v>
      </c>
      <c r="D936" t="s">
        <v>479</v>
      </c>
      <c r="E936">
        <v>84676678</v>
      </c>
      <c r="F936">
        <v>84677097</v>
      </c>
      <c r="G936">
        <f t="shared" si="28"/>
        <v>419</v>
      </c>
      <c r="H936">
        <v>-56581</v>
      </c>
      <c r="I936" t="s">
        <v>3146</v>
      </c>
      <c r="J936">
        <v>-38653</v>
      </c>
      <c r="K936" t="s">
        <v>3147</v>
      </c>
      <c r="L936">
        <v>0.3</v>
      </c>
      <c r="M936">
        <v>1.8</v>
      </c>
      <c r="N936">
        <v>1</v>
      </c>
      <c r="O936">
        <v>2.06</v>
      </c>
      <c r="P936">
        <v>2.5</v>
      </c>
      <c r="Q936">
        <v>3.64</v>
      </c>
      <c r="R936">
        <v>4.0199999999999996</v>
      </c>
      <c r="S936">
        <f t="shared" si="29"/>
        <v>56581</v>
      </c>
    </row>
    <row r="937" spans="1:19">
      <c r="A937" t="s">
        <v>3189</v>
      </c>
      <c r="B937" t="s">
        <v>3190</v>
      </c>
      <c r="C937" t="s">
        <v>3191</v>
      </c>
      <c r="D937" t="s">
        <v>125</v>
      </c>
      <c r="E937">
        <v>58895810</v>
      </c>
      <c r="F937">
        <v>58896310</v>
      </c>
      <c r="G937">
        <f t="shared" si="28"/>
        <v>500</v>
      </c>
      <c r="H937">
        <v>-116</v>
      </c>
      <c r="I937" t="s">
        <v>3192</v>
      </c>
      <c r="J937">
        <v>0</v>
      </c>
      <c r="K937" t="s">
        <v>3193</v>
      </c>
      <c r="L937">
        <v>0.8</v>
      </c>
      <c r="M937">
        <v>0.4</v>
      </c>
      <c r="N937">
        <v>1</v>
      </c>
      <c r="O937">
        <v>2.0499999999999998</v>
      </c>
      <c r="P937">
        <v>1.53</v>
      </c>
      <c r="Q937">
        <v>1.42</v>
      </c>
      <c r="R937">
        <v>1.46</v>
      </c>
      <c r="S937">
        <f t="shared" si="29"/>
        <v>116</v>
      </c>
    </row>
    <row r="938" spans="1:19">
      <c r="A938" t="s">
        <v>3187</v>
      </c>
      <c r="B938" t="s">
        <v>3183</v>
      </c>
      <c r="C938" t="s">
        <v>3184</v>
      </c>
      <c r="D938" t="s">
        <v>240</v>
      </c>
      <c r="E938">
        <v>185344712</v>
      </c>
      <c r="F938">
        <v>185345212</v>
      </c>
      <c r="G938">
        <f t="shared" si="28"/>
        <v>500</v>
      </c>
      <c r="H938">
        <v>41550</v>
      </c>
      <c r="I938" t="s">
        <v>3185</v>
      </c>
      <c r="J938">
        <v>-173</v>
      </c>
      <c r="K938" t="s">
        <v>3188</v>
      </c>
      <c r="L938">
        <v>0.5</v>
      </c>
      <c r="M938">
        <v>0.9</v>
      </c>
      <c r="N938">
        <v>1</v>
      </c>
      <c r="O938">
        <v>2.0499999999999998</v>
      </c>
      <c r="P938">
        <v>1.8</v>
      </c>
      <c r="Q938">
        <v>2.68</v>
      </c>
      <c r="R938">
        <v>2.79</v>
      </c>
      <c r="S938">
        <f t="shared" si="29"/>
        <v>41550</v>
      </c>
    </row>
    <row r="939" spans="1:19">
      <c r="A939" t="s">
        <v>3182</v>
      </c>
      <c r="B939" t="s">
        <v>3183</v>
      </c>
      <c r="C939" t="s">
        <v>3184</v>
      </c>
      <c r="D939" t="s">
        <v>240</v>
      </c>
      <c r="E939">
        <v>185342792</v>
      </c>
      <c r="F939">
        <v>185343292</v>
      </c>
      <c r="G939">
        <f t="shared" si="28"/>
        <v>500</v>
      </c>
      <c r="H939">
        <v>37484</v>
      </c>
      <c r="I939" t="s">
        <v>3185</v>
      </c>
      <c r="J939">
        <v>-2697</v>
      </c>
      <c r="K939" t="s">
        <v>3186</v>
      </c>
      <c r="L939">
        <v>0.5</v>
      </c>
      <c r="M939">
        <v>0.9</v>
      </c>
      <c r="N939">
        <v>1</v>
      </c>
      <c r="O939">
        <v>2.0499999999999998</v>
      </c>
      <c r="P939">
        <v>1.8</v>
      </c>
      <c r="Q939">
        <v>2.68</v>
      </c>
      <c r="R939">
        <v>2.79</v>
      </c>
      <c r="S939">
        <f t="shared" si="29"/>
        <v>37484</v>
      </c>
    </row>
    <row r="940" spans="1:19">
      <c r="A940" t="s">
        <v>3177</v>
      </c>
      <c r="B940" t="s">
        <v>3178</v>
      </c>
      <c r="C940" t="s">
        <v>3179</v>
      </c>
      <c r="D940" t="s">
        <v>308</v>
      </c>
      <c r="E940">
        <v>112194544</v>
      </c>
      <c r="F940">
        <v>112194998</v>
      </c>
      <c r="G940">
        <f t="shared" si="28"/>
        <v>454</v>
      </c>
      <c r="H940">
        <v>-148303</v>
      </c>
      <c r="I940" t="s">
        <v>3180</v>
      </c>
      <c r="J940">
        <v>7466</v>
      </c>
      <c r="K940" t="s">
        <v>3181</v>
      </c>
      <c r="L940">
        <v>0.1</v>
      </c>
      <c r="M940">
        <v>1.3</v>
      </c>
      <c r="N940">
        <v>0</v>
      </c>
      <c r="O940">
        <v>2.0499999999999998</v>
      </c>
      <c r="P940">
        <v>1.9</v>
      </c>
      <c r="Q940">
        <v>1.83</v>
      </c>
      <c r="R940">
        <v>1.82</v>
      </c>
      <c r="S940">
        <f t="shared" si="29"/>
        <v>148303</v>
      </c>
    </row>
    <row r="941" spans="1:19">
      <c r="A941" t="s">
        <v>3194</v>
      </c>
      <c r="B941" t="s">
        <v>3195</v>
      </c>
      <c r="C941" t="s">
        <v>3020</v>
      </c>
      <c r="D941" t="s">
        <v>11</v>
      </c>
      <c r="E941">
        <v>131762319</v>
      </c>
      <c r="F941">
        <v>131762819</v>
      </c>
      <c r="G941">
        <f t="shared" si="28"/>
        <v>500</v>
      </c>
      <c r="H941">
        <v>-250</v>
      </c>
      <c r="I941" t="s">
        <v>3021</v>
      </c>
      <c r="J941">
        <v>0</v>
      </c>
      <c r="K941" t="s">
        <v>3022</v>
      </c>
      <c r="L941">
        <v>0.8</v>
      </c>
      <c r="M941">
        <v>1.8</v>
      </c>
      <c r="N941">
        <v>1</v>
      </c>
      <c r="O941">
        <v>2.0499999999999998</v>
      </c>
      <c r="P941">
        <v>2.04</v>
      </c>
      <c r="Q941">
        <v>2.91</v>
      </c>
      <c r="R941">
        <v>2.82</v>
      </c>
      <c r="S941">
        <f t="shared" si="29"/>
        <v>250</v>
      </c>
    </row>
    <row r="942" spans="1:19">
      <c r="A942" t="s">
        <v>3174</v>
      </c>
      <c r="B942" t="s">
        <v>3175</v>
      </c>
      <c r="C942" t="s">
        <v>3176</v>
      </c>
      <c r="D942" t="s">
        <v>11</v>
      </c>
      <c r="E942">
        <v>131758253</v>
      </c>
      <c r="F942">
        <v>131758753</v>
      </c>
      <c r="G942">
        <f t="shared" si="28"/>
        <v>500</v>
      </c>
      <c r="H942">
        <v>15343</v>
      </c>
      <c r="I942" t="s">
        <v>1268</v>
      </c>
      <c r="J942">
        <v>13737</v>
      </c>
      <c r="K942" t="s">
        <v>1269</v>
      </c>
      <c r="L942">
        <v>0.1</v>
      </c>
      <c r="M942">
        <v>0.2</v>
      </c>
      <c r="N942">
        <v>1</v>
      </c>
      <c r="O942">
        <v>2.0499999999999998</v>
      </c>
      <c r="P942">
        <v>2.09</v>
      </c>
      <c r="Q942">
        <v>2.71</v>
      </c>
      <c r="R942">
        <v>2.19</v>
      </c>
      <c r="S942">
        <f t="shared" si="29"/>
        <v>15343</v>
      </c>
    </row>
    <row r="943" spans="1:19">
      <c r="A943" t="s">
        <v>3169</v>
      </c>
      <c r="B943" t="s">
        <v>3170</v>
      </c>
      <c r="C943" t="s">
        <v>3171</v>
      </c>
      <c r="D943" t="s">
        <v>153</v>
      </c>
      <c r="E943">
        <v>90621421</v>
      </c>
      <c r="F943">
        <v>90621921</v>
      </c>
      <c r="G943">
        <f t="shared" si="28"/>
        <v>500</v>
      </c>
      <c r="H943">
        <v>-26918</v>
      </c>
      <c r="I943" t="s">
        <v>3172</v>
      </c>
      <c r="J943">
        <v>0</v>
      </c>
      <c r="K943" t="s">
        <v>3173</v>
      </c>
      <c r="L943">
        <v>1.1000000000000001</v>
      </c>
      <c r="M943">
        <v>0.8</v>
      </c>
      <c r="N943">
        <v>1</v>
      </c>
      <c r="O943">
        <v>2.0499999999999998</v>
      </c>
      <c r="P943">
        <v>2.29</v>
      </c>
      <c r="Q943">
        <v>2.3199999999999998</v>
      </c>
      <c r="R943">
        <v>1.7</v>
      </c>
      <c r="S943">
        <f t="shared" si="29"/>
        <v>26918</v>
      </c>
    </row>
    <row r="944" spans="1:19">
      <c r="A944" t="s">
        <v>3168</v>
      </c>
      <c r="B944" t="s">
        <v>3164</v>
      </c>
      <c r="C944" t="s">
        <v>3165</v>
      </c>
      <c r="D944" t="s">
        <v>224</v>
      </c>
      <c r="E944">
        <v>66287129</v>
      </c>
      <c r="F944">
        <v>66288182</v>
      </c>
      <c r="G944">
        <f t="shared" si="28"/>
        <v>1053</v>
      </c>
      <c r="H944">
        <v>183108</v>
      </c>
      <c r="I944" t="s">
        <v>3166</v>
      </c>
      <c r="J944">
        <v>-93826</v>
      </c>
      <c r="K944" t="s">
        <v>3167</v>
      </c>
      <c r="L944">
        <v>0.9</v>
      </c>
      <c r="M944">
        <v>0.5</v>
      </c>
      <c r="N944">
        <v>0</v>
      </c>
      <c r="O944">
        <v>2.0499999999999998</v>
      </c>
      <c r="P944">
        <v>2.34</v>
      </c>
      <c r="Q944">
        <v>1.51</v>
      </c>
      <c r="R944">
        <v>1.05</v>
      </c>
      <c r="S944">
        <f t="shared" si="29"/>
        <v>183108</v>
      </c>
    </row>
    <row r="945" spans="1:19">
      <c r="A945" t="s">
        <v>3163</v>
      </c>
      <c r="B945" t="s">
        <v>3164</v>
      </c>
      <c r="C945" t="s">
        <v>3165</v>
      </c>
      <c r="D945" t="s">
        <v>1171</v>
      </c>
      <c r="E945">
        <v>9117103</v>
      </c>
      <c r="F945">
        <v>9117506</v>
      </c>
      <c r="G945">
        <f t="shared" si="28"/>
        <v>403</v>
      </c>
      <c r="H945">
        <v>179178</v>
      </c>
      <c r="I945" t="s">
        <v>3166</v>
      </c>
      <c r="J945">
        <v>-89896</v>
      </c>
      <c r="K945" t="s">
        <v>3167</v>
      </c>
      <c r="L945">
        <v>0.9</v>
      </c>
      <c r="M945">
        <v>0.5</v>
      </c>
      <c r="N945">
        <v>1</v>
      </c>
      <c r="O945">
        <v>2.0499999999999998</v>
      </c>
      <c r="P945">
        <v>2.34</v>
      </c>
      <c r="Q945">
        <v>1.51</v>
      </c>
      <c r="R945">
        <v>1.05</v>
      </c>
      <c r="S945">
        <f t="shared" si="29"/>
        <v>179178</v>
      </c>
    </row>
    <row r="946" spans="1:19">
      <c r="A946" t="s">
        <v>3200</v>
      </c>
      <c r="B946" t="s">
        <v>3201</v>
      </c>
      <c r="C946" t="s">
        <v>3202</v>
      </c>
      <c r="D946" t="s">
        <v>26</v>
      </c>
      <c r="E946">
        <v>12088368</v>
      </c>
      <c r="F946">
        <v>12088881</v>
      </c>
      <c r="G946">
        <f t="shared" si="28"/>
        <v>513</v>
      </c>
      <c r="H946">
        <v>83073</v>
      </c>
      <c r="I946" t="s">
        <v>3203</v>
      </c>
      <c r="J946">
        <v>20800</v>
      </c>
      <c r="K946" t="s">
        <v>3204</v>
      </c>
      <c r="L946">
        <v>1</v>
      </c>
      <c r="M946">
        <v>0.2</v>
      </c>
      <c r="N946">
        <v>1</v>
      </c>
      <c r="O946">
        <v>2.04</v>
      </c>
      <c r="P946">
        <v>2.06</v>
      </c>
      <c r="Q946">
        <v>2.94</v>
      </c>
      <c r="R946">
        <v>2.41</v>
      </c>
      <c r="S946">
        <f t="shared" si="29"/>
        <v>83073</v>
      </c>
    </row>
    <row r="947" spans="1:19">
      <c r="A947" t="s">
        <v>3205</v>
      </c>
      <c r="B947" t="s">
        <v>3206</v>
      </c>
      <c r="C947" t="s">
        <v>3207</v>
      </c>
      <c r="D947" t="s">
        <v>40</v>
      </c>
      <c r="E947">
        <v>43915300</v>
      </c>
      <c r="F947">
        <v>43915800</v>
      </c>
      <c r="G947">
        <f t="shared" si="28"/>
        <v>500</v>
      </c>
      <c r="H947">
        <v>-93620</v>
      </c>
      <c r="I947" t="s">
        <v>1976</v>
      </c>
      <c r="J947">
        <v>44013</v>
      </c>
      <c r="K947" t="s">
        <v>2166</v>
      </c>
      <c r="L947">
        <v>0.8</v>
      </c>
      <c r="M947">
        <v>0.2</v>
      </c>
      <c r="N947">
        <v>1</v>
      </c>
      <c r="O947">
        <v>2.04</v>
      </c>
      <c r="P947">
        <v>2.34</v>
      </c>
      <c r="Q947">
        <v>1.34</v>
      </c>
      <c r="R947">
        <v>1.29</v>
      </c>
      <c r="S947">
        <f t="shared" si="29"/>
        <v>93620</v>
      </c>
    </row>
    <row r="948" spans="1:19">
      <c r="A948" t="s">
        <v>3208</v>
      </c>
      <c r="B948" t="s">
        <v>3209</v>
      </c>
      <c r="C948" t="s">
        <v>3210</v>
      </c>
      <c r="D948" t="s">
        <v>40</v>
      </c>
      <c r="E948">
        <v>43911370</v>
      </c>
      <c r="F948">
        <v>43911870</v>
      </c>
      <c r="G948">
        <f t="shared" si="28"/>
        <v>500</v>
      </c>
      <c r="H948">
        <v>354954</v>
      </c>
      <c r="I948" t="s">
        <v>1498</v>
      </c>
      <c r="J948">
        <v>-33213</v>
      </c>
      <c r="K948" t="s">
        <v>1499</v>
      </c>
      <c r="L948">
        <v>0.1</v>
      </c>
      <c r="M948">
        <v>0.4</v>
      </c>
      <c r="N948">
        <v>0</v>
      </c>
      <c r="O948">
        <v>2.04</v>
      </c>
      <c r="P948">
        <v>2.36</v>
      </c>
      <c r="Q948">
        <v>1.88</v>
      </c>
      <c r="R948">
        <v>1.8</v>
      </c>
      <c r="S948">
        <f t="shared" si="29"/>
        <v>354954</v>
      </c>
    </row>
    <row r="949" spans="1:19">
      <c r="A949" t="s">
        <v>3199</v>
      </c>
      <c r="B949" t="s">
        <v>3197</v>
      </c>
      <c r="C949" t="s">
        <v>1550</v>
      </c>
      <c r="D949" t="s">
        <v>230</v>
      </c>
      <c r="E949">
        <v>101520309</v>
      </c>
      <c r="F949">
        <v>101520809</v>
      </c>
      <c r="G949">
        <f t="shared" si="28"/>
        <v>500</v>
      </c>
      <c r="H949">
        <v>-145362</v>
      </c>
      <c r="I949" t="s">
        <v>946</v>
      </c>
      <c r="J949">
        <v>31847</v>
      </c>
      <c r="K949" t="s">
        <v>1551</v>
      </c>
      <c r="L949">
        <v>0.4</v>
      </c>
      <c r="M949">
        <v>1.6</v>
      </c>
      <c r="N949">
        <v>1</v>
      </c>
      <c r="O949">
        <v>2.04</v>
      </c>
      <c r="P949">
        <v>2.52</v>
      </c>
      <c r="Q949">
        <v>2.58</v>
      </c>
      <c r="R949">
        <v>2.78</v>
      </c>
      <c r="S949">
        <f t="shared" si="29"/>
        <v>145362</v>
      </c>
    </row>
    <row r="950" spans="1:19">
      <c r="A950" t="s">
        <v>3196</v>
      </c>
      <c r="B950" t="s">
        <v>3197</v>
      </c>
      <c r="C950" t="s">
        <v>3198</v>
      </c>
      <c r="D950" t="s">
        <v>153</v>
      </c>
      <c r="E950">
        <v>39917057</v>
      </c>
      <c r="F950">
        <v>39917676</v>
      </c>
      <c r="G950">
        <f t="shared" si="28"/>
        <v>619</v>
      </c>
      <c r="H950">
        <v>-145291</v>
      </c>
      <c r="I950" t="s">
        <v>946</v>
      </c>
      <c r="J950">
        <v>31747</v>
      </c>
      <c r="K950" t="s">
        <v>1551</v>
      </c>
      <c r="L950">
        <v>0.4</v>
      </c>
      <c r="M950">
        <v>0.7</v>
      </c>
      <c r="N950">
        <v>1</v>
      </c>
      <c r="O950">
        <v>2.04</v>
      </c>
      <c r="P950">
        <v>2.52</v>
      </c>
      <c r="Q950">
        <v>3.06</v>
      </c>
      <c r="R950">
        <v>3.07</v>
      </c>
      <c r="S950">
        <f t="shared" si="29"/>
        <v>145291</v>
      </c>
    </row>
    <row r="951" spans="1:19">
      <c r="A951" t="s">
        <v>3246</v>
      </c>
      <c r="B951" t="s">
        <v>3247</v>
      </c>
      <c r="C951" t="s">
        <v>3248</v>
      </c>
      <c r="D951" t="s">
        <v>308</v>
      </c>
      <c r="E951">
        <v>38208263</v>
      </c>
      <c r="F951">
        <v>38209357</v>
      </c>
      <c r="G951">
        <f t="shared" si="28"/>
        <v>1094</v>
      </c>
      <c r="H951">
        <v>-424789</v>
      </c>
      <c r="I951" t="s">
        <v>1737</v>
      </c>
      <c r="J951">
        <v>-72029</v>
      </c>
      <c r="K951" t="s">
        <v>1738</v>
      </c>
      <c r="L951">
        <v>0.1</v>
      </c>
      <c r="M951">
        <v>0.1</v>
      </c>
      <c r="N951">
        <v>0</v>
      </c>
      <c r="O951">
        <v>2.0299999999999998</v>
      </c>
      <c r="P951">
        <v>1.85</v>
      </c>
      <c r="Q951">
        <v>1.65</v>
      </c>
      <c r="R951">
        <v>1.77</v>
      </c>
      <c r="S951">
        <f t="shared" si="29"/>
        <v>424789</v>
      </c>
    </row>
    <row r="952" spans="1:19">
      <c r="A952" t="s">
        <v>3240</v>
      </c>
      <c r="B952" t="s">
        <v>3235</v>
      </c>
      <c r="C952" t="s">
        <v>3241</v>
      </c>
      <c r="D952" t="s">
        <v>125</v>
      </c>
      <c r="E952">
        <v>76050530</v>
      </c>
      <c r="F952">
        <v>76051030</v>
      </c>
      <c r="G952">
        <f t="shared" si="28"/>
        <v>500</v>
      </c>
      <c r="H952">
        <v>-43576</v>
      </c>
      <c r="I952" t="s">
        <v>3237</v>
      </c>
      <c r="J952">
        <v>-2303</v>
      </c>
      <c r="K952" t="s">
        <v>3238</v>
      </c>
      <c r="L952">
        <v>1</v>
      </c>
      <c r="M952">
        <v>0.4</v>
      </c>
      <c r="N952">
        <v>1</v>
      </c>
      <c r="O952">
        <v>2.0299999999999998</v>
      </c>
      <c r="P952">
        <v>1.89</v>
      </c>
      <c r="Q952">
        <v>1.66</v>
      </c>
      <c r="R952">
        <v>1.28</v>
      </c>
      <c r="S952">
        <f t="shared" si="29"/>
        <v>43576</v>
      </c>
    </row>
    <row r="953" spans="1:19">
      <c r="A953" t="s">
        <v>3234</v>
      </c>
      <c r="B953" t="s">
        <v>3235</v>
      </c>
      <c r="C953" t="s">
        <v>3236</v>
      </c>
      <c r="D953" t="s">
        <v>125</v>
      </c>
      <c r="E953">
        <v>76050289</v>
      </c>
      <c r="F953">
        <v>76051130</v>
      </c>
      <c r="G953">
        <f t="shared" si="28"/>
        <v>841</v>
      </c>
      <c r="H953">
        <v>-43753</v>
      </c>
      <c r="I953" t="s">
        <v>3237</v>
      </c>
      <c r="J953">
        <v>-2103</v>
      </c>
      <c r="K953" t="s">
        <v>3238</v>
      </c>
      <c r="L953">
        <v>1</v>
      </c>
      <c r="M953">
        <v>0.5</v>
      </c>
      <c r="N953">
        <v>1</v>
      </c>
      <c r="O953">
        <v>2.0299999999999998</v>
      </c>
      <c r="P953">
        <v>1.89</v>
      </c>
      <c r="Q953">
        <v>2.88</v>
      </c>
      <c r="R953">
        <v>2.4900000000000002</v>
      </c>
      <c r="S953">
        <f t="shared" si="29"/>
        <v>43753</v>
      </c>
    </row>
    <row r="954" spans="1:19">
      <c r="A954" t="s">
        <v>3239</v>
      </c>
      <c r="B954" t="s">
        <v>3235</v>
      </c>
      <c r="C954" t="s">
        <v>3236</v>
      </c>
      <c r="D954" t="s">
        <v>230</v>
      </c>
      <c r="E954">
        <v>21691484</v>
      </c>
      <c r="F954">
        <v>21691984</v>
      </c>
      <c r="G954">
        <f t="shared" si="28"/>
        <v>500</v>
      </c>
      <c r="H954">
        <v>-40934</v>
      </c>
      <c r="I954" t="s">
        <v>3237</v>
      </c>
      <c r="J954">
        <v>-4922</v>
      </c>
      <c r="K954" t="s">
        <v>3238</v>
      </c>
      <c r="L954">
        <v>1</v>
      </c>
      <c r="M954">
        <v>0.5</v>
      </c>
      <c r="N954">
        <v>1</v>
      </c>
      <c r="O954">
        <v>2.0299999999999998</v>
      </c>
      <c r="P954">
        <v>1.89</v>
      </c>
      <c r="Q954">
        <v>2.88</v>
      </c>
      <c r="R954">
        <v>2.4900000000000002</v>
      </c>
      <c r="S954">
        <f t="shared" si="29"/>
        <v>40934</v>
      </c>
    </row>
    <row r="955" spans="1:19">
      <c r="A955" t="s">
        <v>3229</v>
      </c>
      <c r="B955" t="s">
        <v>3230</v>
      </c>
      <c r="C955" t="s">
        <v>3231</v>
      </c>
      <c r="D955" t="s">
        <v>125</v>
      </c>
      <c r="E955">
        <v>96839561</v>
      </c>
      <c r="F955">
        <v>96840016</v>
      </c>
      <c r="G955">
        <f t="shared" si="28"/>
        <v>455</v>
      </c>
      <c r="H955">
        <v>-59872</v>
      </c>
      <c r="I955" t="s">
        <v>3232</v>
      </c>
      <c r="J955">
        <v>-18175</v>
      </c>
      <c r="K955" t="s">
        <v>3233</v>
      </c>
      <c r="L955">
        <v>0.6</v>
      </c>
      <c r="M955">
        <v>0</v>
      </c>
      <c r="N955">
        <v>1</v>
      </c>
      <c r="O955">
        <v>2.0299999999999998</v>
      </c>
      <c r="P955">
        <v>2.02</v>
      </c>
      <c r="Q955">
        <v>1.57</v>
      </c>
      <c r="R955">
        <v>1.41</v>
      </c>
      <c r="S955">
        <f t="shared" si="29"/>
        <v>59872</v>
      </c>
    </row>
    <row r="956" spans="1:19">
      <c r="A956" t="s">
        <v>3218</v>
      </c>
      <c r="B956" t="s">
        <v>3219</v>
      </c>
      <c r="C956" t="s">
        <v>3220</v>
      </c>
      <c r="D956" t="s">
        <v>125</v>
      </c>
      <c r="E956">
        <v>96839361</v>
      </c>
      <c r="F956">
        <v>96839861</v>
      </c>
      <c r="G956">
        <f t="shared" si="28"/>
        <v>500</v>
      </c>
      <c r="H956">
        <v>-30368</v>
      </c>
      <c r="I956" t="s">
        <v>3221</v>
      </c>
      <c r="J956">
        <v>13927</v>
      </c>
      <c r="K956" t="s">
        <v>3222</v>
      </c>
      <c r="L956">
        <v>0.1</v>
      </c>
      <c r="M956">
        <v>0.5</v>
      </c>
      <c r="N956">
        <v>1</v>
      </c>
      <c r="O956">
        <v>2.0299999999999998</v>
      </c>
      <c r="P956">
        <v>2.0699999999999998</v>
      </c>
      <c r="Q956">
        <v>2.2200000000000002</v>
      </c>
      <c r="R956">
        <v>1.93</v>
      </c>
      <c r="S956">
        <f t="shared" si="29"/>
        <v>30368</v>
      </c>
    </row>
    <row r="957" spans="1:19">
      <c r="A957" t="s">
        <v>3226</v>
      </c>
      <c r="B957" t="s">
        <v>3227</v>
      </c>
      <c r="C957" t="s">
        <v>3228</v>
      </c>
      <c r="D957" t="s">
        <v>125</v>
      </c>
      <c r="E957">
        <v>96842180</v>
      </c>
      <c r="F957">
        <v>96842680</v>
      </c>
      <c r="G957">
        <f t="shared" si="28"/>
        <v>500</v>
      </c>
      <c r="H957">
        <v>-55306</v>
      </c>
      <c r="I957" t="s">
        <v>897</v>
      </c>
      <c r="J957">
        <v>37211</v>
      </c>
      <c r="K957" t="s">
        <v>898</v>
      </c>
      <c r="L957">
        <v>0.1</v>
      </c>
      <c r="M957">
        <v>0.1</v>
      </c>
      <c r="N957">
        <v>1</v>
      </c>
      <c r="O957">
        <v>2.0299999999999998</v>
      </c>
      <c r="P957">
        <v>2.2000000000000002</v>
      </c>
      <c r="Q957">
        <v>1.24</v>
      </c>
      <c r="R957">
        <v>1.2</v>
      </c>
      <c r="S957">
        <f t="shared" si="29"/>
        <v>55306</v>
      </c>
    </row>
    <row r="958" spans="1:19">
      <c r="A958" t="s">
        <v>3223</v>
      </c>
      <c r="B958" t="s">
        <v>3224</v>
      </c>
      <c r="C958" t="s">
        <v>3225</v>
      </c>
      <c r="D958" t="s">
        <v>240</v>
      </c>
      <c r="E958">
        <v>60598722</v>
      </c>
      <c r="F958">
        <v>60599906</v>
      </c>
      <c r="G958">
        <f t="shared" si="28"/>
        <v>1184</v>
      </c>
      <c r="H958">
        <v>-63101</v>
      </c>
      <c r="I958" t="s">
        <v>1263</v>
      </c>
      <c r="J958">
        <v>-35359</v>
      </c>
      <c r="K958" t="s">
        <v>1264</v>
      </c>
      <c r="L958">
        <v>0.1</v>
      </c>
      <c r="M958">
        <v>0.3</v>
      </c>
      <c r="N958">
        <v>0</v>
      </c>
      <c r="O958">
        <v>2.0299999999999998</v>
      </c>
      <c r="P958">
        <v>2.2000000000000002</v>
      </c>
      <c r="Q958">
        <v>1.31</v>
      </c>
      <c r="R958">
        <v>1.31</v>
      </c>
      <c r="S958">
        <f t="shared" si="29"/>
        <v>63101</v>
      </c>
    </row>
    <row r="959" spans="1:19">
      <c r="A959" t="s">
        <v>3211</v>
      </c>
      <c r="B959" t="s">
        <v>3212</v>
      </c>
      <c r="C959" t="s">
        <v>3213</v>
      </c>
      <c r="D959" t="s">
        <v>94</v>
      </c>
      <c r="E959">
        <v>4026361</v>
      </c>
      <c r="F959">
        <v>4026834</v>
      </c>
      <c r="G959">
        <f t="shared" si="28"/>
        <v>473</v>
      </c>
      <c r="H959">
        <v>-111398</v>
      </c>
      <c r="I959" t="s">
        <v>3214</v>
      </c>
      <c r="J959">
        <v>398</v>
      </c>
      <c r="K959" t="s">
        <v>3215</v>
      </c>
      <c r="L959">
        <v>0.7</v>
      </c>
      <c r="M959">
        <v>0.8</v>
      </c>
      <c r="N959">
        <v>1</v>
      </c>
      <c r="O959">
        <v>2.0299999999999998</v>
      </c>
      <c r="P959">
        <v>2.42</v>
      </c>
      <c r="Q959">
        <v>2.56</v>
      </c>
      <c r="R959">
        <v>1.84</v>
      </c>
      <c r="S959">
        <f t="shared" si="29"/>
        <v>111398</v>
      </c>
    </row>
    <row r="960" spans="1:19">
      <c r="A960" t="s">
        <v>3245</v>
      </c>
      <c r="B960" t="s">
        <v>3243</v>
      </c>
      <c r="C960" t="s">
        <v>362</v>
      </c>
      <c r="D960" t="s">
        <v>749</v>
      </c>
      <c r="E960">
        <v>33141037</v>
      </c>
      <c r="F960">
        <v>33141953</v>
      </c>
      <c r="G960">
        <f t="shared" si="28"/>
        <v>916</v>
      </c>
      <c r="H960">
        <v>-142687</v>
      </c>
      <c r="I960" t="s">
        <v>363</v>
      </c>
      <c r="J960">
        <v>44669</v>
      </c>
      <c r="K960" t="s">
        <v>364</v>
      </c>
      <c r="L960">
        <v>0.1</v>
      </c>
      <c r="M960">
        <v>0.2</v>
      </c>
      <c r="N960">
        <v>1</v>
      </c>
      <c r="O960">
        <v>2.0299999999999998</v>
      </c>
      <c r="P960">
        <v>2.54</v>
      </c>
      <c r="Q960">
        <v>2.76</v>
      </c>
      <c r="R960">
        <v>2.82</v>
      </c>
      <c r="S960">
        <f t="shared" si="29"/>
        <v>142687</v>
      </c>
    </row>
    <row r="961" spans="1:19">
      <c r="A961" t="s">
        <v>3242</v>
      </c>
      <c r="B961" t="s">
        <v>3243</v>
      </c>
      <c r="C961" t="s">
        <v>3244</v>
      </c>
      <c r="D961" t="s">
        <v>40</v>
      </c>
      <c r="E961">
        <v>119876115</v>
      </c>
      <c r="F961">
        <v>119876615</v>
      </c>
      <c r="G961">
        <f t="shared" si="28"/>
        <v>500</v>
      </c>
      <c r="H961">
        <v>-145109</v>
      </c>
      <c r="I961" t="s">
        <v>363</v>
      </c>
      <c r="J961">
        <v>47031</v>
      </c>
      <c r="K961" t="s">
        <v>364</v>
      </c>
      <c r="L961">
        <v>0.1</v>
      </c>
      <c r="M961">
        <v>0.2</v>
      </c>
      <c r="N961">
        <v>0</v>
      </c>
      <c r="O961">
        <v>2.0299999999999998</v>
      </c>
      <c r="P961">
        <v>2.54</v>
      </c>
      <c r="Q961">
        <v>2.91</v>
      </c>
      <c r="R961">
        <v>3.32</v>
      </c>
      <c r="S961">
        <f t="shared" si="29"/>
        <v>145109</v>
      </c>
    </row>
    <row r="962" spans="1:19">
      <c r="A962" t="s">
        <v>3216</v>
      </c>
      <c r="B962" t="s">
        <v>3217</v>
      </c>
      <c r="C962" t="s">
        <v>2037</v>
      </c>
      <c r="D962" t="s">
        <v>240</v>
      </c>
      <c r="E962">
        <v>227617316</v>
      </c>
      <c r="F962">
        <v>227617830</v>
      </c>
      <c r="G962">
        <f t="shared" si="28"/>
        <v>514</v>
      </c>
      <c r="H962">
        <v>-47249</v>
      </c>
      <c r="I962" t="s">
        <v>2038</v>
      </c>
      <c r="J962">
        <v>3387</v>
      </c>
      <c r="K962" t="s">
        <v>2039</v>
      </c>
      <c r="L962">
        <v>0.2</v>
      </c>
      <c r="M962">
        <v>0.4</v>
      </c>
      <c r="N962">
        <v>0</v>
      </c>
      <c r="O962">
        <v>2.0299999999999998</v>
      </c>
      <c r="P962">
        <v>2.82</v>
      </c>
      <c r="Q962">
        <v>2.76</v>
      </c>
      <c r="R962">
        <v>2.57</v>
      </c>
      <c r="S962">
        <f t="shared" si="29"/>
        <v>47249</v>
      </c>
    </row>
    <row r="963" spans="1:19">
      <c r="A963" t="s">
        <v>3269</v>
      </c>
      <c r="B963" t="s">
        <v>3270</v>
      </c>
      <c r="C963" t="s">
        <v>3271</v>
      </c>
      <c r="D963" t="s">
        <v>230</v>
      </c>
      <c r="E963">
        <v>127270571</v>
      </c>
      <c r="F963">
        <v>127271071</v>
      </c>
      <c r="G963">
        <f t="shared" ref="G963:G1026" si="30">F963-E963</f>
        <v>500</v>
      </c>
      <c r="H963">
        <v>-24274</v>
      </c>
      <c r="I963" t="s">
        <v>3272</v>
      </c>
      <c r="J963">
        <v>3819</v>
      </c>
      <c r="K963" t="s">
        <v>3273</v>
      </c>
      <c r="L963">
        <v>0.1</v>
      </c>
      <c r="M963">
        <v>0.3</v>
      </c>
      <c r="N963">
        <v>1</v>
      </c>
      <c r="O963">
        <v>2.02</v>
      </c>
      <c r="P963">
        <v>1.61</v>
      </c>
      <c r="Q963">
        <v>2.34</v>
      </c>
      <c r="R963">
        <v>2.91</v>
      </c>
      <c r="S963">
        <f t="shared" ref="S963:S1026" si="31">ABS(H963)</f>
        <v>24274</v>
      </c>
    </row>
    <row r="964" spans="1:19">
      <c r="A964" t="s">
        <v>3258</v>
      </c>
      <c r="B964" t="s">
        <v>3259</v>
      </c>
      <c r="C964" t="s">
        <v>3260</v>
      </c>
      <c r="D964" t="s">
        <v>230</v>
      </c>
      <c r="E964">
        <v>127268090</v>
      </c>
      <c r="F964">
        <v>127268709</v>
      </c>
      <c r="G964">
        <f t="shared" si="30"/>
        <v>619</v>
      </c>
      <c r="H964">
        <v>-1698</v>
      </c>
      <c r="I964" t="s">
        <v>3261</v>
      </c>
      <c r="J964">
        <v>1494</v>
      </c>
      <c r="K964" t="s">
        <v>3262</v>
      </c>
      <c r="L964">
        <v>1</v>
      </c>
      <c r="M964">
        <v>0.3</v>
      </c>
      <c r="N964">
        <v>1</v>
      </c>
      <c r="O964">
        <v>2.02</v>
      </c>
      <c r="P964">
        <v>2.0499999999999998</v>
      </c>
      <c r="Q964">
        <v>2.5</v>
      </c>
      <c r="R964">
        <v>2.2999999999999998</v>
      </c>
      <c r="S964">
        <f t="shared" si="31"/>
        <v>1698</v>
      </c>
    </row>
    <row r="965" spans="1:19">
      <c r="A965" t="s">
        <v>3268</v>
      </c>
      <c r="B965" t="s">
        <v>3264</v>
      </c>
      <c r="C965" t="s">
        <v>3265</v>
      </c>
      <c r="D965" t="s">
        <v>40</v>
      </c>
      <c r="E965">
        <v>62907967</v>
      </c>
      <c r="F965">
        <v>62908660</v>
      </c>
      <c r="G965">
        <f t="shared" si="30"/>
        <v>693</v>
      </c>
      <c r="H965">
        <v>34716</v>
      </c>
      <c r="I965" t="s">
        <v>3266</v>
      </c>
      <c r="J965">
        <v>-23361</v>
      </c>
      <c r="K965" t="s">
        <v>3267</v>
      </c>
      <c r="L965">
        <v>0.7</v>
      </c>
      <c r="M965">
        <v>0.4</v>
      </c>
      <c r="N965">
        <v>1</v>
      </c>
      <c r="O965">
        <v>2.02</v>
      </c>
      <c r="P965">
        <v>2.14</v>
      </c>
      <c r="Q965">
        <v>2.84</v>
      </c>
      <c r="R965">
        <v>2.41</v>
      </c>
      <c r="S965">
        <f t="shared" si="31"/>
        <v>34716</v>
      </c>
    </row>
    <row r="966" spans="1:19">
      <c r="A966" t="s">
        <v>3263</v>
      </c>
      <c r="B966" t="s">
        <v>3264</v>
      </c>
      <c r="C966" t="s">
        <v>3265</v>
      </c>
      <c r="D966" t="s">
        <v>240</v>
      </c>
      <c r="E966">
        <v>8962866</v>
      </c>
      <c r="F966">
        <v>8963985</v>
      </c>
      <c r="G966">
        <f t="shared" si="30"/>
        <v>1119</v>
      </c>
      <c r="H966">
        <v>32611</v>
      </c>
      <c r="I966" t="s">
        <v>3266</v>
      </c>
      <c r="J966">
        <v>-21256</v>
      </c>
      <c r="K966" t="s">
        <v>3267</v>
      </c>
      <c r="L966">
        <v>0.7</v>
      </c>
      <c r="M966">
        <v>0.4</v>
      </c>
      <c r="N966">
        <v>1</v>
      </c>
      <c r="O966">
        <v>2.02</v>
      </c>
      <c r="P966">
        <v>2.14</v>
      </c>
      <c r="Q966">
        <v>2.84</v>
      </c>
      <c r="R966">
        <v>2.41</v>
      </c>
      <c r="S966">
        <f t="shared" si="31"/>
        <v>32611</v>
      </c>
    </row>
    <row r="967" spans="1:19">
      <c r="A967" t="s">
        <v>3249</v>
      </c>
      <c r="B967" t="s">
        <v>3250</v>
      </c>
      <c r="C967" t="s">
        <v>3251</v>
      </c>
      <c r="D967" t="s">
        <v>11</v>
      </c>
      <c r="E967">
        <v>150637367</v>
      </c>
      <c r="F967">
        <v>150637867</v>
      </c>
      <c r="G967">
        <f t="shared" si="30"/>
        <v>500</v>
      </c>
      <c r="H967">
        <v>109585</v>
      </c>
      <c r="I967" t="s">
        <v>2806</v>
      </c>
      <c r="J967">
        <v>5067</v>
      </c>
      <c r="K967" t="s">
        <v>3252</v>
      </c>
      <c r="L967">
        <v>0.3</v>
      </c>
      <c r="M967">
        <v>0.2</v>
      </c>
      <c r="N967">
        <v>1</v>
      </c>
      <c r="O967">
        <v>2.02</v>
      </c>
      <c r="P967">
        <v>2.16</v>
      </c>
      <c r="Q967">
        <v>2.71</v>
      </c>
      <c r="R967">
        <v>2.73</v>
      </c>
      <c r="S967">
        <f t="shared" si="31"/>
        <v>109585</v>
      </c>
    </row>
    <row r="968" spans="1:19">
      <c r="A968" t="s">
        <v>3253</v>
      </c>
      <c r="B968" t="s">
        <v>3250</v>
      </c>
      <c r="C968" t="s">
        <v>3251</v>
      </c>
      <c r="D968" t="s">
        <v>308</v>
      </c>
      <c r="E968">
        <v>148627905</v>
      </c>
      <c r="F968">
        <v>148628405</v>
      </c>
      <c r="G968">
        <f t="shared" si="30"/>
        <v>500</v>
      </c>
      <c r="H968">
        <v>108256</v>
      </c>
      <c r="I968" t="s">
        <v>2806</v>
      </c>
      <c r="J968">
        <v>3738</v>
      </c>
      <c r="K968" t="s">
        <v>3252</v>
      </c>
      <c r="L968">
        <v>0.3</v>
      </c>
      <c r="M968">
        <v>0.2</v>
      </c>
      <c r="N968">
        <v>0</v>
      </c>
      <c r="O968">
        <v>2.02</v>
      </c>
      <c r="P968">
        <v>2.16</v>
      </c>
      <c r="Q968">
        <v>2.71</v>
      </c>
      <c r="R968">
        <v>2.73</v>
      </c>
      <c r="S968">
        <f t="shared" si="31"/>
        <v>108256</v>
      </c>
    </row>
    <row r="969" spans="1:19">
      <c r="A969" t="s">
        <v>3254</v>
      </c>
      <c r="B969" t="s">
        <v>3255</v>
      </c>
      <c r="C969" t="s">
        <v>3256</v>
      </c>
      <c r="D969" t="s">
        <v>308</v>
      </c>
      <c r="E969">
        <v>148625800</v>
      </c>
      <c r="F969">
        <v>148626300</v>
      </c>
      <c r="G969">
        <f t="shared" si="30"/>
        <v>500</v>
      </c>
      <c r="H969">
        <v>48661</v>
      </c>
      <c r="I969" t="s">
        <v>2077</v>
      </c>
      <c r="J969">
        <v>48387</v>
      </c>
      <c r="K969" t="s">
        <v>3257</v>
      </c>
      <c r="L969">
        <v>0.1</v>
      </c>
      <c r="M969">
        <v>0.1</v>
      </c>
      <c r="N969">
        <v>0</v>
      </c>
      <c r="O969">
        <v>2.02</v>
      </c>
      <c r="P969">
        <v>2.4700000000000002</v>
      </c>
      <c r="Q969">
        <v>1.46</v>
      </c>
      <c r="R969">
        <v>1.44</v>
      </c>
      <c r="S969">
        <f t="shared" si="31"/>
        <v>48661</v>
      </c>
    </row>
    <row r="970" spans="1:19">
      <c r="A970" t="s">
        <v>3309</v>
      </c>
      <c r="B970" t="s">
        <v>3310</v>
      </c>
      <c r="C970" t="s">
        <v>3311</v>
      </c>
      <c r="D970" t="s">
        <v>230</v>
      </c>
      <c r="E970">
        <v>213770161</v>
      </c>
      <c r="F970">
        <v>213770661</v>
      </c>
      <c r="G970">
        <f t="shared" si="30"/>
        <v>500</v>
      </c>
      <c r="H970">
        <v>-10974</v>
      </c>
      <c r="I970" t="s">
        <v>3312</v>
      </c>
      <c r="J970">
        <v>6631</v>
      </c>
      <c r="K970" t="s">
        <v>3313</v>
      </c>
      <c r="L970">
        <v>0.2</v>
      </c>
      <c r="M970">
        <v>0.6</v>
      </c>
      <c r="N970">
        <v>1</v>
      </c>
      <c r="O970">
        <v>2.0099999999999998</v>
      </c>
      <c r="P970">
        <v>1.2</v>
      </c>
      <c r="Q970">
        <v>1.02</v>
      </c>
      <c r="R970">
        <v>1.03</v>
      </c>
      <c r="S970">
        <f t="shared" si="31"/>
        <v>10974</v>
      </c>
    </row>
    <row r="971" spans="1:19">
      <c r="A971" t="s">
        <v>3314</v>
      </c>
      <c r="B971" t="s">
        <v>3315</v>
      </c>
      <c r="C971" t="s">
        <v>3316</v>
      </c>
      <c r="D971" t="s">
        <v>230</v>
      </c>
      <c r="E971">
        <v>213771490</v>
      </c>
      <c r="F971">
        <v>213771990</v>
      </c>
      <c r="G971">
        <f t="shared" si="30"/>
        <v>500</v>
      </c>
      <c r="H971">
        <v>-180053</v>
      </c>
      <c r="I971" t="s">
        <v>3317</v>
      </c>
      <c r="J971">
        <v>8</v>
      </c>
      <c r="K971" t="s">
        <v>3318</v>
      </c>
      <c r="L971">
        <v>0.7</v>
      </c>
      <c r="M971">
        <v>6.7</v>
      </c>
      <c r="N971">
        <v>1</v>
      </c>
      <c r="O971">
        <v>2.0099999999999998</v>
      </c>
      <c r="P971">
        <v>1.24</v>
      </c>
      <c r="Q971">
        <v>3.2</v>
      </c>
      <c r="R971">
        <v>2.85</v>
      </c>
      <c r="S971">
        <f t="shared" si="31"/>
        <v>180053</v>
      </c>
    </row>
    <row r="972" spans="1:19">
      <c r="A972" t="s">
        <v>3293</v>
      </c>
      <c r="B972" t="s">
        <v>3292</v>
      </c>
      <c r="C972" t="s">
        <v>2662</v>
      </c>
      <c r="D972" t="s">
        <v>40</v>
      </c>
      <c r="E972">
        <v>25548211</v>
      </c>
      <c r="F972">
        <v>25548711</v>
      </c>
      <c r="G972">
        <f t="shared" si="30"/>
        <v>500</v>
      </c>
      <c r="H972">
        <v>119177</v>
      </c>
      <c r="I972" t="s">
        <v>2607</v>
      </c>
      <c r="J972">
        <v>13250</v>
      </c>
      <c r="K972" t="s">
        <v>2663</v>
      </c>
      <c r="L972">
        <v>0.1</v>
      </c>
      <c r="M972">
        <v>0.1</v>
      </c>
      <c r="N972">
        <v>0</v>
      </c>
      <c r="O972">
        <v>2.0099999999999998</v>
      </c>
      <c r="P972">
        <v>1.52</v>
      </c>
      <c r="Q972">
        <v>2.2000000000000002</v>
      </c>
      <c r="R972">
        <v>1.97</v>
      </c>
      <c r="S972">
        <f t="shared" si="31"/>
        <v>119177</v>
      </c>
    </row>
    <row r="973" spans="1:19">
      <c r="A973" t="s">
        <v>3291</v>
      </c>
      <c r="B973" t="s">
        <v>3292</v>
      </c>
      <c r="C973" t="s">
        <v>2662</v>
      </c>
      <c r="D973" t="s">
        <v>125</v>
      </c>
      <c r="E973">
        <v>124990638</v>
      </c>
      <c r="F973">
        <v>124991138</v>
      </c>
      <c r="G973">
        <f t="shared" si="30"/>
        <v>500</v>
      </c>
      <c r="H973">
        <v>118009</v>
      </c>
      <c r="I973" t="s">
        <v>2607</v>
      </c>
      <c r="J973">
        <v>12082</v>
      </c>
      <c r="K973" t="s">
        <v>2663</v>
      </c>
      <c r="L973">
        <v>0.1</v>
      </c>
      <c r="M973">
        <v>0.1</v>
      </c>
      <c r="N973">
        <v>1</v>
      </c>
      <c r="O973">
        <v>2.0099999999999998</v>
      </c>
      <c r="P973">
        <v>1.52</v>
      </c>
      <c r="Q973">
        <v>2.2000000000000002</v>
      </c>
      <c r="R973">
        <v>1.97</v>
      </c>
      <c r="S973">
        <f t="shared" si="31"/>
        <v>118009</v>
      </c>
    </row>
    <row r="974" spans="1:19">
      <c r="A974" t="s">
        <v>3276</v>
      </c>
      <c r="B974" t="s">
        <v>3277</v>
      </c>
      <c r="C974" t="s">
        <v>3278</v>
      </c>
      <c r="D974" t="s">
        <v>125</v>
      </c>
      <c r="E974">
        <v>66037607</v>
      </c>
      <c r="F974">
        <v>66038107</v>
      </c>
      <c r="G974">
        <f t="shared" si="30"/>
        <v>500</v>
      </c>
      <c r="H974">
        <v>-2989</v>
      </c>
      <c r="I974" t="s">
        <v>3279</v>
      </c>
      <c r="J974">
        <v>-2796</v>
      </c>
      <c r="K974" t="s">
        <v>3280</v>
      </c>
      <c r="L974">
        <v>8.1</v>
      </c>
      <c r="M974">
        <v>0.3</v>
      </c>
      <c r="N974">
        <v>1</v>
      </c>
      <c r="O974">
        <v>2.0099999999999998</v>
      </c>
      <c r="P974">
        <v>1.99</v>
      </c>
      <c r="Q974">
        <v>1.5</v>
      </c>
      <c r="R974">
        <v>1.86</v>
      </c>
      <c r="S974">
        <f t="shared" si="31"/>
        <v>2989</v>
      </c>
    </row>
    <row r="975" spans="1:19">
      <c r="A975" t="s">
        <v>3284</v>
      </c>
      <c r="B975" t="s">
        <v>3285</v>
      </c>
      <c r="C975" t="s">
        <v>3286</v>
      </c>
      <c r="D975" t="s">
        <v>1209</v>
      </c>
      <c r="E975">
        <v>69138533</v>
      </c>
      <c r="F975">
        <v>69139033</v>
      </c>
      <c r="G975">
        <f t="shared" si="30"/>
        <v>500</v>
      </c>
      <c r="H975">
        <v>-32081</v>
      </c>
      <c r="I975" t="s">
        <v>3287</v>
      </c>
      <c r="J975">
        <v>-31076</v>
      </c>
      <c r="K975" t="s">
        <v>3288</v>
      </c>
      <c r="L975">
        <v>0.2</v>
      </c>
      <c r="M975">
        <v>0.2</v>
      </c>
      <c r="N975">
        <v>1</v>
      </c>
      <c r="O975">
        <v>2.0099999999999998</v>
      </c>
      <c r="P975">
        <v>2.06</v>
      </c>
      <c r="Q975">
        <v>2.3199999999999998</v>
      </c>
      <c r="R975">
        <v>2.0299999999999998</v>
      </c>
      <c r="S975">
        <f t="shared" si="31"/>
        <v>32081</v>
      </c>
    </row>
    <row r="976" spans="1:19">
      <c r="A976" t="s">
        <v>3289</v>
      </c>
      <c r="B976" t="s">
        <v>3285</v>
      </c>
      <c r="C976" t="s">
        <v>3286</v>
      </c>
      <c r="D976" t="s">
        <v>1209</v>
      </c>
      <c r="E976">
        <v>69139701</v>
      </c>
      <c r="F976">
        <v>69140201</v>
      </c>
      <c r="G976">
        <f t="shared" si="30"/>
        <v>500</v>
      </c>
      <c r="H976">
        <v>-30882</v>
      </c>
      <c r="I976" t="s">
        <v>3287</v>
      </c>
      <c r="J976">
        <v>29918</v>
      </c>
      <c r="K976" t="s">
        <v>3290</v>
      </c>
      <c r="L976">
        <v>0.2</v>
      </c>
      <c r="M976">
        <v>0.2</v>
      </c>
      <c r="N976">
        <v>1</v>
      </c>
      <c r="O976">
        <v>2.0099999999999998</v>
      </c>
      <c r="P976">
        <v>2.06</v>
      </c>
      <c r="Q976">
        <v>2.3199999999999998</v>
      </c>
      <c r="R976">
        <v>2.0299999999999998</v>
      </c>
      <c r="S976">
        <f t="shared" si="31"/>
        <v>30882</v>
      </c>
    </row>
    <row r="977" spans="1:19">
      <c r="A977" t="s">
        <v>3294</v>
      </c>
      <c r="B977" t="s">
        <v>3295</v>
      </c>
      <c r="C977" t="s">
        <v>3296</v>
      </c>
      <c r="D977" t="s">
        <v>125</v>
      </c>
      <c r="E977">
        <v>31884847</v>
      </c>
      <c r="F977">
        <v>31885347</v>
      </c>
      <c r="G977">
        <f t="shared" si="30"/>
        <v>500</v>
      </c>
      <c r="H977">
        <v>10335</v>
      </c>
      <c r="I977" t="s">
        <v>3297</v>
      </c>
      <c r="J977">
        <v>-10135</v>
      </c>
      <c r="K977" t="s">
        <v>3298</v>
      </c>
      <c r="L977">
        <v>1.6</v>
      </c>
      <c r="M977">
        <v>0.2</v>
      </c>
      <c r="N977">
        <v>0</v>
      </c>
      <c r="O977">
        <v>2.0099999999999998</v>
      </c>
      <c r="P977">
        <v>2.0699999999999998</v>
      </c>
      <c r="Q977">
        <v>2.5499999999999998</v>
      </c>
      <c r="R977">
        <v>1.64</v>
      </c>
      <c r="S977">
        <f t="shared" si="31"/>
        <v>10335</v>
      </c>
    </row>
    <row r="978" spans="1:19">
      <c r="A978" t="s">
        <v>3299</v>
      </c>
      <c r="B978" t="s">
        <v>3300</v>
      </c>
      <c r="C978" t="s">
        <v>3301</v>
      </c>
      <c r="D978" t="s">
        <v>112</v>
      </c>
      <c r="E978">
        <v>33570831</v>
      </c>
      <c r="F978">
        <v>33571331</v>
      </c>
      <c r="G978">
        <f t="shared" si="30"/>
        <v>500</v>
      </c>
      <c r="H978">
        <v>-124275</v>
      </c>
      <c r="I978" t="s">
        <v>946</v>
      </c>
      <c r="J978">
        <v>-35529</v>
      </c>
      <c r="K978" t="s">
        <v>2225</v>
      </c>
      <c r="L978">
        <v>0.4</v>
      </c>
      <c r="M978">
        <v>0.4</v>
      </c>
      <c r="N978">
        <v>1</v>
      </c>
      <c r="O978">
        <v>2.0099999999999998</v>
      </c>
      <c r="P978">
        <v>2.16</v>
      </c>
      <c r="Q978">
        <v>2.87</v>
      </c>
      <c r="R978">
        <v>2.81</v>
      </c>
      <c r="S978">
        <f t="shared" si="31"/>
        <v>124275</v>
      </c>
    </row>
    <row r="979" spans="1:19">
      <c r="A979" t="s">
        <v>3274</v>
      </c>
      <c r="B979" t="s">
        <v>3275</v>
      </c>
      <c r="C979" t="s">
        <v>2788</v>
      </c>
      <c r="D979" t="s">
        <v>112</v>
      </c>
      <c r="E979">
        <v>33572030</v>
      </c>
      <c r="F979">
        <v>33572530</v>
      </c>
      <c r="G979">
        <f t="shared" si="30"/>
        <v>500</v>
      </c>
      <c r="H979">
        <v>138264</v>
      </c>
      <c r="I979" t="s">
        <v>330</v>
      </c>
      <c r="J979">
        <v>-266</v>
      </c>
      <c r="K979" t="s">
        <v>114</v>
      </c>
      <c r="L979">
        <v>1.7</v>
      </c>
      <c r="M979">
        <v>0.9</v>
      </c>
      <c r="N979">
        <v>1</v>
      </c>
      <c r="O979">
        <v>2.0099999999999998</v>
      </c>
      <c r="P979">
        <v>2.21</v>
      </c>
      <c r="Q979">
        <v>1.61</v>
      </c>
      <c r="R979">
        <v>1.51</v>
      </c>
      <c r="S979">
        <f t="shared" si="31"/>
        <v>138264</v>
      </c>
    </row>
    <row r="980" spans="1:19">
      <c r="A980" t="s">
        <v>3307</v>
      </c>
      <c r="B980" t="s">
        <v>3303</v>
      </c>
      <c r="C980" t="s">
        <v>3308</v>
      </c>
      <c r="D980" t="s">
        <v>40</v>
      </c>
      <c r="E980">
        <v>122113158</v>
      </c>
      <c r="F980">
        <v>122113658</v>
      </c>
      <c r="G980">
        <f t="shared" si="30"/>
        <v>500</v>
      </c>
      <c r="H980">
        <v>71970</v>
      </c>
      <c r="I980" t="s">
        <v>192</v>
      </c>
      <c r="J980">
        <v>-1209</v>
      </c>
      <c r="K980" t="s">
        <v>971</v>
      </c>
      <c r="L980">
        <v>0.2</v>
      </c>
      <c r="M980">
        <v>0.5</v>
      </c>
      <c r="N980">
        <v>1</v>
      </c>
      <c r="O980">
        <v>2.0099999999999998</v>
      </c>
      <c r="P980">
        <v>2.2599999999999998</v>
      </c>
      <c r="Q980">
        <v>2.69</v>
      </c>
      <c r="R980">
        <v>2.67</v>
      </c>
      <c r="S980">
        <f t="shared" si="31"/>
        <v>71970</v>
      </c>
    </row>
    <row r="981" spans="1:19">
      <c r="A981" t="s">
        <v>3302</v>
      </c>
      <c r="B981" t="s">
        <v>3303</v>
      </c>
      <c r="C981" t="s">
        <v>3304</v>
      </c>
      <c r="D981" t="s">
        <v>125</v>
      </c>
      <c r="E981">
        <v>76029356</v>
      </c>
      <c r="F981">
        <v>76030031</v>
      </c>
      <c r="G981">
        <f t="shared" si="30"/>
        <v>675</v>
      </c>
      <c r="H981">
        <v>71914</v>
      </c>
      <c r="I981" t="s">
        <v>192</v>
      </c>
      <c r="J981">
        <v>-1420</v>
      </c>
      <c r="K981" t="s">
        <v>971</v>
      </c>
      <c r="L981">
        <v>0.2</v>
      </c>
      <c r="M981">
        <v>0.2</v>
      </c>
      <c r="N981">
        <v>1</v>
      </c>
      <c r="O981">
        <v>2.0099999999999998</v>
      </c>
      <c r="P981">
        <v>2.2599999999999998</v>
      </c>
      <c r="Q981">
        <v>2.87</v>
      </c>
      <c r="R981">
        <v>2.91</v>
      </c>
      <c r="S981">
        <f t="shared" si="31"/>
        <v>71914</v>
      </c>
    </row>
    <row r="982" spans="1:19">
      <c r="A982" t="s">
        <v>3305</v>
      </c>
      <c r="B982" t="s">
        <v>3303</v>
      </c>
      <c r="C982" t="s">
        <v>3304</v>
      </c>
      <c r="D982" t="s">
        <v>112</v>
      </c>
      <c r="E982">
        <v>38365150</v>
      </c>
      <c r="F982">
        <v>38366293</v>
      </c>
      <c r="G982">
        <f t="shared" si="30"/>
        <v>1143</v>
      </c>
      <c r="H982">
        <v>70149</v>
      </c>
      <c r="I982" t="s">
        <v>192</v>
      </c>
      <c r="J982">
        <v>2626</v>
      </c>
      <c r="K982" t="s">
        <v>3306</v>
      </c>
      <c r="L982">
        <v>0.2</v>
      </c>
      <c r="M982">
        <v>0.2</v>
      </c>
      <c r="N982">
        <v>0</v>
      </c>
      <c r="O982">
        <v>2.0099999999999998</v>
      </c>
      <c r="P982">
        <v>2.2599999999999998</v>
      </c>
      <c r="Q982">
        <v>2.87</v>
      </c>
      <c r="R982">
        <v>2.91</v>
      </c>
      <c r="S982">
        <f t="shared" si="31"/>
        <v>70149</v>
      </c>
    </row>
    <row r="983" spans="1:19">
      <c r="A983" t="s">
        <v>3319</v>
      </c>
      <c r="B983" t="s">
        <v>3320</v>
      </c>
      <c r="C983" t="s">
        <v>3321</v>
      </c>
      <c r="D983" t="s">
        <v>125</v>
      </c>
      <c r="E983">
        <v>76353119</v>
      </c>
      <c r="F983">
        <v>76353930</v>
      </c>
      <c r="G983">
        <f t="shared" si="30"/>
        <v>811</v>
      </c>
      <c r="H983">
        <v>-11661</v>
      </c>
      <c r="I983" t="s">
        <v>3322</v>
      </c>
      <c r="J983">
        <v>11282</v>
      </c>
      <c r="K983" t="s">
        <v>3323</v>
      </c>
      <c r="L983">
        <v>0.5</v>
      </c>
      <c r="M983">
        <v>0.4</v>
      </c>
      <c r="N983">
        <v>1</v>
      </c>
      <c r="O983">
        <v>2.0099999999999998</v>
      </c>
      <c r="P983">
        <v>2.38</v>
      </c>
      <c r="Q983">
        <v>2.09</v>
      </c>
      <c r="R983">
        <v>1.63</v>
      </c>
      <c r="S983">
        <f t="shared" si="31"/>
        <v>11661</v>
      </c>
    </row>
    <row r="984" spans="1:19">
      <c r="A984" t="s">
        <v>3283</v>
      </c>
      <c r="B984" t="s">
        <v>3282</v>
      </c>
      <c r="C984" t="s">
        <v>2307</v>
      </c>
      <c r="D984" t="s">
        <v>125</v>
      </c>
      <c r="E984">
        <v>76353330</v>
      </c>
      <c r="F984">
        <v>76353830</v>
      </c>
      <c r="G984">
        <f t="shared" si="30"/>
        <v>500</v>
      </c>
      <c r="H984">
        <v>107834</v>
      </c>
      <c r="I984" t="s">
        <v>330</v>
      </c>
      <c r="J984">
        <v>-2447</v>
      </c>
      <c r="K984" t="s">
        <v>2308</v>
      </c>
      <c r="L984">
        <v>0.3</v>
      </c>
      <c r="M984">
        <v>0.6</v>
      </c>
      <c r="N984">
        <v>0</v>
      </c>
      <c r="O984">
        <v>2.0099999999999998</v>
      </c>
      <c r="P984">
        <v>2.63</v>
      </c>
      <c r="Q984">
        <v>3.43</v>
      </c>
      <c r="R984">
        <v>3.51</v>
      </c>
      <c r="S984">
        <f t="shared" si="31"/>
        <v>107834</v>
      </c>
    </row>
    <row r="985" spans="1:19">
      <c r="A985" t="s">
        <v>3281</v>
      </c>
      <c r="B985" t="s">
        <v>3282</v>
      </c>
      <c r="C985" t="s">
        <v>2307</v>
      </c>
      <c r="D985" t="s">
        <v>125</v>
      </c>
      <c r="E985">
        <v>76355095</v>
      </c>
      <c r="F985">
        <v>76355595</v>
      </c>
      <c r="G985">
        <f t="shared" si="30"/>
        <v>500</v>
      </c>
      <c r="H985">
        <v>106368</v>
      </c>
      <c r="I985" t="s">
        <v>330</v>
      </c>
      <c r="J985">
        <v>-981</v>
      </c>
      <c r="K985" t="s">
        <v>2308</v>
      </c>
      <c r="L985">
        <v>0.3</v>
      </c>
      <c r="M985">
        <v>0.6</v>
      </c>
      <c r="N985">
        <v>1</v>
      </c>
      <c r="O985">
        <v>2.0099999999999998</v>
      </c>
      <c r="P985">
        <v>2.63</v>
      </c>
      <c r="Q985">
        <v>3.43</v>
      </c>
      <c r="R985">
        <v>3.51</v>
      </c>
      <c r="S985">
        <f t="shared" si="31"/>
        <v>106368</v>
      </c>
    </row>
    <row r="986" spans="1:19">
      <c r="A986" t="s">
        <v>3334</v>
      </c>
      <c r="B986" t="s">
        <v>3333</v>
      </c>
      <c r="C986" t="s">
        <v>874</v>
      </c>
      <c r="D986" t="s">
        <v>398</v>
      </c>
      <c r="E986">
        <v>24722825</v>
      </c>
      <c r="F986">
        <v>24723574</v>
      </c>
      <c r="G986">
        <f t="shared" si="30"/>
        <v>749</v>
      </c>
      <c r="H986">
        <v>-106469</v>
      </c>
      <c r="I986" t="s">
        <v>875</v>
      </c>
      <c r="J986">
        <v>-9604</v>
      </c>
      <c r="K986" t="s">
        <v>876</v>
      </c>
      <c r="L986">
        <v>1.4</v>
      </c>
      <c r="M986">
        <v>0.3</v>
      </c>
      <c r="N986">
        <v>1</v>
      </c>
      <c r="O986">
        <v>2</v>
      </c>
      <c r="P986">
        <v>1.51</v>
      </c>
      <c r="Q986">
        <v>1.74</v>
      </c>
      <c r="R986">
        <v>1.54</v>
      </c>
      <c r="S986">
        <f t="shared" si="31"/>
        <v>106469</v>
      </c>
    </row>
    <row r="987" spans="1:19">
      <c r="A987" t="s">
        <v>3332</v>
      </c>
      <c r="B987" t="s">
        <v>3333</v>
      </c>
      <c r="C987" t="s">
        <v>874</v>
      </c>
      <c r="D987" t="s">
        <v>112</v>
      </c>
      <c r="E987">
        <v>38335041</v>
      </c>
      <c r="F987">
        <v>38335541</v>
      </c>
      <c r="G987">
        <f t="shared" si="30"/>
        <v>500</v>
      </c>
      <c r="H987">
        <v>-105252</v>
      </c>
      <c r="I987" t="s">
        <v>875</v>
      </c>
      <c r="J987">
        <v>-8387</v>
      </c>
      <c r="K987" t="s">
        <v>876</v>
      </c>
      <c r="L987">
        <v>1.4</v>
      </c>
      <c r="M987">
        <v>0.3</v>
      </c>
      <c r="N987">
        <v>1</v>
      </c>
      <c r="O987">
        <v>2</v>
      </c>
      <c r="P987">
        <v>1.51</v>
      </c>
      <c r="Q987">
        <v>1.74</v>
      </c>
      <c r="R987">
        <v>1.54</v>
      </c>
      <c r="S987">
        <f t="shared" si="31"/>
        <v>105252</v>
      </c>
    </row>
    <row r="988" spans="1:19">
      <c r="A988" t="s">
        <v>3348</v>
      </c>
      <c r="B988" t="s">
        <v>3349</v>
      </c>
      <c r="C988" t="s">
        <v>3350</v>
      </c>
      <c r="D988" t="s">
        <v>112</v>
      </c>
      <c r="E988">
        <v>38333575</v>
      </c>
      <c r="F988">
        <v>38334075</v>
      </c>
      <c r="G988">
        <f t="shared" si="30"/>
        <v>500</v>
      </c>
      <c r="H988">
        <v>124469</v>
      </c>
      <c r="I988" t="s">
        <v>1556</v>
      </c>
      <c r="J988">
        <v>-885</v>
      </c>
      <c r="K988" t="s">
        <v>3351</v>
      </c>
      <c r="L988">
        <v>0.2</v>
      </c>
      <c r="M988">
        <v>0.3</v>
      </c>
      <c r="N988">
        <v>1</v>
      </c>
      <c r="O988">
        <v>2</v>
      </c>
      <c r="P988">
        <v>1.86</v>
      </c>
      <c r="Q988">
        <v>1.93</v>
      </c>
      <c r="R988">
        <v>1.68</v>
      </c>
      <c r="S988">
        <f t="shared" si="31"/>
        <v>124469</v>
      </c>
    </row>
    <row r="989" spans="1:19">
      <c r="A989" t="s">
        <v>3324</v>
      </c>
      <c r="B989" t="s">
        <v>3325</v>
      </c>
      <c r="C989" t="s">
        <v>3326</v>
      </c>
      <c r="D989" t="s">
        <v>11</v>
      </c>
      <c r="E989">
        <v>134476543</v>
      </c>
      <c r="F989">
        <v>134477043</v>
      </c>
      <c r="G989">
        <f t="shared" si="30"/>
        <v>500</v>
      </c>
      <c r="H989">
        <v>1006</v>
      </c>
      <c r="I989" t="s">
        <v>3327</v>
      </c>
      <c r="J989">
        <v>-777</v>
      </c>
      <c r="K989" t="s">
        <v>3328</v>
      </c>
      <c r="L989">
        <v>0.6</v>
      </c>
      <c r="M989">
        <v>0.5</v>
      </c>
      <c r="N989">
        <v>1</v>
      </c>
      <c r="O989">
        <v>2</v>
      </c>
      <c r="P989">
        <v>2.02</v>
      </c>
      <c r="Q989">
        <v>1.71</v>
      </c>
      <c r="R989">
        <v>1.74</v>
      </c>
      <c r="S989">
        <f t="shared" si="31"/>
        <v>1006</v>
      </c>
    </row>
    <row r="990" spans="1:19">
      <c r="A990" t="s">
        <v>3341</v>
      </c>
      <c r="B990" t="s">
        <v>3342</v>
      </c>
      <c r="C990" t="s">
        <v>3343</v>
      </c>
      <c r="D990" t="s">
        <v>11</v>
      </c>
      <c r="E990">
        <v>134475326</v>
      </c>
      <c r="F990">
        <v>134475826</v>
      </c>
      <c r="G990">
        <f t="shared" si="30"/>
        <v>500</v>
      </c>
      <c r="H990">
        <v>-21076</v>
      </c>
      <c r="I990" t="s">
        <v>966</v>
      </c>
      <c r="J990">
        <v>-6980</v>
      </c>
      <c r="K990" t="s">
        <v>967</v>
      </c>
      <c r="L990">
        <v>2.4</v>
      </c>
      <c r="M990">
        <v>1.5</v>
      </c>
      <c r="N990">
        <v>1</v>
      </c>
      <c r="O990">
        <v>2</v>
      </c>
      <c r="P990">
        <v>2.08</v>
      </c>
      <c r="Q990">
        <v>1.03</v>
      </c>
      <c r="R990">
        <v>1.45</v>
      </c>
      <c r="S990">
        <f t="shared" si="31"/>
        <v>21076</v>
      </c>
    </row>
    <row r="991" spans="1:19">
      <c r="A991" t="s">
        <v>3344</v>
      </c>
      <c r="B991" t="s">
        <v>3345</v>
      </c>
      <c r="C991" t="s">
        <v>3346</v>
      </c>
      <c r="D991" t="s">
        <v>153</v>
      </c>
      <c r="E991">
        <v>29815749</v>
      </c>
      <c r="F991">
        <v>29816275</v>
      </c>
      <c r="G991">
        <f t="shared" si="30"/>
        <v>526</v>
      </c>
      <c r="H991">
        <v>-241399</v>
      </c>
      <c r="I991" t="s">
        <v>204</v>
      </c>
      <c r="J991">
        <v>-4918</v>
      </c>
      <c r="K991" t="s">
        <v>3347</v>
      </c>
      <c r="L991">
        <v>0.2</v>
      </c>
      <c r="M991">
        <v>0.2</v>
      </c>
      <c r="N991">
        <v>1</v>
      </c>
      <c r="O991">
        <v>2</v>
      </c>
      <c r="P991">
        <v>2.1800000000000002</v>
      </c>
      <c r="Q991">
        <v>2</v>
      </c>
      <c r="R991">
        <v>2.2200000000000002</v>
      </c>
      <c r="S991">
        <f t="shared" si="31"/>
        <v>241399</v>
      </c>
    </row>
    <row r="992" spans="1:19">
      <c r="A992" t="s">
        <v>3335</v>
      </c>
      <c r="B992" t="s">
        <v>3336</v>
      </c>
      <c r="C992" t="s">
        <v>3337</v>
      </c>
      <c r="D992" t="s">
        <v>240</v>
      </c>
      <c r="E992">
        <v>92496316</v>
      </c>
      <c r="F992">
        <v>92496773</v>
      </c>
      <c r="G992">
        <f t="shared" si="30"/>
        <v>457</v>
      </c>
      <c r="H992">
        <v>96400</v>
      </c>
      <c r="I992" t="s">
        <v>3338</v>
      </c>
      <c r="J992">
        <v>-23990</v>
      </c>
      <c r="K992" t="s">
        <v>3339</v>
      </c>
      <c r="L992">
        <v>0.5</v>
      </c>
      <c r="M992">
        <v>0.1</v>
      </c>
      <c r="N992">
        <v>1</v>
      </c>
      <c r="O992">
        <v>2</v>
      </c>
      <c r="P992">
        <v>2.31</v>
      </c>
      <c r="Q992">
        <v>1.5</v>
      </c>
      <c r="R992">
        <v>2.0099999999999998</v>
      </c>
      <c r="S992">
        <f t="shared" si="31"/>
        <v>96400</v>
      </c>
    </row>
    <row r="993" spans="1:19">
      <c r="A993" t="s">
        <v>3340</v>
      </c>
      <c r="B993" t="s">
        <v>3336</v>
      </c>
      <c r="C993" t="s">
        <v>3337</v>
      </c>
      <c r="D993" t="s">
        <v>40</v>
      </c>
      <c r="E993">
        <v>45208647</v>
      </c>
      <c r="F993">
        <v>45209334</v>
      </c>
      <c r="G993">
        <f t="shared" si="30"/>
        <v>687</v>
      </c>
      <c r="H993">
        <v>94753</v>
      </c>
      <c r="I993" t="s">
        <v>3338</v>
      </c>
      <c r="J993">
        <v>-25637</v>
      </c>
      <c r="K993" t="s">
        <v>3339</v>
      </c>
      <c r="L993">
        <v>0.5</v>
      </c>
      <c r="M993">
        <v>0.1</v>
      </c>
      <c r="N993">
        <v>1</v>
      </c>
      <c r="O993">
        <v>2</v>
      </c>
      <c r="P993">
        <v>2.31</v>
      </c>
      <c r="Q993">
        <v>1.5</v>
      </c>
      <c r="R993">
        <v>2.0099999999999998</v>
      </c>
      <c r="S993">
        <f t="shared" si="31"/>
        <v>94753</v>
      </c>
    </row>
    <row r="994" spans="1:19">
      <c r="A994" t="s">
        <v>3329</v>
      </c>
      <c r="B994" t="s">
        <v>3330</v>
      </c>
      <c r="C994" t="s">
        <v>3331</v>
      </c>
      <c r="D994" t="s">
        <v>153</v>
      </c>
      <c r="E994">
        <v>29449435</v>
      </c>
      <c r="F994">
        <v>29449898</v>
      </c>
      <c r="G994">
        <f t="shared" si="30"/>
        <v>463</v>
      </c>
      <c r="H994">
        <v>-19733</v>
      </c>
      <c r="I994" t="s">
        <v>1990</v>
      </c>
      <c r="J994">
        <v>-19434</v>
      </c>
      <c r="K994" t="s">
        <v>1991</v>
      </c>
      <c r="L994">
        <v>0.4</v>
      </c>
      <c r="M994">
        <v>1.2</v>
      </c>
      <c r="N994">
        <v>1</v>
      </c>
      <c r="O994">
        <v>2</v>
      </c>
      <c r="P994">
        <v>2.78</v>
      </c>
      <c r="Q994">
        <v>2.29</v>
      </c>
      <c r="R994">
        <v>3.5</v>
      </c>
      <c r="S994">
        <f t="shared" si="31"/>
        <v>19733</v>
      </c>
    </row>
    <row r="995" spans="1:19">
      <c r="A995" t="s">
        <v>3370</v>
      </c>
      <c r="B995" t="s">
        <v>3371</v>
      </c>
      <c r="C995" t="s">
        <v>3372</v>
      </c>
      <c r="D995" t="s">
        <v>94</v>
      </c>
      <c r="E995">
        <v>52516086</v>
      </c>
      <c r="F995">
        <v>52516586</v>
      </c>
      <c r="G995">
        <f t="shared" si="30"/>
        <v>500</v>
      </c>
      <c r="H995">
        <v>-51261</v>
      </c>
      <c r="I995" t="s">
        <v>2126</v>
      </c>
      <c r="J995">
        <v>20333</v>
      </c>
      <c r="K995" t="s">
        <v>3373</v>
      </c>
      <c r="L995">
        <v>0.1</v>
      </c>
      <c r="M995">
        <v>0.2</v>
      </c>
      <c r="N995">
        <v>1</v>
      </c>
      <c r="O995">
        <v>1.99</v>
      </c>
      <c r="P995">
        <v>1.59</v>
      </c>
      <c r="Q995">
        <v>2.74</v>
      </c>
      <c r="R995">
        <v>1.77</v>
      </c>
      <c r="S995">
        <f t="shared" si="31"/>
        <v>51261</v>
      </c>
    </row>
    <row r="996" spans="1:19">
      <c r="A996" t="s">
        <v>3374</v>
      </c>
      <c r="B996" t="s">
        <v>3371</v>
      </c>
      <c r="C996" t="s">
        <v>3372</v>
      </c>
      <c r="D996" t="s">
        <v>94</v>
      </c>
      <c r="E996">
        <v>52517733</v>
      </c>
      <c r="F996">
        <v>52518233</v>
      </c>
      <c r="G996">
        <f t="shared" si="30"/>
        <v>500</v>
      </c>
      <c r="H996">
        <v>-49682</v>
      </c>
      <c r="I996" t="s">
        <v>2126</v>
      </c>
      <c r="J996">
        <v>18754</v>
      </c>
      <c r="K996" t="s">
        <v>3373</v>
      </c>
      <c r="L996">
        <v>0.1</v>
      </c>
      <c r="M996">
        <v>0.2</v>
      </c>
      <c r="N996">
        <v>1</v>
      </c>
      <c r="O996">
        <v>1.99</v>
      </c>
      <c r="P996">
        <v>1.59</v>
      </c>
      <c r="Q996">
        <v>2.74</v>
      </c>
      <c r="R996">
        <v>1.77</v>
      </c>
      <c r="S996">
        <f t="shared" si="31"/>
        <v>49682</v>
      </c>
    </row>
    <row r="997" spans="1:19">
      <c r="A997" t="s">
        <v>3357</v>
      </c>
      <c r="B997" t="s">
        <v>3358</v>
      </c>
      <c r="C997" t="s">
        <v>3359</v>
      </c>
      <c r="D997" t="s">
        <v>26</v>
      </c>
      <c r="E997">
        <v>35571282</v>
      </c>
      <c r="F997">
        <v>35571881</v>
      </c>
      <c r="G997">
        <f t="shared" si="30"/>
        <v>599</v>
      </c>
      <c r="H997">
        <v>32440</v>
      </c>
      <c r="I997" t="s">
        <v>869</v>
      </c>
      <c r="J997">
        <v>-31881</v>
      </c>
      <c r="K997" t="s">
        <v>3360</v>
      </c>
      <c r="L997">
        <v>0.7</v>
      </c>
      <c r="M997">
        <v>0.2</v>
      </c>
      <c r="N997">
        <v>1</v>
      </c>
      <c r="O997">
        <v>1.99</v>
      </c>
      <c r="P997">
        <v>1.88</v>
      </c>
      <c r="Q997">
        <v>2.04</v>
      </c>
      <c r="R997">
        <v>2.16</v>
      </c>
      <c r="S997">
        <f t="shared" si="31"/>
        <v>32440</v>
      </c>
    </row>
    <row r="998" spans="1:19">
      <c r="A998" t="s">
        <v>3361</v>
      </c>
      <c r="B998" t="s">
        <v>3358</v>
      </c>
      <c r="C998" t="s">
        <v>3359</v>
      </c>
      <c r="D998" t="s">
        <v>17</v>
      </c>
      <c r="E998">
        <v>33893011</v>
      </c>
      <c r="F998">
        <v>33893511</v>
      </c>
      <c r="G998">
        <f t="shared" si="30"/>
        <v>500</v>
      </c>
      <c r="H998">
        <v>31235</v>
      </c>
      <c r="I998" t="s">
        <v>869</v>
      </c>
      <c r="J998">
        <v>-30676</v>
      </c>
      <c r="K998" t="s">
        <v>3360</v>
      </c>
      <c r="L998">
        <v>0.7</v>
      </c>
      <c r="M998">
        <v>0.2</v>
      </c>
      <c r="N998">
        <v>0</v>
      </c>
      <c r="O998">
        <v>1.99</v>
      </c>
      <c r="P998">
        <v>1.88</v>
      </c>
      <c r="Q998">
        <v>2.04</v>
      </c>
      <c r="R998">
        <v>2.16</v>
      </c>
      <c r="S998">
        <f t="shared" si="31"/>
        <v>31235</v>
      </c>
    </row>
    <row r="999" spans="1:19">
      <c r="A999" t="s">
        <v>3362</v>
      </c>
      <c r="B999" t="s">
        <v>3363</v>
      </c>
      <c r="C999" t="s">
        <v>3364</v>
      </c>
      <c r="D999" t="s">
        <v>17</v>
      </c>
      <c r="E999">
        <v>33894590</v>
      </c>
      <c r="F999">
        <v>33895090</v>
      </c>
      <c r="G999">
        <f t="shared" si="30"/>
        <v>500</v>
      </c>
      <c r="H999">
        <v>535492</v>
      </c>
      <c r="I999" t="s">
        <v>3365</v>
      </c>
      <c r="J999">
        <v>0</v>
      </c>
      <c r="K999" t="s">
        <v>3366</v>
      </c>
      <c r="L999">
        <v>1</v>
      </c>
      <c r="M999">
        <v>1.1000000000000001</v>
      </c>
      <c r="N999">
        <v>1</v>
      </c>
      <c r="O999">
        <v>1.99</v>
      </c>
      <c r="P999">
        <v>2.17</v>
      </c>
      <c r="Q999">
        <v>2.2799999999999998</v>
      </c>
      <c r="R999">
        <v>2.13</v>
      </c>
      <c r="S999">
        <f t="shared" si="31"/>
        <v>535492</v>
      </c>
    </row>
    <row r="1000" spans="1:19">
      <c r="A1000" t="s">
        <v>3352</v>
      </c>
      <c r="B1000" t="s">
        <v>3353</v>
      </c>
      <c r="C1000" t="s">
        <v>3354</v>
      </c>
      <c r="D1000" t="s">
        <v>308</v>
      </c>
      <c r="E1000">
        <v>45422103</v>
      </c>
      <c r="F1000">
        <v>45422603</v>
      </c>
      <c r="G1000">
        <f t="shared" si="30"/>
        <v>500</v>
      </c>
      <c r="H1000">
        <v>-93909</v>
      </c>
      <c r="I1000" t="s">
        <v>3355</v>
      </c>
      <c r="J1000">
        <v>13851</v>
      </c>
      <c r="K1000" t="s">
        <v>3356</v>
      </c>
      <c r="L1000">
        <v>0.5</v>
      </c>
      <c r="M1000">
        <v>0.2</v>
      </c>
      <c r="N1000">
        <v>1</v>
      </c>
      <c r="O1000">
        <v>1.99</v>
      </c>
      <c r="P1000">
        <v>2.4700000000000002</v>
      </c>
      <c r="Q1000">
        <v>1.64</v>
      </c>
      <c r="R1000">
        <v>1.77</v>
      </c>
      <c r="S1000">
        <f t="shared" si="31"/>
        <v>93909</v>
      </c>
    </row>
    <row r="1001" spans="1:19">
      <c r="A1001" t="s">
        <v>3367</v>
      </c>
      <c r="B1001" t="s">
        <v>3368</v>
      </c>
      <c r="C1001" t="s">
        <v>3369</v>
      </c>
      <c r="D1001" t="s">
        <v>308</v>
      </c>
      <c r="E1001">
        <v>45420898</v>
      </c>
      <c r="F1001">
        <v>45421398</v>
      </c>
      <c r="G1001">
        <f t="shared" si="30"/>
        <v>500</v>
      </c>
      <c r="H1001">
        <v>407474</v>
      </c>
      <c r="I1001" t="s">
        <v>1512</v>
      </c>
      <c r="J1001">
        <v>11612</v>
      </c>
      <c r="K1001" t="s">
        <v>1513</v>
      </c>
      <c r="L1001">
        <v>0.2</v>
      </c>
      <c r="M1001">
        <v>0.5</v>
      </c>
      <c r="N1001">
        <v>1</v>
      </c>
      <c r="O1001">
        <v>1.99</v>
      </c>
      <c r="P1001">
        <v>2.95</v>
      </c>
      <c r="Q1001">
        <v>1.91</v>
      </c>
      <c r="R1001">
        <v>1.27</v>
      </c>
      <c r="S1001">
        <f t="shared" si="31"/>
        <v>407474</v>
      </c>
    </row>
    <row r="1002" spans="1:19">
      <c r="A1002" t="s">
        <v>3375</v>
      </c>
      <c r="B1002" t="s">
        <v>3376</v>
      </c>
      <c r="C1002" t="s">
        <v>3377</v>
      </c>
      <c r="D1002" t="s">
        <v>240</v>
      </c>
      <c r="E1002">
        <v>30181978</v>
      </c>
      <c r="F1002">
        <v>30182448</v>
      </c>
      <c r="G1002">
        <f t="shared" si="30"/>
        <v>470</v>
      </c>
      <c r="H1002">
        <v>-277838</v>
      </c>
      <c r="I1002" t="s">
        <v>3378</v>
      </c>
      <c r="J1002">
        <v>43819</v>
      </c>
      <c r="K1002" t="s">
        <v>3379</v>
      </c>
      <c r="L1002">
        <v>0.1</v>
      </c>
      <c r="M1002">
        <v>0.2</v>
      </c>
      <c r="N1002">
        <v>0</v>
      </c>
      <c r="O1002">
        <v>1.98</v>
      </c>
      <c r="P1002">
        <v>2.38</v>
      </c>
      <c r="Q1002">
        <v>3.71</v>
      </c>
      <c r="R1002">
        <v>3.51</v>
      </c>
      <c r="S1002">
        <f t="shared" si="31"/>
        <v>277838</v>
      </c>
    </row>
    <row r="1003" spans="1:19">
      <c r="A1003" t="s">
        <v>3380</v>
      </c>
      <c r="B1003" t="s">
        <v>3381</v>
      </c>
      <c r="C1003" t="s">
        <v>3382</v>
      </c>
      <c r="D1003" t="s">
        <v>230</v>
      </c>
      <c r="E1003">
        <v>153380955</v>
      </c>
      <c r="F1003">
        <v>153382091</v>
      </c>
      <c r="G1003">
        <f t="shared" si="30"/>
        <v>1136</v>
      </c>
      <c r="H1003">
        <v>-189516</v>
      </c>
      <c r="I1003" t="s">
        <v>3383</v>
      </c>
      <c r="J1003">
        <v>39323</v>
      </c>
      <c r="K1003" t="s">
        <v>3384</v>
      </c>
      <c r="L1003">
        <v>0.2</v>
      </c>
      <c r="M1003">
        <v>0.1</v>
      </c>
      <c r="N1003">
        <v>1</v>
      </c>
      <c r="O1003">
        <v>1.98</v>
      </c>
      <c r="P1003">
        <v>2.57</v>
      </c>
      <c r="Q1003">
        <v>2.38</v>
      </c>
      <c r="R1003">
        <v>2.39</v>
      </c>
      <c r="S1003">
        <f t="shared" si="31"/>
        <v>189516</v>
      </c>
    </row>
    <row r="1004" spans="1:19">
      <c r="A1004" t="s">
        <v>3407</v>
      </c>
      <c r="B1004" t="s">
        <v>3408</v>
      </c>
      <c r="C1004" t="s">
        <v>3409</v>
      </c>
      <c r="D1004" t="s">
        <v>230</v>
      </c>
      <c r="E1004">
        <v>67096064</v>
      </c>
      <c r="F1004">
        <v>67096743</v>
      </c>
      <c r="G1004">
        <f t="shared" si="30"/>
        <v>679</v>
      </c>
      <c r="H1004">
        <v>-52712</v>
      </c>
      <c r="I1004" t="s">
        <v>3203</v>
      </c>
      <c r="J1004">
        <v>-44313</v>
      </c>
      <c r="K1004" t="s">
        <v>3410</v>
      </c>
      <c r="L1004">
        <v>0.2</v>
      </c>
      <c r="M1004">
        <v>0.3</v>
      </c>
      <c r="N1004">
        <v>1</v>
      </c>
      <c r="O1004">
        <v>1.97</v>
      </c>
      <c r="P1004">
        <v>1.63</v>
      </c>
      <c r="Q1004">
        <v>2.08</v>
      </c>
      <c r="R1004">
        <v>2.16</v>
      </c>
      <c r="S1004">
        <f t="shared" si="31"/>
        <v>52712</v>
      </c>
    </row>
    <row r="1005" spans="1:19">
      <c r="A1005" t="s">
        <v>3388</v>
      </c>
      <c r="B1005" t="s">
        <v>3389</v>
      </c>
      <c r="C1005" t="s">
        <v>3390</v>
      </c>
      <c r="D1005" t="s">
        <v>11</v>
      </c>
      <c r="E1005">
        <v>15222100</v>
      </c>
      <c r="F1005">
        <v>15222832</v>
      </c>
      <c r="G1005">
        <f t="shared" si="30"/>
        <v>732</v>
      </c>
      <c r="H1005">
        <v>-6511</v>
      </c>
      <c r="I1005" t="s">
        <v>3391</v>
      </c>
      <c r="J1005">
        <v>-5734</v>
      </c>
      <c r="K1005" t="s">
        <v>3392</v>
      </c>
      <c r="L1005">
        <v>0.3</v>
      </c>
      <c r="M1005">
        <v>0.9</v>
      </c>
      <c r="N1005">
        <v>1</v>
      </c>
      <c r="O1005">
        <v>1.97</v>
      </c>
      <c r="P1005">
        <v>1.79</v>
      </c>
      <c r="Q1005">
        <v>1.27</v>
      </c>
      <c r="R1005">
        <v>1.79</v>
      </c>
      <c r="S1005">
        <f t="shared" si="31"/>
        <v>6511</v>
      </c>
    </row>
    <row r="1006" spans="1:19">
      <c r="A1006" t="s">
        <v>3419</v>
      </c>
      <c r="B1006" t="s">
        <v>3420</v>
      </c>
      <c r="C1006" t="s">
        <v>3421</v>
      </c>
      <c r="D1006" t="s">
        <v>308</v>
      </c>
      <c r="E1006">
        <v>106040282</v>
      </c>
      <c r="F1006">
        <v>106040749</v>
      </c>
      <c r="G1006">
        <f t="shared" si="30"/>
        <v>467</v>
      </c>
      <c r="H1006">
        <v>44629</v>
      </c>
      <c r="I1006" t="s">
        <v>3422</v>
      </c>
      <c r="J1006">
        <v>5705</v>
      </c>
      <c r="K1006" t="s">
        <v>3423</v>
      </c>
      <c r="L1006">
        <v>0.3</v>
      </c>
      <c r="M1006">
        <v>0.3</v>
      </c>
      <c r="N1006">
        <v>1</v>
      </c>
      <c r="O1006">
        <v>1.97</v>
      </c>
      <c r="P1006">
        <v>1.82</v>
      </c>
      <c r="Q1006">
        <v>1.82</v>
      </c>
      <c r="R1006">
        <v>2.06</v>
      </c>
      <c r="S1006">
        <f t="shared" si="31"/>
        <v>44629</v>
      </c>
    </row>
    <row r="1007" spans="1:19">
      <c r="A1007" t="s">
        <v>3399</v>
      </c>
      <c r="B1007" t="s">
        <v>3400</v>
      </c>
      <c r="C1007" t="s">
        <v>3401</v>
      </c>
      <c r="D1007" t="s">
        <v>230</v>
      </c>
      <c r="E1007">
        <v>101383657</v>
      </c>
      <c r="F1007">
        <v>101384143</v>
      </c>
      <c r="G1007">
        <f t="shared" si="30"/>
        <v>486</v>
      </c>
      <c r="H1007">
        <v>-100973</v>
      </c>
      <c r="I1007" t="s">
        <v>856</v>
      </c>
      <c r="J1007">
        <v>28417</v>
      </c>
      <c r="K1007" t="s">
        <v>3402</v>
      </c>
      <c r="L1007">
        <v>0.2</v>
      </c>
      <c r="M1007">
        <v>0.4</v>
      </c>
      <c r="N1007">
        <v>1</v>
      </c>
      <c r="O1007">
        <v>1.97</v>
      </c>
      <c r="P1007">
        <v>1.93</v>
      </c>
      <c r="Q1007">
        <v>1.65</v>
      </c>
      <c r="R1007">
        <v>2.12</v>
      </c>
      <c r="S1007">
        <f t="shared" si="31"/>
        <v>100973</v>
      </c>
    </row>
    <row r="1008" spans="1:19">
      <c r="A1008" t="s">
        <v>3403</v>
      </c>
      <c r="B1008" t="s">
        <v>3400</v>
      </c>
      <c r="C1008" t="s">
        <v>3401</v>
      </c>
      <c r="D1008" t="s">
        <v>112</v>
      </c>
      <c r="E1008">
        <v>90364367</v>
      </c>
      <c r="F1008">
        <v>90364843</v>
      </c>
      <c r="G1008">
        <f t="shared" si="30"/>
        <v>476</v>
      </c>
      <c r="H1008">
        <v>-99635</v>
      </c>
      <c r="I1008" t="s">
        <v>856</v>
      </c>
      <c r="J1008">
        <v>27079</v>
      </c>
      <c r="K1008" t="s">
        <v>3402</v>
      </c>
      <c r="L1008">
        <v>0.2</v>
      </c>
      <c r="M1008">
        <v>0.4</v>
      </c>
      <c r="N1008">
        <v>0</v>
      </c>
      <c r="O1008">
        <v>1.97</v>
      </c>
      <c r="P1008">
        <v>1.93</v>
      </c>
      <c r="Q1008">
        <v>1.65</v>
      </c>
      <c r="R1008">
        <v>2.12</v>
      </c>
      <c r="S1008">
        <f t="shared" si="31"/>
        <v>99635</v>
      </c>
    </row>
    <row r="1009" spans="1:19">
      <c r="A1009" t="s">
        <v>3404</v>
      </c>
      <c r="B1009" t="s">
        <v>3405</v>
      </c>
      <c r="C1009" t="s">
        <v>3406</v>
      </c>
      <c r="D1009" t="s">
        <v>224</v>
      </c>
      <c r="E1009">
        <v>41790954</v>
      </c>
      <c r="F1009">
        <v>41792100</v>
      </c>
      <c r="G1009">
        <f t="shared" si="30"/>
        <v>1146</v>
      </c>
      <c r="H1009">
        <v>-44415</v>
      </c>
      <c r="I1009" t="s">
        <v>179</v>
      </c>
      <c r="J1009">
        <v>44205</v>
      </c>
      <c r="K1009" t="s">
        <v>180</v>
      </c>
      <c r="L1009">
        <v>0.2</v>
      </c>
      <c r="M1009">
        <v>0.1</v>
      </c>
      <c r="N1009">
        <v>1</v>
      </c>
      <c r="O1009">
        <v>1.97</v>
      </c>
      <c r="P1009">
        <v>2.08</v>
      </c>
      <c r="Q1009">
        <v>1.06</v>
      </c>
      <c r="R1009">
        <v>1.38</v>
      </c>
      <c r="S1009">
        <f t="shared" si="31"/>
        <v>44415</v>
      </c>
    </row>
    <row r="1010" spans="1:19">
      <c r="A1010" t="s">
        <v>3398</v>
      </c>
      <c r="B1010" t="s">
        <v>3394</v>
      </c>
      <c r="C1010" t="s">
        <v>3395</v>
      </c>
      <c r="D1010" t="s">
        <v>40</v>
      </c>
      <c r="E1010">
        <v>157053354</v>
      </c>
      <c r="F1010">
        <v>157053854</v>
      </c>
      <c r="G1010">
        <f t="shared" si="30"/>
        <v>500</v>
      </c>
      <c r="H1010">
        <v>2705</v>
      </c>
      <c r="I1010" t="s">
        <v>3396</v>
      </c>
      <c r="J1010">
        <v>-2617</v>
      </c>
      <c r="K1010" t="s">
        <v>3397</v>
      </c>
      <c r="L1010">
        <v>1.1000000000000001</v>
      </c>
      <c r="M1010">
        <v>0.2</v>
      </c>
      <c r="N1010">
        <v>1</v>
      </c>
      <c r="O1010">
        <v>1.97</v>
      </c>
      <c r="P1010">
        <v>2.16</v>
      </c>
      <c r="Q1010">
        <v>2.36</v>
      </c>
      <c r="R1010">
        <v>1.93</v>
      </c>
      <c r="S1010">
        <f t="shared" si="31"/>
        <v>2705</v>
      </c>
    </row>
    <row r="1011" spans="1:19">
      <c r="A1011" t="s">
        <v>3393</v>
      </c>
      <c r="B1011" t="s">
        <v>3394</v>
      </c>
      <c r="C1011" t="s">
        <v>3395</v>
      </c>
      <c r="D1011" t="s">
        <v>40</v>
      </c>
      <c r="E1011">
        <v>157054692</v>
      </c>
      <c r="F1011">
        <v>157055192</v>
      </c>
      <c r="G1011">
        <f t="shared" si="30"/>
        <v>500</v>
      </c>
      <c r="H1011">
        <v>-55</v>
      </c>
      <c r="I1011" t="s">
        <v>3396</v>
      </c>
      <c r="J1011">
        <v>0</v>
      </c>
      <c r="K1011" t="s">
        <v>3397</v>
      </c>
      <c r="L1011">
        <v>1.1000000000000001</v>
      </c>
      <c r="M1011">
        <v>0.2</v>
      </c>
      <c r="N1011">
        <v>1</v>
      </c>
      <c r="O1011">
        <v>1.97</v>
      </c>
      <c r="P1011">
        <v>2.16</v>
      </c>
      <c r="Q1011">
        <v>2.36</v>
      </c>
      <c r="R1011">
        <v>1.93</v>
      </c>
      <c r="S1011">
        <f t="shared" si="31"/>
        <v>55</v>
      </c>
    </row>
    <row r="1012" spans="1:19">
      <c r="A1012" t="s">
        <v>3414</v>
      </c>
      <c r="B1012" t="s">
        <v>3415</v>
      </c>
      <c r="C1012" t="s">
        <v>3416</v>
      </c>
      <c r="D1012" t="s">
        <v>40</v>
      </c>
      <c r="E1012">
        <v>16171528</v>
      </c>
      <c r="F1012">
        <v>16171952</v>
      </c>
      <c r="G1012">
        <f t="shared" si="30"/>
        <v>424</v>
      </c>
      <c r="H1012">
        <v>-152710</v>
      </c>
      <c r="I1012" t="s">
        <v>3417</v>
      </c>
      <c r="J1012">
        <v>-117775</v>
      </c>
      <c r="K1012" t="s">
        <v>3418</v>
      </c>
      <c r="L1012">
        <v>0.4</v>
      </c>
      <c r="M1012">
        <v>0.2</v>
      </c>
      <c r="N1012">
        <v>0</v>
      </c>
      <c r="O1012">
        <v>1.97</v>
      </c>
      <c r="P1012">
        <v>2.2400000000000002</v>
      </c>
      <c r="Q1012">
        <v>2.2000000000000002</v>
      </c>
      <c r="R1012">
        <v>1.85</v>
      </c>
      <c r="S1012">
        <f t="shared" si="31"/>
        <v>152710</v>
      </c>
    </row>
    <row r="1013" spans="1:19">
      <c r="A1013" t="s">
        <v>3385</v>
      </c>
      <c r="B1013" t="s">
        <v>3386</v>
      </c>
      <c r="C1013" t="s">
        <v>3387</v>
      </c>
      <c r="D1013" t="s">
        <v>125</v>
      </c>
      <c r="E1013">
        <v>96590777</v>
      </c>
      <c r="F1013">
        <v>96591277</v>
      </c>
      <c r="G1013">
        <f t="shared" si="30"/>
        <v>500</v>
      </c>
      <c r="H1013">
        <v>-70883</v>
      </c>
      <c r="I1013" t="s">
        <v>736</v>
      </c>
      <c r="J1013">
        <v>-95042</v>
      </c>
      <c r="K1013" t="s">
        <v>737</v>
      </c>
      <c r="L1013">
        <v>0.3</v>
      </c>
      <c r="M1013">
        <v>0.3</v>
      </c>
      <c r="N1013">
        <v>1</v>
      </c>
      <c r="O1013">
        <v>1.97</v>
      </c>
      <c r="P1013">
        <v>2.33</v>
      </c>
      <c r="Q1013">
        <v>1.58</v>
      </c>
      <c r="R1013">
        <v>1.43</v>
      </c>
      <c r="S1013">
        <f t="shared" si="31"/>
        <v>70883</v>
      </c>
    </row>
    <row r="1014" spans="1:19">
      <c r="A1014" t="s">
        <v>3411</v>
      </c>
      <c r="B1014" t="s">
        <v>3412</v>
      </c>
      <c r="C1014" t="s">
        <v>3413</v>
      </c>
      <c r="D1014" t="s">
        <v>125</v>
      </c>
      <c r="E1014">
        <v>96587854</v>
      </c>
      <c r="F1014">
        <v>96588354</v>
      </c>
      <c r="G1014">
        <f t="shared" si="30"/>
        <v>500</v>
      </c>
      <c r="H1014">
        <v>-43919</v>
      </c>
      <c r="I1014" t="s">
        <v>2957</v>
      </c>
      <c r="J1014">
        <v>-22430</v>
      </c>
      <c r="K1014" t="s">
        <v>2958</v>
      </c>
      <c r="L1014">
        <v>0.2</v>
      </c>
      <c r="M1014">
        <v>0.2</v>
      </c>
      <c r="N1014">
        <v>1</v>
      </c>
      <c r="O1014">
        <v>1.97</v>
      </c>
      <c r="P1014">
        <v>2.36</v>
      </c>
      <c r="Q1014">
        <v>1.71</v>
      </c>
      <c r="R1014">
        <v>1.9</v>
      </c>
      <c r="S1014">
        <f t="shared" si="31"/>
        <v>43919</v>
      </c>
    </row>
    <row r="1015" spans="1:19">
      <c r="A1015" t="s">
        <v>3442</v>
      </c>
      <c r="B1015" t="s">
        <v>3443</v>
      </c>
      <c r="C1015" t="s">
        <v>3444</v>
      </c>
      <c r="D1015" t="s">
        <v>1209</v>
      </c>
      <c r="E1015">
        <v>38877932</v>
      </c>
      <c r="F1015">
        <v>38878638</v>
      </c>
      <c r="G1015">
        <f t="shared" si="30"/>
        <v>706</v>
      </c>
      <c r="H1015">
        <v>46911</v>
      </c>
      <c r="I1015" t="s">
        <v>1442</v>
      </c>
      <c r="J1015">
        <v>-23866</v>
      </c>
      <c r="K1015" t="s">
        <v>1440</v>
      </c>
      <c r="L1015">
        <v>0.1</v>
      </c>
      <c r="M1015">
        <v>0.4</v>
      </c>
      <c r="N1015">
        <v>0</v>
      </c>
      <c r="O1015">
        <v>1.96</v>
      </c>
      <c r="P1015">
        <v>1.04</v>
      </c>
      <c r="Q1015">
        <v>4.41</v>
      </c>
      <c r="R1015">
        <v>3.88</v>
      </c>
      <c r="S1015">
        <f t="shared" si="31"/>
        <v>46911</v>
      </c>
    </row>
    <row r="1016" spans="1:19">
      <c r="A1016" t="s">
        <v>3428</v>
      </c>
      <c r="B1016" t="s">
        <v>3429</v>
      </c>
      <c r="C1016" t="s">
        <v>3430</v>
      </c>
      <c r="D1016" t="s">
        <v>88</v>
      </c>
      <c r="E1016">
        <v>75409398</v>
      </c>
      <c r="F1016">
        <v>75410092</v>
      </c>
      <c r="G1016">
        <f t="shared" si="30"/>
        <v>694</v>
      </c>
      <c r="H1016">
        <v>333786</v>
      </c>
      <c r="I1016" t="s">
        <v>1498</v>
      </c>
      <c r="J1016">
        <v>-54602</v>
      </c>
      <c r="K1016" t="s">
        <v>1499</v>
      </c>
      <c r="L1016">
        <v>0.2</v>
      </c>
      <c r="M1016">
        <v>0.4</v>
      </c>
      <c r="N1016">
        <v>1</v>
      </c>
      <c r="O1016">
        <v>1.96</v>
      </c>
      <c r="P1016">
        <v>1.45</v>
      </c>
      <c r="Q1016">
        <v>2.0099999999999998</v>
      </c>
      <c r="R1016">
        <v>1.6</v>
      </c>
      <c r="S1016">
        <f t="shared" si="31"/>
        <v>333786</v>
      </c>
    </row>
    <row r="1017" spans="1:19">
      <c r="A1017" t="s">
        <v>3431</v>
      </c>
      <c r="B1017" t="s">
        <v>3432</v>
      </c>
      <c r="C1017" t="s">
        <v>3433</v>
      </c>
      <c r="D1017" t="s">
        <v>230</v>
      </c>
      <c r="E1017">
        <v>47426080</v>
      </c>
      <c r="F1017">
        <v>47426792</v>
      </c>
      <c r="G1017">
        <f t="shared" si="30"/>
        <v>712</v>
      </c>
      <c r="H1017">
        <v>-31392</v>
      </c>
      <c r="I1017" t="s">
        <v>3434</v>
      </c>
      <c r="J1017">
        <v>8685</v>
      </c>
      <c r="K1017" t="s">
        <v>3435</v>
      </c>
      <c r="L1017">
        <v>0.3</v>
      </c>
      <c r="M1017">
        <v>0.1</v>
      </c>
      <c r="N1017">
        <v>1</v>
      </c>
      <c r="O1017">
        <v>1.96</v>
      </c>
      <c r="P1017">
        <v>1.47</v>
      </c>
      <c r="Q1017">
        <v>1.69</v>
      </c>
      <c r="R1017">
        <v>1.87</v>
      </c>
      <c r="S1017">
        <f t="shared" si="31"/>
        <v>31392</v>
      </c>
    </row>
    <row r="1018" spans="1:19">
      <c r="A1018" t="s">
        <v>3436</v>
      </c>
      <c r="B1018" t="s">
        <v>3432</v>
      </c>
      <c r="C1018" t="s">
        <v>3433</v>
      </c>
      <c r="D1018" t="s">
        <v>112</v>
      </c>
      <c r="E1018">
        <v>53025880</v>
      </c>
      <c r="F1018">
        <v>53026460</v>
      </c>
      <c r="G1018">
        <f t="shared" si="30"/>
        <v>580</v>
      </c>
      <c r="H1018">
        <v>-30072</v>
      </c>
      <c r="I1018" t="s">
        <v>3434</v>
      </c>
      <c r="J1018">
        <v>7365</v>
      </c>
      <c r="K1018" t="s">
        <v>3435</v>
      </c>
      <c r="L1018">
        <v>0.3</v>
      </c>
      <c r="M1018">
        <v>0.1</v>
      </c>
      <c r="N1018">
        <v>0</v>
      </c>
      <c r="O1018">
        <v>1.96</v>
      </c>
      <c r="P1018">
        <v>1.47</v>
      </c>
      <c r="Q1018">
        <v>1.69</v>
      </c>
      <c r="R1018">
        <v>1.87</v>
      </c>
      <c r="S1018">
        <f t="shared" si="31"/>
        <v>30072</v>
      </c>
    </row>
    <row r="1019" spans="1:19">
      <c r="A1019" t="s">
        <v>3437</v>
      </c>
      <c r="B1019" t="s">
        <v>3438</v>
      </c>
      <c r="C1019" t="s">
        <v>3439</v>
      </c>
      <c r="D1019" t="s">
        <v>308</v>
      </c>
      <c r="E1019">
        <v>38229652</v>
      </c>
      <c r="F1019">
        <v>38230304</v>
      </c>
      <c r="G1019">
        <f t="shared" si="30"/>
        <v>652</v>
      </c>
      <c r="H1019">
        <v>7354</v>
      </c>
      <c r="I1019" t="s">
        <v>3440</v>
      </c>
      <c r="J1019">
        <v>3221</v>
      </c>
      <c r="K1019" t="s">
        <v>3441</v>
      </c>
      <c r="L1019">
        <v>1.1000000000000001</v>
      </c>
      <c r="M1019">
        <v>0.1</v>
      </c>
      <c r="N1019">
        <v>1</v>
      </c>
      <c r="O1019">
        <v>1.96</v>
      </c>
      <c r="P1019">
        <v>1.75</v>
      </c>
      <c r="Q1019">
        <v>2.36</v>
      </c>
      <c r="R1019">
        <v>2.4900000000000002</v>
      </c>
      <c r="S1019">
        <f t="shared" si="31"/>
        <v>7354</v>
      </c>
    </row>
    <row r="1020" spans="1:19">
      <c r="A1020" t="s">
        <v>3450</v>
      </c>
      <c r="B1020" t="s">
        <v>3446</v>
      </c>
      <c r="C1020" t="s">
        <v>3447</v>
      </c>
      <c r="D1020" t="s">
        <v>308</v>
      </c>
      <c r="E1020">
        <v>86127659</v>
      </c>
      <c r="F1020">
        <v>86128159</v>
      </c>
      <c r="G1020">
        <f t="shared" si="30"/>
        <v>500</v>
      </c>
      <c r="H1020">
        <v>3914</v>
      </c>
      <c r="I1020" t="s">
        <v>3448</v>
      </c>
      <c r="J1020">
        <v>2555</v>
      </c>
      <c r="K1020" t="s">
        <v>3451</v>
      </c>
      <c r="L1020">
        <v>0.4</v>
      </c>
      <c r="M1020">
        <v>4.2</v>
      </c>
      <c r="N1020">
        <v>0</v>
      </c>
      <c r="O1020">
        <v>1.96</v>
      </c>
      <c r="P1020">
        <v>1.86</v>
      </c>
      <c r="Q1020">
        <v>1.86</v>
      </c>
      <c r="R1020">
        <v>1.38</v>
      </c>
      <c r="S1020">
        <f t="shared" si="31"/>
        <v>3914</v>
      </c>
    </row>
    <row r="1021" spans="1:19">
      <c r="A1021" t="s">
        <v>3445</v>
      </c>
      <c r="B1021" t="s">
        <v>3446</v>
      </c>
      <c r="C1021" t="s">
        <v>3447</v>
      </c>
      <c r="D1021" t="s">
        <v>308</v>
      </c>
      <c r="E1021">
        <v>86128979</v>
      </c>
      <c r="F1021">
        <v>86129479</v>
      </c>
      <c r="G1021">
        <f t="shared" si="30"/>
        <v>500</v>
      </c>
      <c r="H1021">
        <v>-151</v>
      </c>
      <c r="I1021" t="s">
        <v>3448</v>
      </c>
      <c r="J1021">
        <v>0</v>
      </c>
      <c r="K1021" t="s">
        <v>3449</v>
      </c>
      <c r="L1021">
        <v>0.4</v>
      </c>
      <c r="M1021">
        <v>4.2</v>
      </c>
      <c r="N1021">
        <v>1</v>
      </c>
      <c r="O1021">
        <v>1.96</v>
      </c>
      <c r="P1021">
        <v>1.86</v>
      </c>
      <c r="Q1021">
        <v>1.86</v>
      </c>
      <c r="R1021">
        <v>1.38</v>
      </c>
      <c r="S1021">
        <f t="shared" si="31"/>
        <v>151</v>
      </c>
    </row>
    <row r="1022" spans="1:19">
      <c r="A1022" t="s">
        <v>3424</v>
      </c>
      <c r="B1022" t="s">
        <v>3425</v>
      </c>
      <c r="C1022" t="s">
        <v>3426</v>
      </c>
      <c r="D1022" t="s">
        <v>112</v>
      </c>
      <c r="E1022">
        <v>45934359</v>
      </c>
      <c r="F1022">
        <v>45934859</v>
      </c>
      <c r="G1022">
        <f t="shared" si="30"/>
        <v>500</v>
      </c>
      <c r="H1022">
        <v>-252</v>
      </c>
      <c r="I1022" t="s">
        <v>113</v>
      </c>
      <c r="J1022">
        <v>46</v>
      </c>
      <c r="K1022" t="s">
        <v>3427</v>
      </c>
      <c r="L1022">
        <v>2.2999999999999998</v>
      </c>
      <c r="M1022">
        <v>2.9</v>
      </c>
      <c r="N1022">
        <v>0</v>
      </c>
      <c r="O1022">
        <v>1.96</v>
      </c>
      <c r="P1022">
        <v>1.97</v>
      </c>
      <c r="Q1022">
        <v>2.61</v>
      </c>
      <c r="R1022">
        <v>2.4</v>
      </c>
      <c r="S1022">
        <f t="shared" si="31"/>
        <v>252</v>
      </c>
    </row>
    <row r="1023" spans="1:19">
      <c r="A1023" t="s">
        <v>3461</v>
      </c>
      <c r="B1023" t="s">
        <v>3462</v>
      </c>
      <c r="C1023" t="s">
        <v>3463</v>
      </c>
      <c r="D1023" t="s">
        <v>88</v>
      </c>
      <c r="E1023">
        <v>141071069</v>
      </c>
      <c r="F1023">
        <v>141071569</v>
      </c>
      <c r="G1023">
        <f t="shared" si="30"/>
        <v>500</v>
      </c>
      <c r="H1023">
        <v>-38001</v>
      </c>
      <c r="I1023" t="s">
        <v>3464</v>
      </c>
      <c r="J1023">
        <v>9680</v>
      </c>
      <c r="K1023" t="s">
        <v>3465</v>
      </c>
      <c r="L1023">
        <v>0.2</v>
      </c>
      <c r="M1023">
        <v>0.9</v>
      </c>
      <c r="N1023">
        <v>0</v>
      </c>
      <c r="O1023">
        <v>1.95</v>
      </c>
      <c r="P1023">
        <v>1.56</v>
      </c>
      <c r="Q1023">
        <v>2.38</v>
      </c>
      <c r="R1023">
        <v>2.46</v>
      </c>
      <c r="S1023">
        <f t="shared" si="31"/>
        <v>38001</v>
      </c>
    </row>
    <row r="1024" spans="1:19">
      <c r="A1024" t="s">
        <v>3458</v>
      </c>
      <c r="B1024" t="s">
        <v>3459</v>
      </c>
      <c r="C1024" t="s">
        <v>3460</v>
      </c>
      <c r="D1024" t="s">
        <v>88</v>
      </c>
      <c r="E1024">
        <v>141075239</v>
      </c>
      <c r="F1024">
        <v>141075739</v>
      </c>
      <c r="G1024">
        <f t="shared" si="30"/>
        <v>500</v>
      </c>
      <c r="H1024">
        <v>241352</v>
      </c>
      <c r="I1024" t="s">
        <v>192</v>
      </c>
      <c r="J1024">
        <v>-65505</v>
      </c>
      <c r="K1024" t="s">
        <v>193</v>
      </c>
      <c r="L1024">
        <v>0.2</v>
      </c>
      <c r="M1024">
        <v>0.5</v>
      </c>
      <c r="N1024">
        <v>1</v>
      </c>
      <c r="O1024">
        <v>1.95</v>
      </c>
      <c r="P1024">
        <v>1.57</v>
      </c>
      <c r="Q1024">
        <v>2.61</v>
      </c>
      <c r="R1024">
        <v>2.97</v>
      </c>
      <c r="S1024">
        <f t="shared" si="31"/>
        <v>241352</v>
      </c>
    </row>
    <row r="1025" spans="1:19">
      <c r="A1025" t="s">
        <v>3452</v>
      </c>
      <c r="B1025" t="s">
        <v>3453</v>
      </c>
      <c r="C1025" t="s">
        <v>2606</v>
      </c>
      <c r="D1025" t="s">
        <v>112</v>
      </c>
      <c r="E1025">
        <v>38544066</v>
      </c>
      <c r="F1025">
        <v>38544482</v>
      </c>
      <c r="G1025">
        <f t="shared" si="30"/>
        <v>416</v>
      </c>
      <c r="H1025">
        <v>97933</v>
      </c>
      <c r="I1025" t="s">
        <v>2607</v>
      </c>
      <c r="J1025">
        <v>0</v>
      </c>
      <c r="K1025" t="s">
        <v>2608</v>
      </c>
      <c r="L1025">
        <v>0.1</v>
      </c>
      <c r="M1025">
        <v>1.1000000000000001</v>
      </c>
      <c r="N1025">
        <v>1</v>
      </c>
      <c r="O1025">
        <v>1.95</v>
      </c>
      <c r="P1025">
        <v>1.76</v>
      </c>
      <c r="Q1025">
        <v>1.65</v>
      </c>
      <c r="R1025">
        <v>1.1499999999999999</v>
      </c>
      <c r="S1025">
        <f t="shared" si="31"/>
        <v>97933</v>
      </c>
    </row>
    <row r="1026" spans="1:19">
      <c r="A1026" t="s">
        <v>3466</v>
      </c>
      <c r="B1026" t="s">
        <v>3467</v>
      </c>
      <c r="C1026" t="s">
        <v>3468</v>
      </c>
      <c r="D1026" t="s">
        <v>26</v>
      </c>
      <c r="E1026">
        <v>94463256</v>
      </c>
      <c r="F1026">
        <v>94463756</v>
      </c>
      <c r="G1026">
        <f t="shared" si="30"/>
        <v>500</v>
      </c>
      <c r="H1026">
        <v>-143585</v>
      </c>
      <c r="I1026" t="s">
        <v>1487</v>
      </c>
      <c r="J1026">
        <v>29255</v>
      </c>
      <c r="K1026" t="s">
        <v>1488</v>
      </c>
      <c r="L1026">
        <v>0.3</v>
      </c>
      <c r="M1026">
        <v>0.6</v>
      </c>
      <c r="N1026">
        <v>1</v>
      </c>
      <c r="O1026">
        <v>1.95</v>
      </c>
      <c r="P1026">
        <v>1.8</v>
      </c>
      <c r="Q1026">
        <v>2.25</v>
      </c>
      <c r="R1026">
        <v>2.93</v>
      </c>
      <c r="S1026">
        <f t="shared" si="31"/>
        <v>143585</v>
      </c>
    </row>
    <row r="1027" spans="1:19">
      <c r="A1027" t="s">
        <v>3474</v>
      </c>
      <c r="B1027" t="s">
        <v>3475</v>
      </c>
      <c r="C1027" t="s">
        <v>3476</v>
      </c>
      <c r="D1027" t="s">
        <v>125</v>
      </c>
      <c r="E1027">
        <v>76183826</v>
      </c>
      <c r="F1027">
        <v>76184459</v>
      </c>
      <c r="G1027">
        <f t="shared" ref="G1027:G1090" si="32">F1027-E1027</f>
        <v>633</v>
      </c>
      <c r="H1027">
        <v>-128</v>
      </c>
      <c r="I1027" t="s">
        <v>1371</v>
      </c>
      <c r="J1027">
        <v>0</v>
      </c>
      <c r="K1027" t="s">
        <v>1372</v>
      </c>
      <c r="L1027">
        <v>5.7</v>
      </c>
      <c r="M1027">
        <v>1.5</v>
      </c>
      <c r="N1027">
        <v>1</v>
      </c>
      <c r="O1027">
        <v>1.95</v>
      </c>
      <c r="P1027">
        <v>1.94</v>
      </c>
      <c r="Q1027">
        <v>2.5</v>
      </c>
      <c r="R1027">
        <v>2.08</v>
      </c>
      <c r="S1027">
        <f t="shared" ref="S1027:S1090" si="33">ABS(H1027)</f>
        <v>128</v>
      </c>
    </row>
    <row r="1028" spans="1:19">
      <c r="A1028" t="s">
        <v>3469</v>
      </c>
      <c r="B1028" t="s">
        <v>3470</v>
      </c>
      <c r="C1028" t="s">
        <v>3471</v>
      </c>
      <c r="D1028" t="s">
        <v>1209</v>
      </c>
      <c r="E1028">
        <v>69159777</v>
      </c>
      <c r="F1028">
        <v>69160277</v>
      </c>
      <c r="G1028">
        <f t="shared" si="32"/>
        <v>500</v>
      </c>
      <c r="H1028">
        <v>110790</v>
      </c>
      <c r="I1028" t="s">
        <v>3472</v>
      </c>
      <c r="J1028">
        <v>-6599</v>
      </c>
      <c r="K1028" t="s">
        <v>3473</v>
      </c>
      <c r="L1028">
        <v>0.2</v>
      </c>
      <c r="M1028">
        <v>0.2</v>
      </c>
      <c r="N1028">
        <v>1</v>
      </c>
      <c r="O1028">
        <v>1.95</v>
      </c>
      <c r="P1028">
        <v>1.95</v>
      </c>
      <c r="Q1028">
        <v>1.61</v>
      </c>
      <c r="R1028">
        <v>2.1</v>
      </c>
      <c r="S1028">
        <f t="shared" si="33"/>
        <v>110790</v>
      </c>
    </row>
    <row r="1029" spans="1:19">
      <c r="A1029" t="s">
        <v>3454</v>
      </c>
      <c r="B1029" t="s">
        <v>3455</v>
      </c>
      <c r="C1029" t="s">
        <v>397</v>
      </c>
      <c r="D1029" t="s">
        <v>398</v>
      </c>
      <c r="E1029">
        <v>30568129</v>
      </c>
      <c r="F1029">
        <v>30568683</v>
      </c>
      <c r="G1029">
        <f t="shared" si="32"/>
        <v>554</v>
      </c>
      <c r="H1029">
        <v>-642861</v>
      </c>
      <c r="I1029" t="s">
        <v>3456</v>
      </c>
      <c r="J1029">
        <v>-89744</v>
      </c>
      <c r="K1029" t="s">
        <v>3457</v>
      </c>
      <c r="L1029">
        <v>0.3</v>
      </c>
      <c r="M1029">
        <v>1.2</v>
      </c>
      <c r="N1029">
        <v>1</v>
      </c>
      <c r="O1029">
        <v>1.95</v>
      </c>
      <c r="P1029">
        <v>2.13</v>
      </c>
      <c r="Q1029">
        <v>2.91</v>
      </c>
      <c r="R1029">
        <v>2.9</v>
      </c>
      <c r="S1029">
        <f t="shared" si="33"/>
        <v>642861</v>
      </c>
    </row>
    <row r="1030" spans="1:19">
      <c r="A1030" t="s">
        <v>3485</v>
      </c>
      <c r="B1030" t="s">
        <v>3483</v>
      </c>
      <c r="C1030" t="s">
        <v>3484</v>
      </c>
      <c r="D1030" t="s">
        <v>308</v>
      </c>
      <c r="E1030">
        <v>106533824</v>
      </c>
      <c r="F1030">
        <v>106534308</v>
      </c>
      <c r="G1030">
        <f t="shared" si="32"/>
        <v>484</v>
      </c>
      <c r="H1030">
        <v>-7977</v>
      </c>
      <c r="I1030" t="s">
        <v>2615</v>
      </c>
      <c r="J1030">
        <v>-7866</v>
      </c>
      <c r="K1030" t="s">
        <v>2616</v>
      </c>
      <c r="L1030">
        <v>0.6</v>
      </c>
      <c r="M1030">
        <v>0.2</v>
      </c>
      <c r="N1030">
        <v>1</v>
      </c>
      <c r="O1030">
        <v>1.94</v>
      </c>
      <c r="P1030">
        <v>1.34</v>
      </c>
      <c r="Q1030">
        <v>1.51</v>
      </c>
      <c r="R1030">
        <v>1.99</v>
      </c>
      <c r="S1030">
        <f t="shared" si="33"/>
        <v>7977</v>
      </c>
    </row>
    <row r="1031" spans="1:19">
      <c r="A1031" t="s">
        <v>3482</v>
      </c>
      <c r="B1031" t="s">
        <v>3483</v>
      </c>
      <c r="C1031" t="s">
        <v>3484</v>
      </c>
      <c r="D1031" t="s">
        <v>125</v>
      </c>
      <c r="E1031">
        <v>92428632</v>
      </c>
      <c r="F1031">
        <v>92429134</v>
      </c>
      <c r="G1031">
        <f t="shared" si="32"/>
        <v>502</v>
      </c>
      <c r="H1031">
        <v>-6259</v>
      </c>
      <c r="I1031" t="s">
        <v>2615</v>
      </c>
      <c r="J1031">
        <v>-6148</v>
      </c>
      <c r="K1031" t="s">
        <v>2616</v>
      </c>
      <c r="L1031">
        <v>0.6</v>
      </c>
      <c r="M1031">
        <v>0.2</v>
      </c>
      <c r="N1031">
        <v>1</v>
      </c>
      <c r="O1031">
        <v>1.94</v>
      </c>
      <c r="P1031">
        <v>1.34</v>
      </c>
      <c r="Q1031">
        <v>1.51</v>
      </c>
      <c r="R1031">
        <v>1.99</v>
      </c>
      <c r="S1031">
        <f t="shared" si="33"/>
        <v>6259</v>
      </c>
    </row>
    <row r="1032" spans="1:19">
      <c r="A1032" t="s">
        <v>3494</v>
      </c>
      <c r="B1032" t="s">
        <v>3492</v>
      </c>
      <c r="C1032" t="s">
        <v>3493</v>
      </c>
      <c r="D1032" t="s">
        <v>398</v>
      </c>
      <c r="E1032">
        <v>107863125</v>
      </c>
      <c r="F1032">
        <v>107863625</v>
      </c>
      <c r="G1032">
        <f t="shared" si="32"/>
        <v>500</v>
      </c>
      <c r="H1032">
        <v>-107068</v>
      </c>
      <c r="I1032" t="s">
        <v>3214</v>
      </c>
      <c r="J1032">
        <v>4735</v>
      </c>
      <c r="K1032" t="s">
        <v>3215</v>
      </c>
      <c r="L1032">
        <v>0.1</v>
      </c>
      <c r="M1032">
        <v>0</v>
      </c>
      <c r="N1032">
        <v>0</v>
      </c>
      <c r="O1032">
        <v>1.94</v>
      </c>
      <c r="P1032">
        <v>1.61</v>
      </c>
      <c r="Q1032">
        <v>1.84</v>
      </c>
      <c r="R1032">
        <v>1.54</v>
      </c>
      <c r="S1032">
        <f t="shared" si="33"/>
        <v>107068</v>
      </c>
    </row>
    <row r="1033" spans="1:19">
      <c r="A1033" t="s">
        <v>3491</v>
      </c>
      <c r="B1033" t="s">
        <v>3492</v>
      </c>
      <c r="C1033" t="s">
        <v>3493</v>
      </c>
      <c r="D1033" t="s">
        <v>88</v>
      </c>
      <c r="E1033">
        <v>87778143</v>
      </c>
      <c r="F1033">
        <v>87778643</v>
      </c>
      <c r="G1033">
        <f t="shared" si="32"/>
        <v>500</v>
      </c>
      <c r="H1033">
        <v>-105815</v>
      </c>
      <c r="I1033" t="s">
        <v>3214</v>
      </c>
      <c r="J1033">
        <v>5988</v>
      </c>
      <c r="K1033" t="s">
        <v>3215</v>
      </c>
      <c r="L1033">
        <v>0.1</v>
      </c>
      <c r="M1033">
        <v>0</v>
      </c>
      <c r="N1033">
        <v>0</v>
      </c>
      <c r="O1033">
        <v>1.94</v>
      </c>
      <c r="P1033">
        <v>1.61</v>
      </c>
      <c r="Q1033">
        <v>1.84</v>
      </c>
      <c r="R1033">
        <v>1.54</v>
      </c>
      <c r="S1033">
        <f t="shared" si="33"/>
        <v>105815</v>
      </c>
    </row>
    <row r="1034" spans="1:19">
      <c r="A1034" t="s">
        <v>3477</v>
      </c>
      <c r="B1034" t="s">
        <v>3478</v>
      </c>
      <c r="C1034" t="s">
        <v>3479</v>
      </c>
      <c r="D1034" t="s">
        <v>88</v>
      </c>
      <c r="E1034">
        <v>87776425</v>
      </c>
      <c r="F1034">
        <v>87776925</v>
      </c>
      <c r="G1034">
        <f t="shared" si="32"/>
        <v>500</v>
      </c>
      <c r="H1034">
        <v>11978</v>
      </c>
      <c r="I1034" t="s">
        <v>3480</v>
      </c>
      <c r="J1034">
        <v>6009</v>
      </c>
      <c r="K1034" t="s">
        <v>3481</v>
      </c>
      <c r="L1034">
        <v>0.4</v>
      </c>
      <c r="M1034">
        <v>0.1</v>
      </c>
      <c r="N1034">
        <v>1</v>
      </c>
      <c r="O1034">
        <v>1.94</v>
      </c>
      <c r="P1034">
        <v>1.76</v>
      </c>
      <c r="Q1034">
        <v>1.7</v>
      </c>
      <c r="R1034">
        <v>1.4</v>
      </c>
      <c r="S1034">
        <f t="shared" si="33"/>
        <v>11978</v>
      </c>
    </row>
    <row r="1035" spans="1:19">
      <c r="A1035" t="s">
        <v>3517</v>
      </c>
      <c r="B1035" t="s">
        <v>3513</v>
      </c>
      <c r="C1035" t="s">
        <v>3518</v>
      </c>
      <c r="D1035" t="s">
        <v>240</v>
      </c>
      <c r="E1035">
        <v>227612993</v>
      </c>
      <c r="F1035">
        <v>227613493</v>
      </c>
      <c r="G1035">
        <f t="shared" si="32"/>
        <v>500</v>
      </c>
      <c r="H1035">
        <v>90745</v>
      </c>
      <c r="I1035" t="s">
        <v>3515</v>
      </c>
      <c r="J1035">
        <v>0</v>
      </c>
      <c r="K1035" t="s">
        <v>3519</v>
      </c>
      <c r="L1035">
        <v>0.3</v>
      </c>
      <c r="M1035">
        <v>0.2</v>
      </c>
      <c r="N1035">
        <v>1</v>
      </c>
      <c r="O1035">
        <v>1.94</v>
      </c>
      <c r="P1035">
        <v>1.84</v>
      </c>
      <c r="Q1035">
        <v>2.96</v>
      </c>
      <c r="R1035">
        <v>2.94</v>
      </c>
      <c r="S1035">
        <f t="shared" si="33"/>
        <v>90745</v>
      </c>
    </row>
    <row r="1036" spans="1:19">
      <c r="A1036" t="s">
        <v>3512</v>
      </c>
      <c r="B1036" t="s">
        <v>3513</v>
      </c>
      <c r="C1036" t="s">
        <v>3514</v>
      </c>
      <c r="D1036" t="s">
        <v>240</v>
      </c>
      <c r="E1036">
        <v>227611740</v>
      </c>
      <c r="F1036">
        <v>227612240</v>
      </c>
      <c r="G1036">
        <f t="shared" si="32"/>
        <v>500</v>
      </c>
      <c r="H1036">
        <v>101920</v>
      </c>
      <c r="I1036" t="s">
        <v>3515</v>
      </c>
      <c r="J1036">
        <v>-6970</v>
      </c>
      <c r="K1036" t="s">
        <v>3516</v>
      </c>
      <c r="L1036">
        <v>0.3</v>
      </c>
      <c r="M1036">
        <v>0.3</v>
      </c>
      <c r="N1036">
        <v>0</v>
      </c>
      <c r="O1036">
        <v>1.94</v>
      </c>
      <c r="P1036">
        <v>1.84</v>
      </c>
      <c r="Q1036">
        <v>3.1</v>
      </c>
      <c r="R1036">
        <v>3.71</v>
      </c>
      <c r="S1036">
        <f t="shared" si="33"/>
        <v>101920</v>
      </c>
    </row>
    <row r="1037" spans="1:19">
      <c r="A1037" t="s">
        <v>3502</v>
      </c>
      <c r="B1037" t="s">
        <v>3498</v>
      </c>
      <c r="C1037" t="s">
        <v>3503</v>
      </c>
      <c r="D1037" t="s">
        <v>17</v>
      </c>
      <c r="E1037">
        <v>129996082</v>
      </c>
      <c r="F1037">
        <v>129997274</v>
      </c>
      <c r="G1037">
        <f t="shared" si="32"/>
        <v>1192</v>
      </c>
      <c r="H1037">
        <v>-2327</v>
      </c>
      <c r="I1037" t="s">
        <v>3500</v>
      </c>
      <c r="J1037">
        <v>2079</v>
      </c>
      <c r="K1037" t="s">
        <v>3501</v>
      </c>
      <c r="L1037">
        <v>3.5</v>
      </c>
      <c r="M1037">
        <v>0.1</v>
      </c>
      <c r="N1037">
        <v>1</v>
      </c>
      <c r="O1037">
        <v>1.94</v>
      </c>
      <c r="P1037">
        <v>1.97</v>
      </c>
      <c r="Q1037">
        <v>1.38</v>
      </c>
      <c r="R1037">
        <v>1.3</v>
      </c>
      <c r="S1037">
        <f t="shared" si="33"/>
        <v>2327</v>
      </c>
    </row>
    <row r="1038" spans="1:19">
      <c r="A1038" t="s">
        <v>3504</v>
      </c>
      <c r="B1038" t="s">
        <v>3498</v>
      </c>
      <c r="C1038" t="s">
        <v>3505</v>
      </c>
      <c r="D1038" t="s">
        <v>26</v>
      </c>
      <c r="E1038">
        <v>69152119</v>
      </c>
      <c r="F1038">
        <v>69152619</v>
      </c>
      <c r="G1038">
        <f t="shared" si="32"/>
        <v>500</v>
      </c>
      <c r="H1038">
        <v>-164</v>
      </c>
      <c r="I1038" t="s">
        <v>3500</v>
      </c>
      <c r="J1038">
        <v>0</v>
      </c>
      <c r="K1038" t="s">
        <v>3506</v>
      </c>
      <c r="L1038">
        <v>3.5</v>
      </c>
      <c r="M1038">
        <v>0.3</v>
      </c>
      <c r="N1038">
        <v>1</v>
      </c>
      <c r="O1038">
        <v>1.94</v>
      </c>
      <c r="P1038">
        <v>1.97</v>
      </c>
      <c r="Q1038">
        <v>1.03</v>
      </c>
      <c r="R1038">
        <v>1.35</v>
      </c>
      <c r="S1038">
        <f t="shared" si="33"/>
        <v>164</v>
      </c>
    </row>
    <row r="1039" spans="1:19">
      <c r="A1039" t="s">
        <v>3497</v>
      </c>
      <c r="B1039" t="s">
        <v>3498</v>
      </c>
      <c r="C1039" t="s">
        <v>3499</v>
      </c>
      <c r="D1039" t="s">
        <v>26</v>
      </c>
      <c r="E1039">
        <v>69163294</v>
      </c>
      <c r="F1039">
        <v>69163794</v>
      </c>
      <c r="G1039">
        <f t="shared" si="32"/>
        <v>500</v>
      </c>
      <c r="H1039">
        <v>1883</v>
      </c>
      <c r="I1039" t="s">
        <v>3500</v>
      </c>
      <c r="J1039">
        <v>-1822</v>
      </c>
      <c r="K1039" t="s">
        <v>3501</v>
      </c>
      <c r="L1039">
        <v>3.5</v>
      </c>
      <c r="M1039">
        <v>0.2</v>
      </c>
      <c r="N1039">
        <v>1</v>
      </c>
      <c r="O1039">
        <v>1.94</v>
      </c>
      <c r="P1039">
        <v>1.97</v>
      </c>
      <c r="Q1039">
        <v>1.68</v>
      </c>
      <c r="R1039">
        <v>2.0299999999999998</v>
      </c>
      <c r="S1039">
        <f t="shared" si="33"/>
        <v>1883</v>
      </c>
    </row>
    <row r="1040" spans="1:19">
      <c r="A1040" t="s">
        <v>3495</v>
      </c>
      <c r="B1040" t="s">
        <v>3487</v>
      </c>
      <c r="C1040" t="s">
        <v>3496</v>
      </c>
      <c r="D1040" t="s">
        <v>125</v>
      </c>
      <c r="E1040">
        <v>113679488</v>
      </c>
      <c r="F1040">
        <v>113679988</v>
      </c>
      <c r="G1040">
        <f t="shared" si="32"/>
        <v>500</v>
      </c>
      <c r="H1040">
        <v>6147</v>
      </c>
      <c r="I1040" t="s">
        <v>3489</v>
      </c>
      <c r="J1040">
        <v>-5896</v>
      </c>
      <c r="K1040" t="s">
        <v>3490</v>
      </c>
      <c r="L1040">
        <v>1.4</v>
      </c>
      <c r="M1040">
        <v>0.2</v>
      </c>
      <c r="N1040">
        <v>1</v>
      </c>
      <c r="O1040">
        <v>1.94</v>
      </c>
      <c r="P1040">
        <v>2.04</v>
      </c>
      <c r="Q1040">
        <v>1.83</v>
      </c>
      <c r="R1040">
        <v>1.93</v>
      </c>
      <c r="S1040">
        <f t="shared" si="33"/>
        <v>6147</v>
      </c>
    </row>
    <row r="1041" spans="1:19">
      <c r="A1041" t="s">
        <v>3486</v>
      </c>
      <c r="B1041" t="s">
        <v>3487</v>
      </c>
      <c r="C1041" t="s">
        <v>3488</v>
      </c>
      <c r="D1041" t="s">
        <v>125</v>
      </c>
      <c r="E1041">
        <v>113658715</v>
      </c>
      <c r="F1041">
        <v>113659442</v>
      </c>
      <c r="G1041">
        <f t="shared" si="32"/>
        <v>727</v>
      </c>
      <c r="H1041">
        <v>358</v>
      </c>
      <c r="I1041" t="s">
        <v>3489</v>
      </c>
      <c r="J1041">
        <v>0</v>
      </c>
      <c r="K1041" t="s">
        <v>3490</v>
      </c>
      <c r="L1041">
        <v>1.4</v>
      </c>
      <c r="M1041">
        <v>0.2</v>
      </c>
      <c r="N1041">
        <v>1</v>
      </c>
      <c r="O1041">
        <v>1.94</v>
      </c>
      <c r="P1041">
        <v>2.04</v>
      </c>
      <c r="Q1041">
        <v>2.5099999999999998</v>
      </c>
      <c r="R1041">
        <v>2.15</v>
      </c>
      <c r="S1041">
        <f t="shared" si="33"/>
        <v>358</v>
      </c>
    </row>
    <row r="1042" spans="1:19">
      <c r="A1042" t="s">
        <v>3507</v>
      </c>
      <c r="B1042" t="s">
        <v>3508</v>
      </c>
      <c r="C1042" t="s">
        <v>3509</v>
      </c>
      <c r="D1042" t="s">
        <v>125</v>
      </c>
      <c r="E1042">
        <v>113683888</v>
      </c>
      <c r="F1042">
        <v>113684388</v>
      </c>
      <c r="G1042">
        <f t="shared" si="32"/>
        <v>500</v>
      </c>
      <c r="H1042">
        <v>3659</v>
      </c>
      <c r="I1042" t="s">
        <v>3510</v>
      </c>
      <c r="J1042">
        <v>-1907</v>
      </c>
      <c r="K1042" t="s">
        <v>3511</v>
      </c>
      <c r="L1042">
        <v>3.1</v>
      </c>
      <c r="M1042">
        <v>0.2</v>
      </c>
      <c r="N1042">
        <v>1</v>
      </c>
      <c r="O1042">
        <v>1.94</v>
      </c>
      <c r="P1042">
        <v>2.06</v>
      </c>
      <c r="Q1042">
        <v>1.46</v>
      </c>
      <c r="R1042">
        <v>1.84</v>
      </c>
      <c r="S1042">
        <f t="shared" si="33"/>
        <v>3659</v>
      </c>
    </row>
    <row r="1043" spans="1:19">
      <c r="A1043" t="s">
        <v>3520</v>
      </c>
      <c r="B1043" t="s">
        <v>3521</v>
      </c>
      <c r="C1043" t="s">
        <v>3522</v>
      </c>
      <c r="D1043" t="s">
        <v>1171</v>
      </c>
      <c r="E1043">
        <v>99905111</v>
      </c>
      <c r="F1043">
        <v>99905611</v>
      </c>
      <c r="G1043">
        <f t="shared" si="32"/>
        <v>500</v>
      </c>
      <c r="H1043">
        <v>-11105</v>
      </c>
      <c r="I1043" t="s">
        <v>3523</v>
      </c>
      <c r="J1043">
        <v>-11059</v>
      </c>
      <c r="K1043" t="s">
        <v>3524</v>
      </c>
      <c r="L1043">
        <v>0.1</v>
      </c>
      <c r="M1043">
        <v>0.3</v>
      </c>
      <c r="N1043">
        <v>1</v>
      </c>
      <c r="O1043">
        <v>1.94</v>
      </c>
      <c r="P1043">
        <v>2.2799999999999998</v>
      </c>
      <c r="Q1043">
        <v>1.88</v>
      </c>
      <c r="R1043">
        <v>2.1800000000000002</v>
      </c>
      <c r="S1043">
        <f t="shared" si="33"/>
        <v>11105</v>
      </c>
    </row>
    <row r="1044" spans="1:19">
      <c r="A1044" t="s">
        <v>3530</v>
      </c>
      <c r="B1044" t="s">
        <v>3531</v>
      </c>
      <c r="C1044" t="s">
        <v>2614</v>
      </c>
      <c r="D1044" t="s">
        <v>1171</v>
      </c>
      <c r="E1044">
        <v>99898984</v>
      </c>
      <c r="F1044">
        <v>99900161</v>
      </c>
      <c r="G1044">
        <f t="shared" si="32"/>
        <v>1177</v>
      </c>
      <c r="H1044">
        <v>313</v>
      </c>
      <c r="I1044" t="s">
        <v>2615</v>
      </c>
      <c r="J1044">
        <v>0</v>
      </c>
      <c r="K1044" t="s">
        <v>2616</v>
      </c>
      <c r="L1044">
        <v>0.4</v>
      </c>
      <c r="M1044">
        <v>1.1000000000000001</v>
      </c>
      <c r="N1044">
        <v>0</v>
      </c>
      <c r="O1044">
        <v>1.94</v>
      </c>
      <c r="P1044">
        <v>2.39</v>
      </c>
      <c r="Q1044">
        <v>3.36</v>
      </c>
      <c r="R1044">
        <v>3.28</v>
      </c>
      <c r="S1044">
        <f t="shared" si="33"/>
        <v>313</v>
      </c>
    </row>
    <row r="1045" spans="1:19">
      <c r="A1045" t="s">
        <v>3525</v>
      </c>
      <c r="B1045" t="s">
        <v>3526</v>
      </c>
      <c r="C1045" t="s">
        <v>3527</v>
      </c>
      <c r="D1045" t="s">
        <v>26</v>
      </c>
      <c r="E1045">
        <v>35643143</v>
      </c>
      <c r="F1045">
        <v>35643643</v>
      </c>
      <c r="G1045">
        <f t="shared" si="32"/>
        <v>500</v>
      </c>
      <c r="H1045">
        <v>172394</v>
      </c>
      <c r="I1045" t="s">
        <v>3528</v>
      </c>
      <c r="J1045">
        <v>-4725</v>
      </c>
      <c r="K1045" t="s">
        <v>3529</v>
      </c>
      <c r="L1045">
        <v>0.2</v>
      </c>
      <c r="M1045">
        <v>0.3</v>
      </c>
      <c r="N1045">
        <v>1</v>
      </c>
      <c r="O1045">
        <v>1.94</v>
      </c>
      <c r="P1045">
        <v>2.5</v>
      </c>
      <c r="Q1045">
        <v>1.84</v>
      </c>
      <c r="R1045">
        <v>1.05</v>
      </c>
      <c r="S1045">
        <f t="shared" si="33"/>
        <v>172394</v>
      </c>
    </row>
    <row r="1046" spans="1:19">
      <c r="A1046" t="s">
        <v>3536</v>
      </c>
      <c r="B1046" t="s">
        <v>3533</v>
      </c>
      <c r="C1046" t="s">
        <v>3537</v>
      </c>
      <c r="D1046" t="s">
        <v>198</v>
      </c>
      <c r="E1046">
        <v>5843900</v>
      </c>
      <c r="F1046">
        <v>5844545</v>
      </c>
      <c r="G1046">
        <f t="shared" si="32"/>
        <v>645</v>
      </c>
      <c r="H1046">
        <v>3018</v>
      </c>
      <c r="I1046" t="s">
        <v>3266</v>
      </c>
      <c r="J1046">
        <v>-2767</v>
      </c>
      <c r="K1046" t="s">
        <v>3535</v>
      </c>
      <c r="L1046">
        <v>2.2000000000000002</v>
      </c>
      <c r="M1046">
        <v>0.1</v>
      </c>
      <c r="N1046">
        <v>0</v>
      </c>
      <c r="O1046">
        <v>1.93</v>
      </c>
      <c r="P1046">
        <v>1.81</v>
      </c>
      <c r="Q1046">
        <v>1.26</v>
      </c>
      <c r="R1046">
        <v>1.08</v>
      </c>
      <c r="S1046">
        <f t="shared" si="33"/>
        <v>3018</v>
      </c>
    </row>
    <row r="1047" spans="1:19">
      <c r="A1047" t="s">
        <v>3532</v>
      </c>
      <c r="B1047" t="s">
        <v>3533</v>
      </c>
      <c r="C1047" t="s">
        <v>3534</v>
      </c>
      <c r="D1047" t="s">
        <v>88</v>
      </c>
      <c r="E1047">
        <v>87769413</v>
      </c>
      <c r="F1047">
        <v>87770516</v>
      </c>
      <c r="G1047">
        <f t="shared" si="32"/>
        <v>1103</v>
      </c>
      <c r="H1047">
        <v>-177</v>
      </c>
      <c r="I1047" t="s">
        <v>3266</v>
      </c>
      <c r="J1047">
        <v>0</v>
      </c>
      <c r="K1047" t="s">
        <v>3535</v>
      </c>
      <c r="L1047">
        <v>2.2000000000000002</v>
      </c>
      <c r="M1047">
        <v>0.4</v>
      </c>
      <c r="N1047">
        <v>1</v>
      </c>
      <c r="O1047">
        <v>1.93</v>
      </c>
      <c r="P1047">
        <v>1.81</v>
      </c>
      <c r="Q1047">
        <v>1.98</v>
      </c>
      <c r="R1047">
        <v>1.24</v>
      </c>
      <c r="S1047">
        <f t="shared" si="33"/>
        <v>177</v>
      </c>
    </row>
    <row r="1048" spans="1:19">
      <c r="A1048" t="s">
        <v>3546</v>
      </c>
      <c r="B1048" t="s">
        <v>3547</v>
      </c>
      <c r="C1048" t="s">
        <v>3548</v>
      </c>
      <c r="D1048" t="s">
        <v>240</v>
      </c>
      <c r="E1048">
        <v>103324123</v>
      </c>
      <c r="F1048">
        <v>103324690</v>
      </c>
      <c r="G1048">
        <f t="shared" si="32"/>
        <v>567</v>
      </c>
      <c r="H1048">
        <v>-26649</v>
      </c>
      <c r="I1048" t="s">
        <v>3549</v>
      </c>
      <c r="J1048">
        <v>-20773</v>
      </c>
      <c r="K1048" t="s">
        <v>3550</v>
      </c>
      <c r="L1048">
        <v>0.1</v>
      </c>
      <c r="M1048">
        <v>0.2</v>
      </c>
      <c r="N1048">
        <v>1</v>
      </c>
      <c r="O1048">
        <v>1.93</v>
      </c>
      <c r="P1048">
        <v>1.82</v>
      </c>
      <c r="Q1048">
        <v>1.84</v>
      </c>
      <c r="R1048">
        <v>1.51</v>
      </c>
      <c r="S1048">
        <f t="shared" si="33"/>
        <v>26649</v>
      </c>
    </row>
    <row r="1049" spans="1:19">
      <c r="A1049" t="s">
        <v>3542</v>
      </c>
      <c r="B1049" t="s">
        <v>3539</v>
      </c>
      <c r="C1049" t="s">
        <v>3540</v>
      </c>
      <c r="D1049" t="s">
        <v>308</v>
      </c>
      <c r="E1049">
        <v>148596207</v>
      </c>
      <c r="F1049">
        <v>148596707</v>
      </c>
      <c r="G1049">
        <f t="shared" si="32"/>
        <v>500</v>
      </c>
      <c r="H1049">
        <v>53609</v>
      </c>
      <c r="I1049" t="s">
        <v>1426</v>
      </c>
      <c r="J1049">
        <v>31927</v>
      </c>
      <c r="K1049" t="s">
        <v>3541</v>
      </c>
      <c r="L1049">
        <v>0.9</v>
      </c>
      <c r="M1049">
        <v>0.3</v>
      </c>
      <c r="N1049">
        <v>1</v>
      </c>
      <c r="O1049">
        <v>1.93</v>
      </c>
      <c r="P1049">
        <v>2.0099999999999998</v>
      </c>
      <c r="Q1049">
        <v>3.14</v>
      </c>
      <c r="R1049">
        <v>2.64</v>
      </c>
      <c r="S1049">
        <f t="shared" si="33"/>
        <v>53609</v>
      </c>
    </row>
    <row r="1050" spans="1:19">
      <c r="A1050" t="s">
        <v>3538</v>
      </c>
      <c r="B1050" t="s">
        <v>3539</v>
      </c>
      <c r="C1050" t="s">
        <v>3540</v>
      </c>
      <c r="D1050" t="s">
        <v>308</v>
      </c>
      <c r="E1050">
        <v>148592926</v>
      </c>
      <c r="F1050">
        <v>148593599</v>
      </c>
      <c r="G1050">
        <f t="shared" si="32"/>
        <v>673</v>
      </c>
      <c r="H1050">
        <v>51147</v>
      </c>
      <c r="I1050" t="s">
        <v>1426</v>
      </c>
      <c r="J1050">
        <v>34389</v>
      </c>
      <c r="K1050" t="s">
        <v>3541</v>
      </c>
      <c r="L1050">
        <v>0.9</v>
      </c>
      <c r="M1050">
        <v>0.3</v>
      </c>
      <c r="N1050">
        <v>1</v>
      </c>
      <c r="O1050">
        <v>1.93</v>
      </c>
      <c r="P1050">
        <v>2.0099999999999998</v>
      </c>
      <c r="Q1050">
        <v>3.14</v>
      </c>
      <c r="R1050">
        <v>2.64</v>
      </c>
      <c r="S1050">
        <f t="shared" si="33"/>
        <v>51147</v>
      </c>
    </row>
    <row r="1051" spans="1:19">
      <c r="A1051" t="s">
        <v>3543</v>
      </c>
      <c r="B1051" t="s">
        <v>3544</v>
      </c>
      <c r="C1051" t="s">
        <v>3545</v>
      </c>
      <c r="D1051" t="s">
        <v>198</v>
      </c>
      <c r="E1051">
        <v>113510732</v>
      </c>
      <c r="F1051">
        <v>113511223</v>
      </c>
      <c r="G1051">
        <f t="shared" si="32"/>
        <v>491</v>
      </c>
      <c r="H1051">
        <v>-368267</v>
      </c>
      <c r="I1051" t="s">
        <v>1156</v>
      </c>
      <c r="J1051">
        <v>-13964</v>
      </c>
      <c r="K1051" t="s">
        <v>1157</v>
      </c>
      <c r="L1051">
        <v>0.2</v>
      </c>
      <c r="M1051">
        <v>0.4</v>
      </c>
      <c r="N1051">
        <v>1</v>
      </c>
      <c r="O1051">
        <v>1.93</v>
      </c>
      <c r="P1051">
        <v>2.5499999999999998</v>
      </c>
      <c r="Q1051">
        <v>3.17</v>
      </c>
      <c r="R1051">
        <v>3.35</v>
      </c>
      <c r="S1051">
        <f t="shared" si="33"/>
        <v>368267</v>
      </c>
    </row>
    <row r="1052" spans="1:19">
      <c r="A1052" t="s">
        <v>3557</v>
      </c>
      <c r="B1052" t="s">
        <v>3558</v>
      </c>
      <c r="C1052" t="s">
        <v>3559</v>
      </c>
      <c r="D1052" t="s">
        <v>240</v>
      </c>
      <c r="E1052">
        <v>181111194</v>
      </c>
      <c r="F1052">
        <v>181111694</v>
      </c>
      <c r="G1052">
        <f t="shared" si="32"/>
        <v>500</v>
      </c>
      <c r="H1052">
        <v>-4369</v>
      </c>
      <c r="I1052" t="s">
        <v>3266</v>
      </c>
      <c r="J1052">
        <v>4165</v>
      </c>
      <c r="K1052" t="s">
        <v>3535</v>
      </c>
      <c r="L1052">
        <v>0.2</v>
      </c>
      <c r="M1052">
        <v>0.2</v>
      </c>
      <c r="N1052">
        <v>1</v>
      </c>
      <c r="O1052">
        <v>1.92</v>
      </c>
      <c r="P1052">
        <v>1.49</v>
      </c>
      <c r="Q1052">
        <v>2.46</v>
      </c>
      <c r="R1052">
        <v>1.93</v>
      </c>
      <c r="S1052">
        <f t="shared" si="33"/>
        <v>4369</v>
      </c>
    </row>
    <row r="1053" spans="1:19">
      <c r="A1053" t="s">
        <v>3576</v>
      </c>
      <c r="B1053" t="s">
        <v>3577</v>
      </c>
      <c r="C1053" t="s">
        <v>3578</v>
      </c>
      <c r="D1053" t="s">
        <v>240</v>
      </c>
      <c r="E1053">
        <v>181108732</v>
      </c>
      <c r="F1053">
        <v>181109232</v>
      </c>
      <c r="G1053">
        <f t="shared" si="32"/>
        <v>500</v>
      </c>
      <c r="H1053">
        <v>-71134</v>
      </c>
      <c r="I1053" t="s">
        <v>179</v>
      </c>
      <c r="J1053">
        <v>70700</v>
      </c>
      <c r="K1053" t="s">
        <v>180</v>
      </c>
      <c r="L1053">
        <v>0.8</v>
      </c>
      <c r="M1053">
        <v>0.3</v>
      </c>
      <c r="N1053">
        <v>1</v>
      </c>
      <c r="O1053">
        <v>1.92</v>
      </c>
      <c r="P1053">
        <v>1.63</v>
      </c>
      <c r="Q1053">
        <v>1.5</v>
      </c>
      <c r="R1053">
        <v>1.66</v>
      </c>
      <c r="S1053">
        <f t="shared" si="33"/>
        <v>71134</v>
      </c>
    </row>
    <row r="1054" spans="1:19">
      <c r="A1054" t="s">
        <v>3574</v>
      </c>
      <c r="B1054" t="s">
        <v>3572</v>
      </c>
      <c r="C1054" t="s">
        <v>3575</v>
      </c>
      <c r="D1054" t="s">
        <v>153</v>
      </c>
      <c r="E1054">
        <v>117048968</v>
      </c>
      <c r="F1054">
        <v>117050022</v>
      </c>
      <c r="G1054">
        <f t="shared" si="32"/>
        <v>1054</v>
      </c>
      <c r="H1054">
        <v>76191</v>
      </c>
      <c r="I1054" t="s">
        <v>2349</v>
      </c>
      <c r="J1054">
        <v>18551</v>
      </c>
      <c r="K1054" t="s">
        <v>2350</v>
      </c>
      <c r="L1054">
        <v>0.9</v>
      </c>
      <c r="M1054">
        <v>0.4</v>
      </c>
      <c r="N1054">
        <v>1</v>
      </c>
      <c r="O1054">
        <v>1.92</v>
      </c>
      <c r="P1054">
        <v>1.65</v>
      </c>
      <c r="Q1054">
        <v>1.75</v>
      </c>
      <c r="R1054">
        <v>1.92</v>
      </c>
      <c r="S1054">
        <f t="shared" si="33"/>
        <v>76191</v>
      </c>
    </row>
    <row r="1055" spans="1:19">
      <c r="A1055" t="s">
        <v>3571</v>
      </c>
      <c r="B1055" t="s">
        <v>3572</v>
      </c>
      <c r="C1055" t="s">
        <v>3573</v>
      </c>
      <c r="D1055" t="s">
        <v>308</v>
      </c>
      <c r="E1055">
        <v>148588865</v>
      </c>
      <c r="F1055">
        <v>148589276</v>
      </c>
      <c r="G1055">
        <f t="shared" si="32"/>
        <v>411</v>
      </c>
      <c r="H1055">
        <v>73031</v>
      </c>
      <c r="I1055" t="s">
        <v>2349</v>
      </c>
      <c r="J1055">
        <v>15459</v>
      </c>
      <c r="K1055" t="s">
        <v>2350</v>
      </c>
      <c r="L1055">
        <v>0.9</v>
      </c>
      <c r="M1055">
        <v>0.8</v>
      </c>
      <c r="N1055">
        <v>1</v>
      </c>
      <c r="O1055">
        <v>1.92</v>
      </c>
      <c r="P1055">
        <v>1.65</v>
      </c>
      <c r="Q1055">
        <v>2.5499999999999998</v>
      </c>
      <c r="R1055">
        <v>1.99</v>
      </c>
      <c r="S1055">
        <f t="shared" si="33"/>
        <v>73031</v>
      </c>
    </row>
    <row r="1056" spans="1:19">
      <c r="A1056" t="s">
        <v>3565</v>
      </c>
      <c r="B1056" t="s">
        <v>3561</v>
      </c>
      <c r="C1056" t="s">
        <v>3566</v>
      </c>
      <c r="D1056" t="s">
        <v>40</v>
      </c>
      <c r="E1056">
        <v>16144585</v>
      </c>
      <c r="F1056">
        <v>16145457</v>
      </c>
      <c r="G1056">
        <f t="shared" si="32"/>
        <v>872</v>
      </c>
      <c r="H1056">
        <v>-33383</v>
      </c>
      <c r="I1056" t="s">
        <v>3563</v>
      </c>
      <c r="J1056">
        <v>-28502</v>
      </c>
      <c r="K1056" t="s">
        <v>3567</v>
      </c>
      <c r="L1056">
        <v>1.9</v>
      </c>
      <c r="M1056">
        <v>0.4</v>
      </c>
      <c r="N1056">
        <v>1</v>
      </c>
      <c r="O1056">
        <v>1.92</v>
      </c>
      <c r="P1056">
        <v>1.88</v>
      </c>
      <c r="Q1056">
        <v>1.51</v>
      </c>
      <c r="R1056">
        <v>1.42</v>
      </c>
      <c r="S1056">
        <f t="shared" si="33"/>
        <v>33383</v>
      </c>
    </row>
    <row r="1057" spans="1:19">
      <c r="A1057" t="s">
        <v>3560</v>
      </c>
      <c r="B1057" t="s">
        <v>3561</v>
      </c>
      <c r="C1057" t="s">
        <v>3562</v>
      </c>
      <c r="D1057" t="s">
        <v>224</v>
      </c>
      <c r="E1057">
        <v>66377112</v>
      </c>
      <c r="F1057">
        <v>66377747</v>
      </c>
      <c r="G1057">
        <f t="shared" si="32"/>
        <v>635</v>
      </c>
      <c r="H1057">
        <v>-30837</v>
      </c>
      <c r="I1057" t="s">
        <v>3563</v>
      </c>
      <c r="J1057">
        <v>30652</v>
      </c>
      <c r="K1057" t="s">
        <v>3564</v>
      </c>
      <c r="L1057">
        <v>1.9</v>
      </c>
      <c r="M1057">
        <v>0.2</v>
      </c>
      <c r="N1057">
        <v>1</v>
      </c>
      <c r="O1057">
        <v>1.92</v>
      </c>
      <c r="P1057">
        <v>1.88</v>
      </c>
      <c r="Q1057">
        <v>2.91</v>
      </c>
      <c r="R1057">
        <v>1.45</v>
      </c>
      <c r="S1057">
        <f t="shared" si="33"/>
        <v>30837</v>
      </c>
    </row>
    <row r="1058" spans="1:19">
      <c r="A1058" t="s">
        <v>3568</v>
      </c>
      <c r="B1058" t="s">
        <v>3569</v>
      </c>
      <c r="C1058" t="s">
        <v>3570</v>
      </c>
      <c r="D1058" t="s">
        <v>224</v>
      </c>
      <c r="E1058">
        <v>66380339</v>
      </c>
      <c r="F1058">
        <v>66380839</v>
      </c>
      <c r="G1058">
        <f t="shared" si="32"/>
        <v>500</v>
      </c>
      <c r="H1058">
        <v>21200</v>
      </c>
      <c r="I1058" t="s">
        <v>913</v>
      </c>
      <c r="J1058">
        <v>-14560</v>
      </c>
      <c r="K1058" t="s">
        <v>914</v>
      </c>
      <c r="L1058">
        <v>0.2</v>
      </c>
      <c r="M1058">
        <v>0.3</v>
      </c>
      <c r="N1058">
        <v>1</v>
      </c>
      <c r="O1058">
        <v>1.92</v>
      </c>
      <c r="P1058">
        <v>1.9</v>
      </c>
      <c r="Q1058">
        <v>1.78</v>
      </c>
      <c r="R1058">
        <v>2.4700000000000002</v>
      </c>
      <c r="S1058">
        <f t="shared" si="33"/>
        <v>21200</v>
      </c>
    </row>
    <row r="1059" spans="1:19">
      <c r="A1059" t="s">
        <v>3556</v>
      </c>
      <c r="B1059" t="s">
        <v>3552</v>
      </c>
      <c r="C1059" t="s">
        <v>3553</v>
      </c>
      <c r="D1059" t="s">
        <v>40</v>
      </c>
      <c r="E1059">
        <v>139029058</v>
      </c>
      <c r="F1059">
        <v>139029771</v>
      </c>
      <c r="G1059">
        <f t="shared" si="32"/>
        <v>713</v>
      </c>
      <c r="H1059">
        <v>64480</v>
      </c>
      <c r="I1059" t="s">
        <v>3554</v>
      </c>
      <c r="J1059">
        <v>67423</v>
      </c>
      <c r="K1059" t="s">
        <v>3555</v>
      </c>
      <c r="L1059">
        <v>0</v>
      </c>
      <c r="M1059">
        <v>0.5</v>
      </c>
      <c r="N1059">
        <v>0</v>
      </c>
      <c r="O1059">
        <v>1.92</v>
      </c>
      <c r="P1059">
        <v>1.97</v>
      </c>
      <c r="Q1059">
        <v>1.6</v>
      </c>
      <c r="R1059">
        <v>1.21</v>
      </c>
      <c r="S1059">
        <f t="shared" si="33"/>
        <v>64480</v>
      </c>
    </row>
    <row r="1060" spans="1:19">
      <c r="A1060" t="s">
        <v>3551</v>
      </c>
      <c r="B1060" t="s">
        <v>3552</v>
      </c>
      <c r="C1060" t="s">
        <v>3553</v>
      </c>
      <c r="D1060" t="s">
        <v>40</v>
      </c>
      <c r="E1060">
        <v>139031710</v>
      </c>
      <c r="F1060">
        <v>139032210</v>
      </c>
      <c r="G1060">
        <f t="shared" si="32"/>
        <v>500</v>
      </c>
      <c r="H1060">
        <v>63212</v>
      </c>
      <c r="I1060" t="s">
        <v>3554</v>
      </c>
      <c r="J1060">
        <v>66155</v>
      </c>
      <c r="K1060" t="s">
        <v>3555</v>
      </c>
      <c r="L1060">
        <v>0</v>
      </c>
      <c r="M1060">
        <v>0.5</v>
      </c>
      <c r="N1060">
        <v>1</v>
      </c>
      <c r="O1060">
        <v>1.92</v>
      </c>
      <c r="P1060">
        <v>1.97</v>
      </c>
      <c r="Q1060">
        <v>1.6</v>
      </c>
      <c r="R1060">
        <v>1.21</v>
      </c>
      <c r="S1060">
        <f t="shared" si="33"/>
        <v>63212</v>
      </c>
    </row>
    <row r="1061" spans="1:19">
      <c r="A1061" t="s">
        <v>3596</v>
      </c>
      <c r="B1061" t="s">
        <v>3597</v>
      </c>
      <c r="C1061" t="s">
        <v>3598</v>
      </c>
      <c r="D1061" t="s">
        <v>11</v>
      </c>
      <c r="E1061">
        <v>131430319</v>
      </c>
      <c r="F1061">
        <v>131431049</v>
      </c>
      <c r="G1061">
        <f t="shared" si="32"/>
        <v>730</v>
      </c>
      <c r="H1061">
        <v>-17321</v>
      </c>
      <c r="I1061" t="s">
        <v>3599</v>
      </c>
      <c r="J1061">
        <v>17119</v>
      </c>
      <c r="K1061" t="s">
        <v>3600</v>
      </c>
      <c r="L1061">
        <v>0.2</v>
      </c>
      <c r="M1061">
        <v>0.3</v>
      </c>
      <c r="N1061">
        <v>1</v>
      </c>
      <c r="O1061">
        <v>1.91</v>
      </c>
      <c r="P1061">
        <v>1.04</v>
      </c>
      <c r="Q1061">
        <v>2</v>
      </c>
      <c r="R1061">
        <v>1.58</v>
      </c>
      <c r="S1061">
        <f t="shared" si="33"/>
        <v>17321</v>
      </c>
    </row>
    <row r="1062" spans="1:19">
      <c r="A1062" t="s">
        <v>3581</v>
      </c>
      <c r="B1062" t="s">
        <v>3580</v>
      </c>
      <c r="C1062" t="s">
        <v>974</v>
      </c>
      <c r="D1062" t="s">
        <v>34</v>
      </c>
      <c r="E1062">
        <v>39220827</v>
      </c>
      <c r="F1062">
        <v>39221327</v>
      </c>
      <c r="G1062">
        <f t="shared" si="32"/>
        <v>500</v>
      </c>
      <c r="H1062">
        <v>-58876</v>
      </c>
      <c r="I1062" t="s">
        <v>975</v>
      </c>
      <c r="J1062">
        <v>5130</v>
      </c>
      <c r="K1062" t="s">
        <v>976</v>
      </c>
      <c r="L1062">
        <v>0.3</v>
      </c>
      <c r="M1062">
        <v>1.2</v>
      </c>
      <c r="N1062">
        <v>1</v>
      </c>
      <c r="O1062">
        <v>1.91</v>
      </c>
      <c r="P1062">
        <v>1.83</v>
      </c>
      <c r="Q1062">
        <v>2.34</v>
      </c>
      <c r="R1062">
        <v>2.14</v>
      </c>
      <c r="S1062">
        <f t="shared" si="33"/>
        <v>58876</v>
      </c>
    </row>
    <row r="1063" spans="1:19">
      <c r="A1063" t="s">
        <v>3579</v>
      </c>
      <c r="B1063" t="s">
        <v>3580</v>
      </c>
      <c r="C1063" t="s">
        <v>974</v>
      </c>
      <c r="D1063" t="s">
        <v>34</v>
      </c>
      <c r="E1063">
        <v>39222095</v>
      </c>
      <c r="F1063">
        <v>39222595</v>
      </c>
      <c r="G1063">
        <f t="shared" si="32"/>
        <v>500</v>
      </c>
      <c r="H1063">
        <v>-54804</v>
      </c>
      <c r="I1063" t="s">
        <v>975</v>
      </c>
      <c r="J1063">
        <v>9202</v>
      </c>
      <c r="K1063" t="s">
        <v>976</v>
      </c>
      <c r="L1063">
        <v>0.3</v>
      </c>
      <c r="M1063">
        <v>1.2</v>
      </c>
      <c r="N1063">
        <v>1</v>
      </c>
      <c r="O1063">
        <v>1.91</v>
      </c>
      <c r="P1063">
        <v>1.83</v>
      </c>
      <c r="Q1063">
        <v>2.34</v>
      </c>
      <c r="R1063">
        <v>2.14</v>
      </c>
      <c r="S1063">
        <f t="shared" si="33"/>
        <v>54804</v>
      </c>
    </row>
    <row r="1064" spans="1:19">
      <c r="A1064" t="s">
        <v>3582</v>
      </c>
      <c r="B1064" t="s">
        <v>3583</v>
      </c>
      <c r="C1064" t="s">
        <v>3584</v>
      </c>
      <c r="D1064" t="s">
        <v>40</v>
      </c>
      <c r="E1064">
        <v>178236468</v>
      </c>
      <c r="F1064">
        <v>178236875</v>
      </c>
      <c r="G1064">
        <f t="shared" si="32"/>
        <v>407</v>
      </c>
      <c r="H1064">
        <v>83285</v>
      </c>
      <c r="I1064" t="s">
        <v>2990</v>
      </c>
      <c r="J1064">
        <v>21415</v>
      </c>
      <c r="K1064" t="s">
        <v>3585</v>
      </c>
      <c r="L1064">
        <v>0.2</v>
      </c>
      <c r="M1064">
        <v>0.3</v>
      </c>
      <c r="N1064">
        <v>0</v>
      </c>
      <c r="O1064">
        <v>1.91</v>
      </c>
      <c r="P1064">
        <v>1.86</v>
      </c>
      <c r="Q1064">
        <v>3.99</v>
      </c>
      <c r="R1064">
        <v>4.01</v>
      </c>
      <c r="S1064">
        <f t="shared" si="33"/>
        <v>83285</v>
      </c>
    </row>
    <row r="1065" spans="1:19">
      <c r="A1065" t="s">
        <v>3591</v>
      </c>
      <c r="B1065" t="s">
        <v>3592</v>
      </c>
      <c r="C1065" t="s">
        <v>3593</v>
      </c>
      <c r="D1065" t="s">
        <v>67</v>
      </c>
      <c r="E1065">
        <v>59619618</v>
      </c>
      <c r="F1065">
        <v>59620118</v>
      </c>
      <c r="G1065">
        <f t="shared" si="32"/>
        <v>500</v>
      </c>
      <c r="H1065">
        <v>843007</v>
      </c>
      <c r="I1065" t="s">
        <v>3594</v>
      </c>
      <c r="J1065">
        <v>57590</v>
      </c>
      <c r="K1065" t="s">
        <v>3595</v>
      </c>
      <c r="L1065">
        <v>0.1</v>
      </c>
      <c r="M1065">
        <v>0.2</v>
      </c>
      <c r="N1065">
        <v>0</v>
      </c>
      <c r="O1065">
        <v>1.91</v>
      </c>
      <c r="P1065">
        <v>1.89</v>
      </c>
      <c r="Q1065">
        <v>3.08</v>
      </c>
      <c r="R1065">
        <v>3.13</v>
      </c>
      <c r="S1065">
        <f t="shared" si="33"/>
        <v>843007</v>
      </c>
    </row>
    <row r="1066" spans="1:19">
      <c r="A1066" t="s">
        <v>3586</v>
      </c>
      <c r="B1066" t="s">
        <v>3587</v>
      </c>
      <c r="C1066" t="s">
        <v>3588</v>
      </c>
      <c r="D1066" t="s">
        <v>67</v>
      </c>
      <c r="E1066">
        <v>59615546</v>
      </c>
      <c r="F1066">
        <v>59616046</v>
      </c>
      <c r="G1066">
        <f t="shared" si="32"/>
        <v>500</v>
      </c>
      <c r="H1066">
        <v>80804</v>
      </c>
      <c r="I1066" t="s">
        <v>3589</v>
      </c>
      <c r="J1066">
        <v>0</v>
      </c>
      <c r="K1066" t="s">
        <v>3590</v>
      </c>
      <c r="L1066">
        <v>0.2</v>
      </c>
      <c r="M1066">
        <v>0.4</v>
      </c>
      <c r="N1066">
        <v>1</v>
      </c>
      <c r="O1066">
        <v>1.91</v>
      </c>
      <c r="P1066">
        <v>2.1800000000000002</v>
      </c>
      <c r="Q1066">
        <v>4.71</v>
      </c>
      <c r="R1066">
        <v>5.33</v>
      </c>
      <c r="S1066">
        <f t="shared" si="33"/>
        <v>80804</v>
      </c>
    </row>
    <row r="1067" spans="1:19">
      <c r="A1067" t="s">
        <v>3601</v>
      </c>
      <c r="B1067" t="s">
        <v>3602</v>
      </c>
      <c r="C1067" t="s">
        <v>3603</v>
      </c>
      <c r="D1067" t="s">
        <v>11</v>
      </c>
      <c r="E1067">
        <v>134651018</v>
      </c>
      <c r="F1067">
        <v>134652215</v>
      </c>
      <c r="G1067">
        <f t="shared" si="32"/>
        <v>1197</v>
      </c>
      <c r="H1067">
        <v>153614</v>
      </c>
      <c r="I1067" t="s">
        <v>3604</v>
      </c>
      <c r="J1067">
        <v>23338</v>
      </c>
      <c r="K1067" t="s">
        <v>3605</v>
      </c>
      <c r="L1067">
        <v>0.3</v>
      </c>
      <c r="M1067">
        <v>0.2</v>
      </c>
      <c r="N1067">
        <v>1</v>
      </c>
      <c r="O1067">
        <v>1.91</v>
      </c>
      <c r="P1067">
        <v>2.2000000000000002</v>
      </c>
      <c r="Q1067">
        <v>3.34</v>
      </c>
      <c r="R1067">
        <v>2.77</v>
      </c>
      <c r="S1067">
        <f t="shared" si="33"/>
        <v>153614</v>
      </c>
    </row>
    <row r="1068" spans="1:19">
      <c r="A1068" t="s">
        <v>3606</v>
      </c>
      <c r="B1068" t="s">
        <v>3607</v>
      </c>
      <c r="C1068" t="s">
        <v>3608</v>
      </c>
      <c r="D1068" t="s">
        <v>88</v>
      </c>
      <c r="E1068">
        <v>162241706</v>
      </c>
      <c r="F1068">
        <v>162242516</v>
      </c>
      <c r="G1068">
        <f t="shared" si="32"/>
        <v>810</v>
      </c>
      <c r="H1068">
        <v>-61639</v>
      </c>
      <c r="I1068" t="s">
        <v>824</v>
      </c>
      <c r="J1068">
        <v>61345</v>
      </c>
      <c r="K1068" t="s">
        <v>825</v>
      </c>
      <c r="L1068">
        <v>0.3</v>
      </c>
      <c r="M1068">
        <v>0.2</v>
      </c>
      <c r="N1068">
        <v>1</v>
      </c>
      <c r="O1068">
        <v>1.91</v>
      </c>
      <c r="P1068">
        <v>2.21</v>
      </c>
      <c r="Q1068">
        <v>1.97</v>
      </c>
      <c r="R1068">
        <v>2.2799999999999998</v>
      </c>
      <c r="S1068">
        <f t="shared" si="33"/>
        <v>61639</v>
      </c>
    </row>
    <row r="1069" spans="1:19">
      <c r="A1069" t="s">
        <v>3625</v>
      </c>
      <c r="B1069" t="s">
        <v>3626</v>
      </c>
      <c r="C1069" t="s">
        <v>3627</v>
      </c>
      <c r="D1069" t="s">
        <v>40</v>
      </c>
      <c r="E1069">
        <v>185998513</v>
      </c>
      <c r="F1069">
        <v>185999371</v>
      </c>
      <c r="G1069">
        <f t="shared" si="32"/>
        <v>858</v>
      </c>
      <c r="H1069">
        <v>-121</v>
      </c>
      <c r="I1069" t="s">
        <v>3628</v>
      </c>
      <c r="J1069">
        <v>0</v>
      </c>
      <c r="K1069" t="s">
        <v>3629</v>
      </c>
      <c r="L1069">
        <v>0.6</v>
      </c>
      <c r="M1069">
        <v>1.5</v>
      </c>
      <c r="N1069">
        <v>1</v>
      </c>
      <c r="O1069">
        <v>1.9</v>
      </c>
      <c r="P1069">
        <v>1.33</v>
      </c>
      <c r="Q1069">
        <v>2.46</v>
      </c>
      <c r="R1069">
        <v>2.4500000000000002</v>
      </c>
      <c r="S1069">
        <f t="shared" si="33"/>
        <v>121</v>
      </c>
    </row>
    <row r="1070" spans="1:19">
      <c r="A1070" t="s">
        <v>3619</v>
      </c>
      <c r="B1070" t="s">
        <v>3615</v>
      </c>
      <c r="C1070" t="s">
        <v>3616</v>
      </c>
      <c r="D1070" t="s">
        <v>40</v>
      </c>
      <c r="E1070">
        <v>55361089</v>
      </c>
      <c r="F1070">
        <v>55361606</v>
      </c>
      <c r="G1070">
        <f t="shared" si="32"/>
        <v>517</v>
      </c>
      <c r="H1070">
        <v>-458741</v>
      </c>
      <c r="I1070" t="s">
        <v>3617</v>
      </c>
      <c r="J1070">
        <v>-4588</v>
      </c>
      <c r="K1070" t="s">
        <v>3618</v>
      </c>
      <c r="L1070">
        <v>0.1</v>
      </c>
      <c r="M1070">
        <v>0.2</v>
      </c>
      <c r="N1070">
        <v>0</v>
      </c>
      <c r="O1070">
        <v>1.9</v>
      </c>
      <c r="P1070">
        <v>1.37</v>
      </c>
      <c r="Q1070">
        <v>3.1</v>
      </c>
      <c r="R1070">
        <v>2.71</v>
      </c>
      <c r="S1070">
        <f t="shared" si="33"/>
        <v>458741</v>
      </c>
    </row>
    <row r="1071" spans="1:19">
      <c r="A1071" t="s">
        <v>3614</v>
      </c>
      <c r="B1071" t="s">
        <v>3615</v>
      </c>
      <c r="C1071" t="s">
        <v>3616</v>
      </c>
      <c r="D1071" t="s">
        <v>198</v>
      </c>
      <c r="E1071">
        <v>72596562</v>
      </c>
      <c r="F1071">
        <v>72597153</v>
      </c>
      <c r="G1071">
        <f t="shared" si="32"/>
        <v>591</v>
      </c>
      <c r="H1071">
        <v>-455889</v>
      </c>
      <c r="I1071" t="s">
        <v>3617</v>
      </c>
      <c r="J1071">
        <v>-1736</v>
      </c>
      <c r="K1071" t="s">
        <v>3618</v>
      </c>
      <c r="L1071">
        <v>0.1</v>
      </c>
      <c r="M1071">
        <v>0.2</v>
      </c>
      <c r="N1071">
        <v>1</v>
      </c>
      <c r="O1071">
        <v>1.9</v>
      </c>
      <c r="P1071">
        <v>1.37</v>
      </c>
      <c r="Q1071">
        <v>3.1</v>
      </c>
      <c r="R1071">
        <v>2.71</v>
      </c>
      <c r="S1071">
        <f t="shared" si="33"/>
        <v>455889</v>
      </c>
    </row>
    <row r="1072" spans="1:19">
      <c r="A1072" t="s">
        <v>3643</v>
      </c>
      <c r="B1072" t="s">
        <v>3644</v>
      </c>
      <c r="C1072" t="s">
        <v>3645</v>
      </c>
      <c r="D1072" t="s">
        <v>308</v>
      </c>
      <c r="E1072">
        <v>160114163</v>
      </c>
      <c r="F1072">
        <v>160114800</v>
      </c>
      <c r="G1072">
        <f t="shared" si="32"/>
        <v>637</v>
      </c>
      <c r="H1072">
        <v>212639</v>
      </c>
      <c r="I1072" t="s">
        <v>2141</v>
      </c>
      <c r="J1072">
        <v>53593</v>
      </c>
      <c r="K1072" t="s">
        <v>2142</v>
      </c>
      <c r="L1072">
        <v>0.1</v>
      </c>
      <c r="M1072">
        <v>0.2</v>
      </c>
      <c r="N1072">
        <v>1</v>
      </c>
      <c r="O1072">
        <v>1.9</v>
      </c>
      <c r="P1072">
        <v>1.54</v>
      </c>
      <c r="Q1072">
        <v>3.71</v>
      </c>
      <c r="R1072">
        <v>3.86</v>
      </c>
      <c r="S1072">
        <f t="shared" si="33"/>
        <v>212639</v>
      </c>
    </row>
    <row r="1073" spans="1:19">
      <c r="A1073" t="s">
        <v>3639</v>
      </c>
      <c r="B1073" t="s">
        <v>3640</v>
      </c>
      <c r="C1073" t="s">
        <v>3641</v>
      </c>
      <c r="D1073" t="s">
        <v>34</v>
      </c>
      <c r="E1073">
        <v>28797930</v>
      </c>
      <c r="F1073">
        <v>28798430</v>
      </c>
      <c r="G1073">
        <f t="shared" si="32"/>
        <v>500</v>
      </c>
      <c r="H1073">
        <v>-182114</v>
      </c>
      <c r="I1073" t="s">
        <v>2457</v>
      </c>
      <c r="J1073">
        <v>92452</v>
      </c>
      <c r="K1073" t="s">
        <v>3642</v>
      </c>
      <c r="L1073">
        <v>0.2</v>
      </c>
      <c r="M1073">
        <v>0.2</v>
      </c>
      <c r="N1073">
        <v>0</v>
      </c>
      <c r="O1073">
        <v>1.9</v>
      </c>
      <c r="P1073">
        <v>1.64</v>
      </c>
      <c r="Q1073">
        <v>2.0099999999999998</v>
      </c>
      <c r="R1073">
        <v>2.37</v>
      </c>
      <c r="S1073">
        <f t="shared" si="33"/>
        <v>182114</v>
      </c>
    </row>
    <row r="1074" spans="1:19">
      <c r="A1074" t="s">
        <v>3650</v>
      </c>
      <c r="B1074" t="s">
        <v>3651</v>
      </c>
      <c r="C1074" t="s">
        <v>3652</v>
      </c>
      <c r="D1074" t="s">
        <v>34</v>
      </c>
      <c r="E1074">
        <v>28795078</v>
      </c>
      <c r="F1074">
        <v>28795578</v>
      </c>
      <c r="G1074">
        <f t="shared" si="32"/>
        <v>500</v>
      </c>
      <c r="H1074">
        <v>-52011</v>
      </c>
      <c r="I1074" t="s">
        <v>3653</v>
      </c>
      <c r="J1074">
        <v>-31446</v>
      </c>
      <c r="K1074" t="s">
        <v>3654</v>
      </c>
      <c r="L1074">
        <v>0.3</v>
      </c>
      <c r="M1074">
        <v>0.4</v>
      </c>
      <c r="N1074">
        <v>1</v>
      </c>
      <c r="O1074">
        <v>1.9</v>
      </c>
      <c r="P1074">
        <v>1.67</v>
      </c>
      <c r="Q1074">
        <v>1.2</v>
      </c>
      <c r="R1074">
        <v>1.36</v>
      </c>
      <c r="S1074">
        <f t="shared" si="33"/>
        <v>52011</v>
      </c>
    </row>
    <row r="1075" spans="1:19">
      <c r="A1075" t="s">
        <v>3611</v>
      </c>
      <c r="B1075" t="s">
        <v>3612</v>
      </c>
      <c r="C1075" t="s">
        <v>3613</v>
      </c>
      <c r="D1075" t="s">
        <v>230</v>
      </c>
      <c r="E1075">
        <v>72157177</v>
      </c>
      <c r="F1075">
        <v>72157972</v>
      </c>
      <c r="G1075">
        <f t="shared" si="32"/>
        <v>795</v>
      </c>
      <c r="H1075">
        <v>189859</v>
      </c>
      <c r="I1075" t="s">
        <v>95</v>
      </c>
      <c r="J1075">
        <v>-21360</v>
      </c>
      <c r="K1075" t="s">
        <v>96</v>
      </c>
      <c r="L1075">
        <v>0.2</v>
      </c>
      <c r="M1075">
        <v>0.3</v>
      </c>
      <c r="N1075">
        <v>1</v>
      </c>
      <c r="O1075">
        <v>1.9</v>
      </c>
      <c r="P1075">
        <v>1.77</v>
      </c>
      <c r="Q1075">
        <v>3.13</v>
      </c>
      <c r="R1075">
        <v>3.23</v>
      </c>
      <c r="S1075">
        <f t="shared" si="33"/>
        <v>189859</v>
      </c>
    </row>
    <row r="1076" spans="1:19">
      <c r="A1076" t="s">
        <v>3638</v>
      </c>
      <c r="B1076" t="s">
        <v>3635</v>
      </c>
      <c r="C1076" t="s">
        <v>3636</v>
      </c>
      <c r="D1076" t="s">
        <v>17</v>
      </c>
      <c r="E1076">
        <v>41924570</v>
      </c>
      <c r="F1076">
        <v>41925070</v>
      </c>
      <c r="G1076">
        <f t="shared" si="32"/>
        <v>500</v>
      </c>
      <c r="H1076">
        <v>-324848</v>
      </c>
      <c r="I1076" t="s">
        <v>3115</v>
      </c>
      <c r="J1076">
        <v>36331</v>
      </c>
      <c r="K1076" t="s">
        <v>3637</v>
      </c>
      <c r="L1076">
        <v>0.1</v>
      </c>
      <c r="M1076">
        <v>0.2</v>
      </c>
      <c r="N1076">
        <v>0</v>
      </c>
      <c r="O1076">
        <v>1.9</v>
      </c>
      <c r="P1076">
        <v>1.82</v>
      </c>
      <c r="Q1076">
        <v>1.97</v>
      </c>
      <c r="R1076">
        <v>2.41</v>
      </c>
      <c r="S1076">
        <f t="shared" si="33"/>
        <v>324848</v>
      </c>
    </row>
    <row r="1077" spans="1:19">
      <c r="A1077" t="s">
        <v>3634</v>
      </c>
      <c r="B1077" t="s">
        <v>3635</v>
      </c>
      <c r="C1077" t="s">
        <v>3636</v>
      </c>
      <c r="D1077" t="s">
        <v>67</v>
      </c>
      <c r="E1077">
        <v>52443427</v>
      </c>
      <c r="F1077">
        <v>52443966</v>
      </c>
      <c r="G1077">
        <f t="shared" si="32"/>
        <v>539</v>
      </c>
      <c r="H1077">
        <v>-323041</v>
      </c>
      <c r="I1077" t="s">
        <v>3115</v>
      </c>
      <c r="J1077">
        <v>34524</v>
      </c>
      <c r="K1077" t="s">
        <v>3637</v>
      </c>
      <c r="L1077">
        <v>0.1</v>
      </c>
      <c r="M1077">
        <v>0.2</v>
      </c>
      <c r="N1077">
        <v>1</v>
      </c>
      <c r="O1077">
        <v>1.9</v>
      </c>
      <c r="P1077">
        <v>1.82</v>
      </c>
      <c r="Q1077">
        <v>1.97</v>
      </c>
      <c r="R1077">
        <v>2.41</v>
      </c>
      <c r="S1077">
        <f t="shared" si="33"/>
        <v>323041</v>
      </c>
    </row>
    <row r="1078" spans="1:19">
      <c r="A1078" t="s">
        <v>3646</v>
      </c>
      <c r="B1078" t="s">
        <v>3647</v>
      </c>
      <c r="C1078" t="s">
        <v>3648</v>
      </c>
      <c r="D1078" t="s">
        <v>94</v>
      </c>
      <c r="E1078">
        <v>55651206</v>
      </c>
      <c r="F1078">
        <v>55651872</v>
      </c>
      <c r="G1078">
        <f t="shared" si="32"/>
        <v>666</v>
      </c>
      <c r="H1078">
        <v>-16680</v>
      </c>
      <c r="I1078" t="s">
        <v>2297</v>
      </c>
      <c r="J1078">
        <v>-16404</v>
      </c>
      <c r="K1078" t="s">
        <v>3649</v>
      </c>
      <c r="L1078">
        <v>0.1</v>
      </c>
      <c r="M1078">
        <v>0.2</v>
      </c>
      <c r="N1078">
        <v>1</v>
      </c>
      <c r="O1078">
        <v>1.9</v>
      </c>
      <c r="P1078">
        <v>2.1</v>
      </c>
      <c r="Q1078">
        <v>2.13</v>
      </c>
      <c r="R1078">
        <v>2.27</v>
      </c>
      <c r="S1078">
        <f t="shared" si="33"/>
        <v>16680</v>
      </c>
    </row>
    <row r="1079" spans="1:19">
      <c r="A1079" t="s">
        <v>3620</v>
      </c>
      <c r="B1079" t="s">
        <v>3621</v>
      </c>
      <c r="C1079" t="s">
        <v>3622</v>
      </c>
      <c r="D1079" t="s">
        <v>230</v>
      </c>
      <c r="E1079">
        <v>181520001</v>
      </c>
      <c r="F1079">
        <v>181520501</v>
      </c>
      <c r="G1079">
        <f t="shared" si="32"/>
        <v>500</v>
      </c>
      <c r="H1079">
        <v>8931</v>
      </c>
      <c r="I1079" t="s">
        <v>3623</v>
      </c>
      <c r="J1079">
        <v>-8075</v>
      </c>
      <c r="K1079" t="s">
        <v>3624</v>
      </c>
      <c r="L1079">
        <v>0.4</v>
      </c>
      <c r="M1079">
        <v>1.4</v>
      </c>
      <c r="N1079">
        <v>1</v>
      </c>
      <c r="O1079">
        <v>1.9</v>
      </c>
      <c r="P1079">
        <v>2.13</v>
      </c>
      <c r="Q1079">
        <v>1.3</v>
      </c>
      <c r="R1079">
        <v>1.29</v>
      </c>
      <c r="S1079">
        <f t="shared" si="33"/>
        <v>8931</v>
      </c>
    </row>
    <row r="1080" spans="1:19">
      <c r="A1080" t="s">
        <v>3609</v>
      </c>
      <c r="B1080" t="s">
        <v>3610</v>
      </c>
      <c r="C1080" t="s">
        <v>2737</v>
      </c>
      <c r="D1080" t="s">
        <v>230</v>
      </c>
      <c r="E1080">
        <v>181521808</v>
      </c>
      <c r="F1080">
        <v>181522308</v>
      </c>
      <c r="G1080">
        <f t="shared" si="32"/>
        <v>500</v>
      </c>
      <c r="H1080">
        <v>14004</v>
      </c>
      <c r="I1080" t="s">
        <v>966</v>
      </c>
      <c r="J1080">
        <v>6928</v>
      </c>
      <c r="K1080" t="s">
        <v>1024</v>
      </c>
      <c r="L1080">
        <v>0.3</v>
      </c>
      <c r="M1080">
        <v>0.7</v>
      </c>
      <c r="N1080">
        <v>1</v>
      </c>
      <c r="O1080">
        <v>1.9</v>
      </c>
      <c r="P1080">
        <v>2.29</v>
      </c>
      <c r="Q1080">
        <v>3.12</v>
      </c>
      <c r="R1080">
        <v>2.9</v>
      </c>
      <c r="S1080">
        <f t="shared" si="33"/>
        <v>14004</v>
      </c>
    </row>
    <row r="1081" spans="1:19">
      <c r="A1081" t="s">
        <v>3630</v>
      </c>
      <c r="B1081" t="s">
        <v>3631</v>
      </c>
      <c r="C1081" t="s">
        <v>3632</v>
      </c>
      <c r="D1081" t="s">
        <v>230</v>
      </c>
      <c r="E1081">
        <v>106071364</v>
      </c>
      <c r="F1081">
        <v>106072457</v>
      </c>
      <c r="G1081">
        <f t="shared" si="32"/>
        <v>1093</v>
      </c>
      <c r="H1081">
        <v>-67</v>
      </c>
      <c r="I1081" t="s">
        <v>2673</v>
      </c>
      <c r="J1081">
        <v>0</v>
      </c>
      <c r="K1081" t="s">
        <v>3633</v>
      </c>
      <c r="L1081">
        <v>0.1</v>
      </c>
      <c r="M1081">
        <v>0.1</v>
      </c>
      <c r="N1081">
        <v>1</v>
      </c>
      <c r="O1081">
        <v>1.9</v>
      </c>
      <c r="P1081">
        <v>3.12</v>
      </c>
      <c r="Q1081">
        <v>1.24</v>
      </c>
      <c r="R1081">
        <v>1.02</v>
      </c>
      <c r="S1081">
        <f t="shared" si="33"/>
        <v>67</v>
      </c>
    </row>
    <row r="1082" spans="1:19">
      <c r="A1082" t="s">
        <v>3655</v>
      </c>
      <c r="B1082" t="s">
        <v>3656</v>
      </c>
      <c r="C1082" t="s">
        <v>3657</v>
      </c>
      <c r="D1082" t="s">
        <v>49</v>
      </c>
      <c r="E1082">
        <v>105667986</v>
      </c>
      <c r="F1082">
        <v>105669006</v>
      </c>
      <c r="G1082">
        <f t="shared" si="32"/>
        <v>1020</v>
      </c>
      <c r="H1082">
        <v>-7196</v>
      </c>
      <c r="I1082" t="s">
        <v>3658</v>
      </c>
      <c r="J1082">
        <v>-6842</v>
      </c>
      <c r="K1082" t="s">
        <v>3659</v>
      </c>
      <c r="L1082">
        <v>0.1</v>
      </c>
      <c r="M1082">
        <v>0.1</v>
      </c>
      <c r="N1082">
        <v>1</v>
      </c>
      <c r="O1082">
        <v>1.89</v>
      </c>
      <c r="P1082">
        <v>1.4</v>
      </c>
      <c r="Q1082">
        <v>1.29</v>
      </c>
      <c r="R1082">
        <v>1.95</v>
      </c>
      <c r="S1082">
        <f t="shared" si="33"/>
        <v>7196</v>
      </c>
    </row>
    <row r="1083" spans="1:19">
      <c r="A1083" t="s">
        <v>3705</v>
      </c>
      <c r="B1083" t="s">
        <v>3698</v>
      </c>
      <c r="C1083" t="s">
        <v>2034</v>
      </c>
      <c r="D1083" t="s">
        <v>40</v>
      </c>
      <c r="E1083">
        <v>45173660</v>
      </c>
      <c r="F1083">
        <v>45174160</v>
      </c>
      <c r="G1083">
        <f t="shared" si="32"/>
        <v>500</v>
      </c>
      <c r="H1083">
        <v>171688</v>
      </c>
      <c r="I1083" t="s">
        <v>2031</v>
      </c>
      <c r="J1083">
        <v>-7725</v>
      </c>
      <c r="K1083" t="s">
        <v>2032</v>
      </c>
      <c r="L1083">
        <v>0.1</v>
      </c>
      <c r="M1083">
        <v>0.2</v>
      </c>
      <c r="N1083">
        <v>1</v>
      </c>
      <c r="O1083">
        <v>1.89</v>
      </c>
      <c r="P1083">
        <v>1.72</v>
      </c>
      <c r="Q1083">
        <v>1.04</v>
      </c>
      <c r="R1083">
        <v>1.04</v>
      </c>
      <c r="S1083">
        <f t="shared" si="33"/>
        <v>171688</v>
      </c>
    </row>
    <row r="1084" spans="1:19">
      <c r="A1084" t="s">
        <v>3697</v>
      </c>
      <c r="B1084" t="s">
        <v>3698</v>
      </c>
      <c r="C1084" t="s">
        <v>3699</v>
      </c>
      <c r="D1084" t="s">
        <v>1171</v>
      </c>
      <c r="E1084">
        <v>24482962</v>
      </c>
      <c r="F1084">
        <v>24483578</v>
      </c>
      <c r="G1084">
        <f t="shared" si="32"/>
        <v>616</v>
      </c>
      <c r="H1084">
        <v>167927</v>
      </c>
      <c r="I1084" t="s">
        <v>2031</v>
      </c>
      <c r="J1084">
        <v>-3879</v>
      </c>
      <c r="K1084" t="s">
        <v>2032</v>
      </c>
      <c r="L1084">
        <v>0.1</v>
      </c>
      <c r="M1084">
        <v>0.3</v>
      </c>
      <c r="N1084">
        <v>1</v>
      </c>
      <c r="O1084">
        <v>1.89</v>
      </c>
      <c r="P1084">
        <v>1.72</v>
      </c>
      <c r="Q1084">
        <v>1.83</v>
      </c>
      <c r="R1084">
        <v>1.72</v>
      </c>
      <c r="S1084">
        <f t="shared" si="33"/>
        <v>167927</v>
      </c>
    </row>
    <row r="1085" spans="1:19">
      <c r="A1085" t="s">
        <v>3660</v>
      </c>
      <c r="B1085" t="s">
        <v>3661</v>
      </c>
      <c r="C1085" t="s">
        <v>3662</v>
      </c>
      <c r="D1085" t="s">
        <v>240</v>
      </c>
      <c r="E1085">
        <v>110059146</v>
      </c>
      <c r="F1085">
        <v>110059967</v>
      </c>
      <c r="G1085">
        <f t="shared" si="32"/>
        <v>821</v>
      </c>
      <c r="H1085">
        <v>-27</v>
      </c>
      <c r="I1085" t="s">
        <v>990</v>
      </c>
      <c r="J1085">
        <v>0</v>
      </c>
      <c r="K1085" t="s">
        <v>3663</v>
      </c>
      <c r="L1085">
        <v>0.5</v>
      </c>
      <c r="M1085">
        <v>0.3</v>
      </c>
      <c r="N1085">
        <v>1</v>
      </c>
      <c r="O1085">
        <v>1.89</v>
      </c>
      <c r="P1085">
        <v>1.74</v>
      </c>
      <c r="Q1085">
        <v>1.01</v>
      </c>
      <c r="R1085">
        <v>1.04</v>
      </c>
      <c r="S1085">
        <f t="shared" si="33"/>
        <v>27</v>
      </c>
    </row>
    <row r="1086" spans="1:19">
      <c r="A1086" t="s">
        <v>3691</v>
      </c>
      <c r="B1086" t="s">
        <v>3692</v>
      </c>
      <c r="C1086" t="s">
        <v>3693</v>
      </c>
      <c r="D1086" t="s">
        <v>479</v>
      </c>
      <c r="E1086">
        <v>88276116</v>
      </c>
      <c r="F1086">
        <v>88276616</v>
      </c>
      <c r="G1086">
        <f t="shared" si="32"/>
        <v>500</v>
      </c>
      <c r="H1086">
        <v>-1681</v>
      </c>
      <c r="I1086" t="s">
        <v>3694</v>
      </c>
      <c r="J1086">
        <v>1938</v>
      </c>
      <c r="K1086" t="s">
        <v>3695</v>
      </c>
      <c r="L1086">
        <v>0.2</v>
      </c>
      <c r="M1086">
        <v>1.1000000000000001</v>
      </c>
      <c r="N1086">
        <v>1</v>
      </c>
      <c r="O1086">
        <v>1.89</v>
      </c>
      <c r="P1086">
        <v>1.76</v>
      </c>
      <c r="Q1086">
        <v>2</v>
      </c>
      <c r="R1086">
        <v>1.91</v>
      </c>
      <c r="S1086">
        <f t="shared" si="33"/>
        <v>1681</v>
      </c>
    </row>
    <row r="1087" spans="1:19">
      <c r="A1087" t="s">
        <v>3696</v>
      </c>
      <c r="B1087" t="s">
        <v>3692</v>
      </c>
      <c r="C1087" t="s">
        <v>3693</v>
      </c>
      <c r="D1087" t="s">
        <v>479</v>
      </c>
      <c r="E1087">
        <v>88272270</v>
      </c>
      <c r="F1087">
        <v>88272940</v>
      </c>
      <c r="G1087">
        <f t="shared" si="32"/>
        <v>670</v>
      </c>
      <c r="H1087">
        <v>-33</v>
      </c>
      <c r="I1087" t="s">
        <v>3694</v>
      </c>
      <c r="J1087">
        <v>0</v>
      </c>
      <c r="K1087" t="s">
        <v>3695</v>
      </c>
      <c r="L1087">
        <v>0.2</v>
      </c>
      <c r="M1087">
        <v>1.1000000000000001</v>
      </c>
      <c r="N1087">
        <v>1</v>
      </c>
      <c r="O1087">
        <v>1.89</v>
      </c>
      <c r="P1087">
        <v>1.76</v>
      </c>
      <c r="Q1087">
        <v>2</v>
      </c>
      <c r="R1087">
        <v>1.91</v>
      </c>
      <c r="S1087">
        <f t="shared" si="33"/>
        <v>33</v>
      </c>
    </row>
    <row r="1088" spans="1:19">
      <c r="A1088" t="s">
        <v>3690</v>
      </c>
      <c r="B1088" t="s">
        <v>3688</v>
      </c>
      <c r="C1088" t="s">
        <v>3689</v>
      </c>
      <c r="D1088" t="s">
        <v>112</v>
      </c>
      <c r="E1088">
        <v>48009264</v>
      </c>
      <c r="F1088">
        <v>48009988</v>
      </c>
      <c r="G1088">
        <f t="shared" si="32"/>
        <v>724</v>
      </c>
      <c r="H1088">
        <v>-238197</v>
      </c>
      <c r="I1088" t="s">
        <v>1726</v>
      </c>
      <c r="J1088">
        <v>7325</v>
      </c>
      <c r="K1088" t="s">
        <v>1727</v>
      </c>
      <c r="L1088">
        <v>0.2</v>
      </c>
      <c r="M1088">
        <v>0.2</v>
      </c>
      <c r="N1088">
        <v>0</v>
      </c>
      <c r="O1088">
        <v>1.89</v>
      </c>
      <c r="P1088">
        <v>1.76</v>
      </c>
      <c r="Q1088">
        <v>2.11</v>
      </c>
      <c r="R1088">
        <v>2.2599999999999998</v>
      </c>
      <c r="S1088">
        <f t="shared" si="33"/>
        <v>238197</v>
      </c>
    </row>
    <row r="1089" spans="1:19">
      <c r="A1089" t="s">
        <v>3687</v>
      </c>
      <c r="B1089" t="s">
        <v>3688</v>
      </c>
      <c r="C1089" t="s">
        <v>3689</v>
      </c>
      <c r="D1089" t="s">
        <v>398</v>
      </c>
      <c r="E1089">
        <v>29290541</v>
      </c>
      <c r="F1089">
        <v>29291041</v>
      </c>
      <c r="G1089">
        <f t="shared" si="32"/>
        <v>500</v>
      </c>
      <c r="H1089">
        <v>-236802</v>
      </c>
      <c r="I1089" t="s">
        <v>1726</v>
      </c>
      <c r="J1089">
        <v>8720</v>
      </c>
      <c r="K1089" t="s">
        <v>1727</v>
      </c>
      <c r="L1089">
        <v>0.2</v>
      </c>
      <c r="M1089">
        <v>0.2</v>
      </c>
      <c r="N1089">
        <v>1</v>
      </c>
      <c r="O1089">
        <v>1.89</v>
      </c>
      <c r="P1089">
        <v>1.76</v>
      </c>
      <c r="Q1089">
        <v>2.11</v>
      </c>
      <c r="R1089">
        <v>2.2599999999999998</v>
      </c>
      <c r="S1089">
        <f t="shared" si="33"/>
        <v>236802</v>
      </c>
    </row>
    <row r="1090" spans="1:19">
      <c r="A1090" t="s">
        <v>3700</v>
      </c>
      <c r="B1090" t="s">
        <v>3701</v>
      </c>
      <c r="C1090" t="s">
        <v>3702</v>
      </c>
      <c r="D1090" t="s">
        <v>398</v>
      </c>
      <c r="E1090">
        <v>29292933</v>
      </c>
      <c r="F1090">
        <v>29293433</v>
      </c>
      <c r="G1090">
        <f t="shared" si="32"/>
        <v>500</v>
      </c>
      <c r="H1090">
        <v>130789</v>
      </c>
      <c r="I1090" t="s">
        <v>3703</v>
      </c>
      <c r="J1090">
        <v>-16847</v>
      </c>
      <c r="K1090" t="s">
        <v>3704</v>
      </c>
      <c r="L1090">
        <v>0.1</v>
      </c>
      <c r="M1090">
        <v>0.1</v>
      </c>
      <c r="N1090">
        <v>1</v>
      </c>
      <c r="O1090">
        <v>1.89</v>
      </c>
      <c r="P1090">
        <v>1.8</v>
      </c>
      <c r="Q1090">
        <v>1.38</v>
      </c>
      <c r="R1090">
        <v>1.65</v>
      </c>
      <c r="S1090">
        <f t="shared" si="33"/>
        <v>130789</v>
      </c>
    </row>
    <row r="1091" spans="1:19">
      <c r="A1091" t="s">
        <v>3686</v>
      </c>
      <c r="B1091" t="s">
        <v>3682</v>
      </c>
      <c r="C1091" t="s">
        <v>3683</v>
      </c>
      <c r="D1091" t="s">
        <v>125</v>
      </c>
      <c r="E1091">
        <v>115359916</v>
      </c>
      <c r="F1091">
        <v>115360416</v>
      </c>
      <c r="G1091">
        <f t="shared" ref="G1091:G1154" si="34">F1091-E1091</f>
        <v>500</v>
      </c>
      <c r="H1091">
        <v>5469</v>
      </c>
      <c r="I1091" t="s">
        <v>3684</v>
      </c>
      <c r="J1091">
        <v>0</v>
      </c>
      <c r="K1091" t="s">
        <v>3685</v>
      </c>
      <c r="L1091">
        <v>0.2</v>
      </c>
      <c r="M1091">
        <v>0.1</v>
      </c>
      <c r="N1091">
        <v>1</v>
      </c>
      <c r="O1091">
        <v>1.89</v>
      </c>
      <c r="P1091">
        <v>1.89</v>
      </c>
      <c r="Q1091">
        <v>2.27</v>
      </c>
      <c r="R1091">
        <v>2.17</v>
      </c>
      <c r="S1091">
        <f t="shared" ref="S1091:S1154" si="35">ABS(H1091)</f>
        <v>5469</v>
      </c>
    </row>
    <row r="1092" spans="1:19">
      <c r="A1092" t="s">
        <v>3681</v>
      </c>
      <c r="B1092" t="s">
        <v>3682</v>
      </c>
      <c r="C1092" t="s">
        <v>3683</v>
      </c>
      <c r="D1092" t="s">
        <v>125</v>
      </c>
      <c r="E1092">
        <v>115358521</v>
      </c>
      <c r="F1092">
        <v>115359021</v>
      </c>
      <c r="G1092">
        <f t="shared" si="34"/>
        <v>500</v>
      </c>
      <c r="H1092">
        <v>3524</v>
      </c>
      <c r="I1092" t="s">
        <v>3684</v>
      </c>
      <c r="J1092">
        <v>1545</v>
      </c>
      <c r="K1092" t="s">
        <v>3685</v>
      </c>
      <c r="L1092">
        <v>0.2</v>
      </c>
      <c r="M1092">
        <v>0.1</v>
      </c>
      <c r="N1092">
        <v>1</v>
      </c>
      <c r="O1092">
        <v>1.89</v>
      </c>
      <c r="P1092">
        <v>1.89</v>
      </c>
      <c r="Q1092">
        <v>2.27</v>
      </c>
      <c r="R1092">
        <v>2.17</v>
      </c>
      <c r="S1092">
        <f t="shared" si="35"/>
        <v>3524</v>
      </c>
    </row>
    <row r="1093" spans="1:19">
      <c r="A1093" t="s">
        <v>3675</v>
      </c>
      <c r="B1093" t="s">
        <v>3676</v>
      </c>
      <c r="C1093" t="s">
        <v>3677</v>
      </c>
      <c r="D1093" t="s">
        <v>112</v>
      </c>
      <c r="E1093">
        <v>101273301</v>
      </c>
      <c r="F1093">
        <v>101273903</v>
      </c>
      <c r="G1093">
        <f t="shared" si="34"/>
        <v>602</v>
      </c>
      <c r="H1093">
        <v>1317290</v>
      </c>
      <c r="I1093" t="s">
        <v>3678</v>
      </c>
      <c r="J1093">
        <v>-44861</v>
      </c>
      <c r="K1093" t="s">
        <v>3679</v>
      </c>
      <c r="L1093">
        <v>0.1</v>
      </c>
      <c r="M1093">
        <v>0</v>
      </c>
      <c r="N1093">
        <v>0</v>
      </c>
      <c r="O1093">
        <v>1.89</v>
      </c>
      <c r="P1093">
        <v>1.99</v>
      </c>
      <c r="Q1093">
        <v>2.61</v>
      </c>
      <c r="R1093">
        <v>2.7</v>
      </c>
      <c r="S1093">
        <f t="shared" si="35"/>
        <v>1317290</v>
      </c>
    </row>
    <row r="1094" spans="1:19">
      <c r="A1094" t="s">
        <v>3680</v>
      </c>
      <c r="B1094" t="s">
        <v>3676</v>
      </c>
      <c r="C1094" t="s">
        <v>3677</v>
      </c>
      <c r="D1094" t="s">
        <v>112</v>
      </c>
      <c r="E1094">
        <v>40550603</v>
      </c>
      <c r="F1094">
        <v>40551103</v>
      </c>
      <c r="G1094">
        <f t="shared" si="34"/>
        <v>500</v>
      </c>
      <c r="H1094">
        <v>1312720</v>
      </c>
      <c r="I1094" t="s">
        <v>3678</v>
      </c>
      <c r="J1094">
        <v>-49431</v>
      </c>
      <c r="K1094" t="s">
        <v>3679</v>
      </c>
      <c r="L1094">
        <v>0.1</v>
      </c>
      <c r="M1094">
        <v>0</v>
      </c>
      <c r="N1094">
        <v>0</v>
      </c>
      <c r="O1094">
        <v>1.89</v>
      </c>
      <c r="P1094">
        <v>1.99</v>
      </c>
      <c r="Q1094">
        <v>2.61</v>
      </c>
      <c r="R1094">
        <v>2.7</v>
      </c>
      <c r="S1094">
        <f t="shared" si="35"/>
        <v>1312720</v>
      </c>
    </row>
    <row r="1095" spans="1:19">
      <c r="A1095" t="s">
        <v>3664</v>
      </c>
      <c r="B1095" t="s">
        <v>3665</v>
      </c>
      <c r="C1095" t="s">
        <v>532</v>
      </c>
      <c r="D1095" t="s">
        <v>112</v>
      </c>
      <c r="E1095">
        <v>40548658</v>
      </c>
      <c r="F1095">
        <v>40549158</v>
      </c>
      <c r="G1095">
        <f t="shared" si="34"/>
        <v>500</v>
      </c>
      <c r="H1095">
        <v>-685</v>
      </c>
      <c r="I1095" t="s">
        <v>533</v>
      </c>
      <c r="J1095">
        <v>-435</v>
      </c>
      <c r="K1095" t="s">
        <v>534</v>
      </c>
      <c r="L1095">
        <v>1.3</v>
      </c>
      <c r="M1095">
        <v>1.1000000000000001</v>
      </c>
      <c r="N1095">
        <v>1</v>
      </c>
      <c r="O1095">
        <v>1.89</v>
      </c>
      <c r="P1095">
        <v>2.06</v>
      </c>
      <c r="Q1095">
        <v>2.27</v>
      </c>
      <c r="R1095">
        <v>2.14</v>
      </c>
      <c r="S1095">
        <f t="shared" si="35"/>
        <v>685</v>
      </c>
    </row>
    <row r="1096" spans="1:19">
      <c r="A1096" t="s">
        <v>3666</v>
      </c>
      <c r="B1096" t="s">
        <v>3667</v>
      </c>
      <c r="C1096" t="s">
        <v>3668</v>
      </c>
      <c r="D1096" t="s">
        <v>398</v>
      </c>
      <c r="E1096">
        <v>66485167</v>
      </c>
      <c r="F1096">
        <v>66485667</v>
      </c>
      <c r="G1096">
        <f t="shared" si="34"/>
        <v>500</v>
      </c>
      <c r="H1096">
        <v>567652</v>
      </c>
      <c r="I1096" t="s">
        <v>138</v>
      </c>
      <c r="J1096">
        <v>41786</v>
      </c>
      <c r="K1096" t="s">
        <v>270</v>
      </c>
      <c r="L1096">
        <v>0.1</v>
      </c>
      <c r="M1096">
        <v>0.8</v>
      </c>
      <c r="N1096">
        <v>1</v>
      </c>
      <c r="O1096">
        <v>1.89</v>
      </c>
      <c r="P1096">
        <v>2.23</v>
      </c>
      <c r="Q1096">
        <v>6.73</v>
      </c>
      <c r="R1096">
        <v>6.69</v>
      </c>
      <c r="S1096">
        <f t="shared" si="35"/>
        <v>567652</v>
      </c>
    </row>
    <row r="1097" spans="1:19">
      <c r="A1097" t="s">
        <v>3669</v>
      </c>
      <c r="B1097" t="s">
        <v>3670</v>
      </c>
      <c r="C1097" t="s">
        <v>3671</v>
      </c>
      <c r="D1097" t="s">
        <v>398</v>
      </c>
      <c r="E1097">
        <v>66489737</v>
      </c>
      <c r="F1097">
        <v>66490237</v>
      </c>
      <c r="G1097">
        <f t="shared" si="34"/>
        <v>500</v>
      </c>
      <c r="H1097">
        <v>-82455</v>
      </c>
      <c r="I1097" t="s">
        <v>3672</v>
      </c>
      <c r="J1097">
        <v>82207</v>
      </c>
      <c r="K1097" t="s">
        <v>3673</v>
      </c>
      <c r="L1097">
        <v>0.2</v>
      </c>
      <c r="M1097">
        <v>0.2</v>
      </c>
      <c r="N1097">
        <v>1</v>
      </c>
      <c r="O1097">
        <v>1.89</v>
      </c>
      <c r="P1097">
        <v>2.54</v>
      </c>
      <c r="Q1097">
        <v>3.19</v>
      </c>
      <c r="R1097">
        <v>3.59</v>
      </c>
      <c r="S1097">
        <f t="shared" si="35"/>
        <v>82455</v>
      </c>
    </row>
    <row r="1098" spans="1:19">
      <c r="A1098" t="s">
        <v>3674</v>
      </c>
      <c r="B1098" t="s">
        <v>3670</v>
      </c>
      <c r="C1098" t="s">
        <v>3671</v>
      </c>
      <c r="D1098" t="s">
        <v>26</v>
      </c>
      <c r="E1098">
        <v>124768612</v>
      </c>
      <c r="F1098">
        <v>124769112</v>
      </c>
      <c r="G1098">
        <f t="shared" si="34"/>
        <v>500</v>
      </c>
      <c r="H1098">
        <v>-80964</v>
      </c>
      <c r="I1098" t="s">
        <v>3672</v>
      </c>
      <c r="J1098">
        <v>80716</v>
      </c>
      <c r="K1098" t="s">
        <v>3673</v>
      </c>
      <c r="L1098">
        <v>0.2</v>
      </c>
      <c r="M1098">
        <v>0.2</v>
      </c>
      <c r="N1098">
        <v>0</v>
      </c>
      <c r="O1098">
        <v>1.89</v>
      </c>
      <c r="P1098">
        <v>2.54</v>
      </c>
      <c r="Q1098">
        <v>3.19</v>
      </c>
      <c r="R1098">
        <v>3.59</v>
      </c>
      <c r="S1098">
        <f t="shared" si="35"/>
        <v>80964</v>
      </c>
    </row>
    <row r="1099" spans="1:19">
      <c r="A1099" t="s">
        <v>3710</v>
      </c>
      <c r="B1099" t="s">
        <v>3711</v>
      </c>
      <c r="C1099" t="s">
        <v>3712</v>
      </c>
      <c r="D1099" t="s">
        <v>26</v>
      </c>
      <c r="E1099">
        <v>15737951</v>
      </c>
      <c r="F1099">
        <v>15738659</v>
      </c>
      <c r="G1099">
        <f t="shared" si="34"/>
        <v>708</v>
      </c>
      <c r="H1099">
        <v>2685</v>
      </c>
      <c r="I1099" t="s">
        <v>3713</v>
      </c>
      <c r="J1099">
        <v>2436</v>
      </c>
      <c r="K1099" t="s">
        <v>3714</v>
      </c>
      <c r="L1099">
        <v>0.2</v>
      </c>
      <c r="M1099">
        <v>0.3</v>
      </c>
      <c r="N1099">
        <v>1</v>
      </c>
      <c r="O1099">
        <v>1.88</v>
      </c>
      <c r="P1099">
        <v>1.51</v>
      </c>
      <c r="Q1099">
        <v>1.94</v>
      </c>
      <c r="R1099">
        <v>2.37</v>
      </c>
      <c r="S1099">
        <f t="shared" si="35"/>
        <v>2685</v>
      </c>
    </row>
    <row r="1100" spans="1:19">
      <c r="A1100" t="s">
        <v>3715</v>
      </c>
      <c r="B1100" t="s">
        <v>3716</v>
      </c>
      <c r="C1100" t="s">
        <v>3717</v>
      </c>
      <c r="D1100" t="s">
        <v>125</v>
      </c>
      <c r="E1100">
        <v>93013913</v>
      </c>
      <c r="F1100">
        <v>93014413</v>
      </c>
      <c r="G1100">
        <f t="shared" si="34"/>
        <v>500</v>
      </c>
      <c r="H1100">
        <v>109519</v>
      </c>
      <c r="I1100" t="s">
        <v>3718</v>
      </c>
      <c r="J1100">
        <v>36835</v>
      </c>
      <c r="K1100" t="s">
        <v>3719</v>
      </c>
      <c r="L1100">
        <v>0.2</v>
      </c>
      <c r="M1100">
        <v>0.1</v>
      </c>
      <c r="N1100">
        <v>1</v>
      </c>
      <c r="O1100">
        <v>1.88</v>
      </c>
      <c r="P1100">
        <v>1.63</v>
      </c>
      <c r="Q1100">
        <v>1.48</v>
      </c>
      <c r="R1100">
        <v>1.24</v>
      </c>
      <c r="S1100">
        <f t="shared" si="35"/>
        <v>109519</v>
      </c>
    </row>
    <row r="1101" spans="1:19">
      <c r="A1101" t="s">
        <v>3706</v>
      </c>
      <c r="B1101" t="s">
        <v>3707</v>
      </c>
      <c r="C1101" t="s">
        <v>3708</v>
      </c>
      <c r="D1101" t="s">
        <v>125</v>
      </c>
      <c r="E1101">
        <v>93015404</v>
      </c>
      <c r="F1101">
        <v>93015904</v>
      </c>
      <c r="G1101">
        <f t="shared" si="34"/>
        <v>500</v>
      </c>
      <c r="H1101">
        <v>-25307</v>
      </c>
      <c r="I1101" t="s">
        <v>3383</v>
      </c>
      <c r="J1101">
        <v>-25082</v>
      </c>
      <c r="K1101" t="s">
        <v>3709</v>
      </c>
      <c r="L1101">
        <v>0.2</v>
      </c>
      <c r="M1101">
        <v>0.1</v>
      </c>
      <c r="N1101">
        <v>1</v>
      </c>
      <c r="O1101">
        <v>1.88</v>
      </c>
      <c r="P1101">
        <v>1.85</v>
      </c>
      <c r="Q1101">
        <v>1.1599999999999999</v>
      </c>
      <c r="R1101">
        <v>1.1399999999999999</v>
      </c>
      <c r="S1101">
        <f t="shared" si="35"/>
        <v>25307</v>
      </c>
    </row>
    <row r="1102" spans="1:19">
      <c r="A1102" t="s">
        <v>3729</v>
      </c>
      <c r="B1102" t="s">
        <v>3730</v>
      </c>
      <c r="C1102" t="s">
        <v>3731</v>
      </c>
      <c r="D1102" t="s">
        <v>240</v>
      </c>
      <c r="E1102">
        <v>9950360</v>
      </c>
      <c r="F1102">
        <v>9950860</v>
      </c>
      <c r="G1102">
        <f t="shared" si="34"/>
        <v>500</v>
      </c>
      <c r="H1102">
        <v>236905</v>
      </c>
      <c r="I1102" t="s">
        <v>3732</v>
      </c>
      <c r="J1102">
        <v>-7015</v>
      </c>
      <c r="K1102" t="s">
        <v>3733</v>
      </c>
      <c r="L1102">
        <v>0.4</v>
      </c>
      <c r="M1102">
        <v>0.1</v>
      </c>
      <c r="N1102">
        <v>1</v>
      </c>
      <c r="O1102">
        <v>1.87</v>
      </c>
      <c r="P1102">
        <v>1.24</v>
      </c>
      <c r="Q1102">
        <v>1.26</v>
      </c>
      <c r="R1102">
        <v>1.21</v>
      </c>
      <c r="S1102">
        <f t="shared" si="35"/>
        <v>236905</v>
      </c>
    </row>
    <row r="1103" spans="1:19">
      <c r="A1103" t="s">
        <v>3724</v>
      </c>
      <c r="B1103" t="s">
        <v>3725</v>
      </c>
      <c r="C1103" t="s">
        <v>3726</v>
      </c>
      <c r="D1103" t="s">
        <v>1209</v>
      </c>
      <c r="E1103">
        <v>67399264</v>
      </c>
      <c r="F1103">
        <v>67399699</v>
      </c>
      <c r="G1103">
        <f t="shared" si="34"/>
        <v>435</v>
      </c>
      <c r="H1103">
        <v>156</v>
      </c>
      <c r="I1103" t="s">
        <v>3727</v>
      </c>
      <c r="J1103">
        <v>0</v>
      </c>
      <c r="K1103" t="s">
        <v>3728</v>
      </c>
      <c r="L1103">
        <v>0.3</v>
      </c>
      <c r="M1103">
        <v>0.5</v>
      </c>
      <c r="N1103">
        <v>1</v>
      </c>
      <c r="O1103">
        <v>1.87</v>
      </c>
      <c r="P1103">
        <v>1.53</v>
      </c>
      <c r="Q1103">
        <v>2.11</v>
      </c>
      <c r="R1103">
        <v>1.68</v>
      </c>
      <c r="S1103">
        <f t="shared" si="35"/>
        <v>156</v>
      </c>
    </row>
    <row r="1104" spans="1:19">
      <c r="A1104" t="s">
        <v>3742</v>
      </c>
      <c r="B1104" t="s">
        <v>3743</v>
      </c>
      <c r="C1104" t="s">
        <v>3744</v>
      </c>
      <c r="D1104" t="s">
        <v>308</v>
      </c>
      <c r="E1104">
        <v>105876041</v>
      </c>
      <c r="F1104">
        <v>105876572</v>
      </c>
      <c r="G1104">
        <f t="shared" si="34"/>
        <v>531</v>
      </c>
      <c r="H1104">
        <v>90008</v>
      </c>
      <c r="I1104" t="s">
        <v>3745</v>
      </c>
      <c r="J1104">
        <v>46936</v>
      </c>
      <c r="K1104" t="s">
        <v>3746</v>
      </c>
      <c r="L1104">
        <v>0.4</v>
      </c>
      <c r="M1104">
        <v>0.2</v>
      </c>
      <c r="N1104">
        <v>1</v>
      </c>
      <c r="O1104">
        <v>1.87</v>
      </c>
      <c r="P1104">
        <v>1.63</v>
      </c>
      <c r="Q1104">
        <v>1.58</v>
      </c>
      <c r="R1104">
        <v>1.38</v>
      </c>
      <c r="S1104">
        <f t="shared" si="35"/>
        <v>90008</v>
      </c>
    </row>
    <row r="1105" spans="1:19">
      <c r="A1105" t="s">
        <v>3739</v>
      </c>
      <c r="B1105" t="s">
        <v>3735</v>
      </c>
      <c r="C1105" t="s">
        <v>3740</v>
      </c>
      <c r="D1105" t="s">
        <v>308</v>
      </c>
      <c r="E1105">
        <v>163385595</v>
      </c>
      <c r="F1105">
        <v>163386217</v>
      </c>
      <c r="G1105">
        <f t="shared" si="34"/>
        <v>622</v>
      </c>
      <c r="H1105">
        <v>35542</v>
      </c>
      <c r="I1105" t="s">
        <v>3737</v>
      </c>
      <c r="J1105">
        <v>2474</v>
      </c>
      <c r="K1105" t="s">
        <v>3741</v>
      </c>
      <c r="L1105">
        <v>10</v>
      </c>
      <c r="M1105">
        <v>0</v>
      </c>
      <c r="N1105">
        <v>0</v>
      </c>
      <c r="O1105">
        <v>1.87</v>
      </c>
      <c r="P1105">
        <v>1.84</v>
      </c>
      <c r="Q1105">
        <v>1.05</v>
      </c>
      <c r="R1105">
        <v>1.1499999999999999</v>
      </c>
      <c r="S1105">
        <f t="shared" si="35"/>
        <v>35542</v>
      </c>
    </row>
    <row r="1106" spans="1:19">
      <c r="A1106" t="s">
        <v>3734</v>
      </c>
      <c r="B1106" t="s">
        <v>3735</v>
      </c>
      <c r="C1106" t="s">
        <v>3736</v>
      </c>
      <c r="D1106" t="s">
        <v>88</v>
      </c>
      <c r="E1106">
        <v>52917324</v>
      </c>
      <c r="F1106">
        <v>52918403</v>
      </c>
      <c r="G1106">
        <f t="shared" si="34"/>
        <v>1079</v>
      </c>
      <c r="H1106">
        <v>1803</v>
      </c>
      <c r="I1106" t="s">
        <v>3737</v>
      </c>
      <c r="J1106">
        <v>-1552</v>
      </c>
      <c r="K1106" t="s">
        <v>3738</v>
      </c>
      <c r="L1106">
        <v>10</v>
      </c>
      <c r="M1106">
        <v>0.1</v>
      </c>
      <c r="N1106">
        <v>0</v>
      </c>
      <c r="O1106">
        <v>1.87</v>
      </c>
      <c r="P1106">
        <v>1.84</v>
      </c>
      <c r="Q1106">
        <v>2.44</v>
      </c>
      <c r="R1106">
        <v>2.2000000000000002</v>
      </c>
      <c r="S1106">
        <f t="shared" si="35"/>
        <v>1803</v>
      </c>
    </row>
    <row r="1107" spans="1:19">
      <c r="A1107" t="s">
        <v>3720</v>
      </c>
      <c r="B1107" t="s">
        <v>3721</v>
      </c>
      <c r="C1107" t="s">
        <v>3722</v>
      </c>
      <c r="D1107" t="s">
        <v>11</v>
      </c>
      <c r="E1107">
        <v>66390518</v>
      </c>
      <c r="F1107">
        <v>66391057</v>
      </c>
      <c r="G1107">
        <f t="shared" si="34"/>
        <v>539</v>
      </c>
      <c r="H1107">
        <v>96</v>
      </c>
      <c r="I1107" t="s">
        <v>3266</v>
      </c>
      <c r="J1107">
        <v>0</v>
      </c>
      <c r="K1107" t="s">
        <v>3723</v>
      </c>
      <c r="L1107">
        <v>1.3</v>
      </c>
      <c r="M1107">
        <v>0.7</v>
      </c>
      <c r="N1107">
        <v>1</v>
      </c>
      <c r="O1107">
        <v>1.87</v>
      </c>
      <c r="P1107">
        <v>1.85</v>
      </c>
      <c r="Q1107">
        <v>1.86</v>
      </c>
      <c r="R1107">
        <v>1.1100000000000001</v>
      </c>
      <c r="S1107">
        <f t="shared" si="35"/>
        <v>96</v>
      </c>
    </row>
    <row r="1108" spans="1:19">
      <c r="A1108" t="s">
        <v>3762</v>
      </c>
      <c r="B1108" t="s">
        <v>3763</v>
      </c>
      <c r="C1108" t="s">
        <v>3764</v>
      </c>
      <c r="D1108" t="s">
        <v>40</v>
      </c>
      <c r="E1108">
        <v>156429744</v>
      </c>
      <c r="F1108">
        <v>156430244</v>
      </c>
      <c r="G1108">
        <f t="shared" si="34"/>
        <v>500</v>
      </c>
      <c r="H1108">
        <v>394859</v>
      </c>
      <c r="I1108" t="s">
        <v>3765</v>
      </c>
      <c r="J1108">
        <v>11153</v>
      </c>
      <c r="K1108" t="s">
        <v>3766</v>
      </c>
      <c r="L1108">
        <v>0.1</v>
      </c>
      <c r="M1108">
        <v>0.1</v>
      </c>
      <c r="N1108">
        <v>1</v>
      </c>
      <c r="O1108">
        <v>1.86</v>
      </c>
      <c r="P1108">
        <v>1.1200000000000001</v>
      </c>
      <c r="Q1108">
        <v>1.54</v>
      </c>
      <c r="R1108">
        <v>1.61</v>
      </c>
      <c r="S1108">
        <f t="shared" si="35"/>
        <v>394859</v>
      </c>
    </row>
    <row r="1109" spans="1:19">
      <c r="A1109" t="s">
        <v>3781</v>
      </c>
      <c r="B1109" t="s">
        <v>3782</v>
      </c>
      <c r="C1109" t="s">
        <v>3783</v>
      </c>
      <c r="D1109" t="s">
        <v>40</v>
      </c>
      <c r="E1109">
        <v>156396005</v>
      </c>
      <c r="F1109">
        <v>156396505</v>
      </c>
      <c r="G1109">
        <f t="shared" si="34"/>
        <v>500</v>
      </c>
      <c r="H1109">
        <v>166518</v>
      </c>
      <c r="I1109" t="s">
        <v>2177</v>
      </c>
      <c r="J1109">
        <v>24156</v>
      </c>
      <c r="K1109" t="s">
        <v>2178</v>
      </c>
      <c r="L1109">
        <v>0.1</v>
      </c>
      <c r="M1109">
        <v>0.1</v>
      </c>
      <c r="N1109">
        <v>1</v>
      </c>
      <c r="O1109">
        <v>1.86</v>
      </c>
      <c r="P1109">
        <v>1.6</v>
      </c>
      <c r="Q1109">
        <v>2.34</v>
      </c>
      <c r="R1109">
        <v>1.94</v>
      </c>
      <c r="S1109">
        <f t="shared" si="35"/>
        <v>166518</v>
      </c>
    </row>
    <row r="1110" spans="1:19">
      <c r="A1110" t="s">
        <v>3758</v>
      </c>
      <c r="B1110" t="s">
        <v>3759</v>
      </c>
      <c r="C1110" t="s">
        <v>3760</v>
      </c>
      <c r="D1110" t="s">
        <v>308</v>
      </c>
      <c r="E1110">
        <v>148663399</v>
      </c>
      <c r="F1110">
        <v>148664250</v>
      </c>
      <c r="G1110">
        <f t="shared" si="34"/>
        <v>851</v>
      </c>
      <c r="H1110">
        <v>-49371</v>
      </c>
      <c r="I1110" t="s">
        <v>1354</v>
      </c>
      <c r="J1110">
        <v>-751</v>
      </c>
      <c r="K1110" t="s">
        <v>3761</v>
      </c>
      <c r="L1110">
        <v>0.9</v>
      </c>
      <c r="M1110">
        <v>0.7</v>
      </c>
      <c r="N1110">
        <v>1</v>
      </c>
      <c r="O1110">
        <v>1.86</v>
      </c>
      <c r="P1110">
        <v>1.7</v>
      </c>
      <c r="Q1110">
        <v>2.09</v>
      </c>
      <c r="R1110">
        <v>1.29</v>
      </c>
      <c r="S1110">
        <f t="shared" si="35"/>
        <v>49371</v>
      </c>
    </row>
    <row r="1111" spans="1:19">
      <c r="A1111" t="s">
        <v>3784</v>
      </c>
      <c r="B1111" t="s">
        <v>3785</v>
      </c>
      <c r="C1111" t="s">
        <v>3786</v>
      </c>
      <c r="D1111" t="s">
        <v>26</v>
      </c>
      <c r="E1111">
        <v>28526213</v>
      </c>
      <c r="F1111">
        <v>28527227</v>
      </c>
      <c r="G1111">
        <f t="shared" si="34"/>
        <v>1014</v>
      </c>
      <c r="H1111">
        <v>-167</v>
      </c>
      <c r="I1111" t="s">
        <v>3787</v>
      </c>
      <c r="J1111">
        <v>0</v>
      </c>
      <c r="K1111" t="s">
        <v>3788</v>
      </c>
      <c r="L1111">
        <v>1</v>
      </c>
      <c r="M1111">
        <v>1.2</v>
      </c>
      <c r="N1111">
        <v>1</v>
      </c>
      <c r="O1111">
        <v>1.86</v>
      </c>
      <c r="P1111">
        <v>1.82</v>
      </c>
      <c r="Q1111">
        <v>1.62</v>
      </c>
      <c r="R1111">
        <v>1.64</v>
      </c>
      <c r="S1111">
        <f t="shared" si="35"/>
        <v>167</v>
      </c>
    </row>
    <row r="1112" spans="1:19">
      <c r="A1112" t="s">
        <v>3751</v>
      </c>
      <c r="B1112" t="s">
        <v>3752</v>
      </c>
      <c r="C1112" t="s">
        <v>3753</v>
      </c>
      <c r="D1112" t="s">
        <v>17</v>
      </c>
      <c r="E1112">
        <v>17694587</v>
      </c>
      <c r="F1112">
        <v>17695018</v>
      </c>
      <c r="G1112">
        <f t="shared" si="34"/>
        <v>431</v>
      </c>
      <c r="H1112">
        <v>-107790</v>
      </c>
      <c r="I1112" t="s">
        <v>2673</v>
      </c>
      <c r="J1112">
        <v>5082</v>
      </c>
      <c r="K1112" t="s">
        <v>3754</v>
      </c>
      <c r="L1112">
        <v>0</v>
      </c>
      <c r="M1112">
        <v>0.2</v>
      </c>
      <c r="N1112">
        <v>1</v>
      </c>
      <c r="O1112">
        <v>1.86</v>
      </c>
      <c r="P1112">
        <v>1.86</v>
      </c>
      <c r="Q1112">
        <v>1.67</v>
      </c>
      <c r="R1112">
        <v>1.7</v>
      </c>
      <c r="S1112">
        <f t="shared" si="35"/>
        <v>107790</v>
      </c>
    </row>
    <row r="1113" spans="1:19">
      <c r="A1113" t="s">
        <v>3747</v>
      </c>
      <c r="B1113" t="s">
        <v>3748</v>
      </c>
      <c r="C1113" t="s">
        <v>3749</v>
      </c>
      <c r="D1113" t="s">
        <v>112</v>
      </c>
      <c r="E1113">
        <v>85874210</v>
      </c>
      <c r="F1113">
        <v>85874789</v>
      </c>
      <c r="G1113">
        <f t="shared" si="34"/>
        <v>579</v>
      </c>
      <c r="H1113">
        <v>98272</v>
      </c>
      <c r="I1113" t="s">
        <v>2590</v>
      </c>
      <c r="J1113">
        <v>-50454</v>
      </c>
      <c r="K1113" t="s">
        <v>3750</v>
      </c>
      <c r="L1113">
        <v>0.1</v>
      </c>
      <c r="M1113">
        <v>0.2</v>
      </c>
      <c r="N1113">
        <v>0</v>
      </c>
      <c r="O1113">
        <v>1.86</v>
      </c>
      <c r="P1113">
        <v>1.89</v>
      </c>
      <c r="Q1113">
        <v>1.89</v>
      </c>
      <c r="R1113">
        <v>1.91</v>
      </c>
      <c r="S1113">
        <f t="shared" si="35"/>
        <v>98272</v>
      </c>
    </row>
    <row r="1114" spans="1:19">
      <c r="A1114" t="s">
        <v>3755</v>
      </c>
      <c r="B1114" t="s">
        <v>3756</v>
      </c>
      <c r="C1114" t="s">
        <v>3757</v>
      </c>
      <c r="D1114" t="s">
        <v>308</v>
      </c>
      <c r="E1114">
        <v>36643819</v>
      </c>
      <c r="F1114">
        <v>36644319</v>
      </c>
      <c r="G1114">
        <f t="shared" si="34"/>
        <v>500</v>
      </c>
      <c r="H1114">
        <v>139029</v>
      </c>
      <c r="I1114" t="s">
        <v>2525</v>
      </c>
      <c r="J1114">
        <v>58749</v>
      </c>
      <c r="K1114" t="s">
        <v>2526</v>
      </c>
      <c r="L1114">
        <v>0.5</v>
      </c>
      <c r="M1114">
        <v>0.2</v>
      </c>
      <c r="N1114">
        <v>1</v>
      </c>
      <c r="O1114">
        <v>1.86</v>
      </c>
      <c r="P1114">
        <v>1.91</v>
      </c>
      <c r="Q1114">
        <v>1.1499999999999999</v>
      </c>
      <c r="R1114">
        <v>1.2</v>
      </c>
      <c r="S1114">
        <f t="shared" si="35"/>
        <v>139029</v>
      </c>
    </row>
    <row r="1115" spans="1:19">
      <c r="A1115" t="s">
        <v>3776</v>
      </c>
      <c r="B1115" t="s">
        <v>3777</v>
      </c>
      <c r="C1115" t="s">
        <v>3778</v>
      </c>
      <c r="D1115" t="s">
        <v>1171</v>
      </c>
      <c r="E1115">
        <v>24375297</v>
      </c>
      <c r="F1115">
        <v>24375797</v>
      </c>
      <c r="G1115">
        <f t="shared" si="34"/>
        <v>500</v>
      </c>
      <c r="H1115">
        <v>177533</v>
      </c>
      <c r="I1115" t="s">
        <v>3779</v>
      </c>
      <c r="J1115">
        <v>-14908</v>
      </c>
      <c r="K1115" t="s">
        <v>3780</v>
      </c>
      <c r="L1115">
        <v>0.3</v>
      </c>
      <c r="M1115">
        <v>0.8</v>
      </c>
      <c r="N1115">
        <v>1</v>
      </c>
      <c r="O1115">
        <v>1.86</v>
      </c>
      <c r="P1115">
        <v>2.02</v>
      </c>
      <c r="Q1115">
        <v>1.1499999999999999</v>
      </c>
      <c r="R1115">
        <v>2.2999999999999998</v>
      </c>
      <c r="S1115">
        <f t="shared" si="35"/>
        <v>177533</v>
      </c>
    </row>
    <row r="1116" spans="1:19">
      <c r="A1116" t="s">
        <v>3789</v>
      </c>
      <c r="B1116" t="s">
        <v>3790</v>
      </c>
      <c r="C1116" t="s">
        <v>3791</v>
      </c>
      <c r="D1116" t="s">
        <v>112</v>
      </c>
      <c r="E1116">
        <v>71531809</v>
      </c>
      <c r="F1116">
        <v>71532309</v>
      </c>
      <c r="G1116">
        <f t="shared" si="34"/>
        <v>500</v>
      </c>
      <c r="H1116">
        <v>-43371</v>
      </c>
      <c r="I1116" t="s">
        <v>3792</v>
      </c>
      <c r="J1116">
        <v>-26133</v>
      </c>
      <c r="K1116" t="s">
        <v>3793</v>
      </c>
      <c r="L1116">
        <v>0.2</v>
      </c>
      <c r="M1116">
        <v>0.2</v>
      </c>
      <c r="N1116">
        <v>1</v>
      </c>
      <c r="O1116">
        <v>1.86</v>
      </c>
      <c r="P1116">
        <v>2.0299999999999998</v>
      </c>
      <c r="Q1116">
        <v>1.7</v>
      </c>
      <c r="R1116">
        <v>1.91</v>
      </c>
      <c r="S1116">
        <f t="shared" si="35"/>
        <v>43371</v>
      </c>
    </row>
    <row r="1117" spans="1:19">
      <c r="A1117" t="s">
        <v>3772</v>
      </c>
      <c r="B1117" t="s">
        <v>3773</v>
      </c>
      <c r="C1117" t="s">
        <v>3774</v>
      </c>
      <c r="D1117" t="s">
        <v>11</v>
      </c>
      <c r="E1117">
        <v>141854233</v>
      </c>
      <c r="F1117">
        <v>141855162</v>
      </c>
      <c r="G1117">
        <f t="shared" si="34"/>
        <v>929</v>
      </c>
      <c r="H1117">
        <v>-100404</v>
      </c>
      <c r="I1117" t="s">
        <v>3044</v>
      </c>
      <c r="J1117">
        <v>-52484</v>
      </c>
      <c r="K1117" t="s">
        <v>3775</v>
      </c>
      <c r="L1117">
        <v>0.8</v>
      </c>
      <c r="M1117">
        <v>0.4</v>
      </c>
      <c r="N1117">
        <v>1</v>
      </c>
      <c r="O1117">
        <v>1.86</v>
      </c>
      <c r="P1117">
        <v>2.0499999999999998</v>
      </c>
      <c r="Q1117">
        <v>1.1599999999999999</v>
      </c>
      <c r="R1117">
        <v>1.1000000000000001</v>
      </c>
      <c r="S1117">
        <f t="shared" si="35"/>
        <v>100404</v>
      </c>
    </row>
    <row r="1118" spans="1:19">
      <c r="A1118" t="s">
        <v>3767</v>
      </c>
      <c r="B1118" t="s">
        <v>3768</v>
      </c>
      <c r="C1118" t="s">
        <v>3769</v>
      </c>
      <c r="D1118" t="s">
        <v>224</v>
      </c>
      <c r="E1118">
        <v>55540487</v>
      </c>
      <c r="F1118">
        <v>55540987</v>
      </c>
      <c r="G1118">
        <f t="shared" si="34"/>
        <v>500</v>
      </c>
      <c r="H1118">
        <v>-555277</v>
      </c>
      <c r="I1118" t="s">
        <v>3770</v>
      </c>
      <c r="J1118">
        <v>-85533</v>
      </c>
      <c r="K1118" t="s">
        <v>3771</v>
      </c>
      <c r="L1118">
        <v>0.3</v>
      </c>
      <c r="M1118">
        <v>0.4</v>
      </c>
      <c r="N1118">
        <v>0</v>
      </c>
      <c r="O1118">
        <v>1.86</v>
      </c>
      <c r="P1118">
        <v>2.73</v>
      </c>
      <c r="Q1118">
        <v>2.93</v>
      </c>
      <c r="R1118">
        <v>3.36</v>
      </c>
      <c r="S1118">
        <f t="shared" si="35"/>
        <v>555277</v>
      </c>
    </row>
    <row r="1119" spans="1:19">
      <c r="A1119" t="s">
        <v>3799</v>
      </c>
      <c r="B1119" t="s">
        <v>3800</v>
      </c>
      <c r="C1119" t="s">
        <v>3801</v>
      </c>
      <c r="D1119" t="s">
        <v>49</v>
      </c>
      <c r="E1119">
        <v>73680302</v>
      </c>
      <c r="F1119">
        <v>73681195</v>
      </c>
      <c r="G1119">
        <f t="shared" si="34"/>
        <v>893</v>
      </c>
      <c r="H1119">
        <v>110751</v>
      </c>
      <c r="I1119" t="s">
        <v>2607</v>
      </c>
      <c r="J1119">
        <v>4824</v>
      </c>
      <c r="K1119" t="s">
        <v>2663</v>
      </c>
      <c r="L1119">
        <v>0.6</v>
      </c>
      <c r="M1119">
        <v>0.4</v>
      </c>
      <c r="N1119">
        <v>1</v>
      </c>
      <c r="O1119">
        <v>1.85</v>
      </c>
      <c r="P1119">
        <v>1.4</v>
      </c>
      <c r="Q1119">
        <v>1.23</v>
      </c>
      <c r="R1119">
        <v>1.06</v>
      </c>
      <c r="S1119">
        <f t="shared" si="35"/>
        <v>110751</v>
      </c>
    </row>
    <row r="1120" spans="1:19">
      <c r="A1120" t="s">
        <v>3802</v>
      </c>
      <c r="B1120" t="s">
        <v>3800</v>
      </c>
      <c r="C1120" t="s">
        <v>3801</v>
      </c>
      <c r="D1120" t="s">
        <v>230</v>
      </c>
      <c r="E1120">
        <v>182655817</v>
      </c>
      <c r="F1120">
        <v>182656317</v>
      </c>
      <c r="G1120">
        <f t="shared" si="34"/>
        <v>500</v>
      </c>
      <c r="H1120">
        <v>108577</v>
      </c>
      <c r="I1120" t="s">
        <v>2607</v>
      </c>
      <c r="J1120">
        <v>2650</v>
      </c>
      <c r="K1120" t="s">
        <v>2663</v>
      </c>
      <c r="L1120">
        <v>0.6</v>
      </c>
      <c r="M1120">
        <v>0.4</v>
      </c>
      <c r="N1120">
        <v>1</v>
      </c>
      <c r="O1120">
        <v>1.85</v>
      </c>
      <c r="P1120">
        <v>1.4</v>
      </c>
      <c r="Q1120">
        <v>1.23</v>
      </c>
      <c r="R1120">
        <v>1.06</v>
      </c>
      <c r="S1120">
        <f t="shared" si="35"/>
        <v>108577</v>
      </c>
    </row>
    <row r="1121" spans="1:19">
      <c r="A1121" t="s">
        <v>3815</v>
      </c>
      <c r="B1121" t="s">
        <v>3816</v>
      </c>
      <c r="C1121" t="s">
        <v>2837</v>
      </c>
      <c r="D1121" t="s">
        <v>1171</v>
      </c>
      <c r="E1121">
        <v>29677928</v>
      </c>
      <c r="F1121">
        <v>29678866</v>
      </c>
      <c r="G1121">
        <f t="shared" si="34"/>
        <v>938</v>
      </c>
      <c r="H1121">
        <v>50056</v>
      </c>
      <c r="I1121" t="s">
        <v>961</v>
      </c>
      <c r="J1121">
        <v>-1851</v>
      </c>
      <c r="K1121" t="s">
        <v>2838</v>
      </c>
      <c r="L1121">
        <v>0.1</v>
      </c>
      <c r="M1121">
        <v>0.2</v>
      </c>
      <c r="N1121">
        <v>1</v>
      </c>
      <c r="O1121">
        <v>1.85</v>
      </c>
      <c r="P1121">
        <v>1.58</v>
      </c>
      <c r="Q1121">
        <v>3.55</v>
      </c>
      <c r="R1121">
        <v>3.33</v>
      </c>
      <c r="S1121">
        <f t="shared" si="35"/>
        <v>50056</v>
      </c>
    </row>
    <row r="1122" spans="1:19">
      <c r="A1122" t="s">
        <v>3817</v>
      </c>
      <c r="B1122" t="s">
        <v>3818</v>
      </c>
      <c r="C1122" t="s">
        <v>3819</v>
      </c>
      <c r="D1122" t="s">
        <v>1209</v>
      </c>
      <c r="E1122">
        <v>69146959</v>
      </c>
      <c r="F1122">
        <v>69147459</v>
      </c>
      <c r="G1122">
        <f t="shared" si="34"/>
        <v>500</v>
      </c>
      <c r="H1122">
        <v>-79685</v>
      </c>
      <c r="I1122" t="s">
        <v>897</v>
      </c>
      <c r="J1122">
        <v>61814</v>
      </c>
      <c r="K1122" t="s">
        <v>898</v>
      </c>
      <c r="L1122">
        <v>0</v>
      </c>
      <c r="M1122">
        <v>0.2</v>
      </c>
      <c r="N1122">
        <v>1</v>
      </c>
      <c r="O1122">
        <v>1.85</v>
      </c>
      <c r="P1122">
        <v>1.64</v>
      </c>
      <c r="Q1122">
        <v>3.41</v>
      </c>
      <c r="R1122">
        <v>3.27</v>
      </c>
      <c r="S1122">
        <f t="shared" si="35"/>
        <v>79685</v>
      </c>
    </row>
    <row r="1123" spans="1:19">
      <c r="A1123" t="s">
        <v>3825</v>
      </c>
      <c r="B1123" t="s">
        <v>3821</v>
      </c>
      <c r="C1123" t="s">
        <v>3822</v>
      </c>
      <c r="D1123" t="s">
        <v>1209</v>
      </c>
      <c r="E1123">
        <v>69149133</v>
      </c>
      <c r="F1123">
        <v>69149633</v>
      </c>
      <c r="G1123">
        <f t="shared" si="34"/>
        <v>500</v>
      </c>
      <c r="H1123">
        <v>-4250</v>
      </c>
      <c r="I1123" t="s">
        <v>3823</v>
      </c>
      <c r="J1123">
        <v>-2864</v>
      </c>
      <c r="K1123" t="s">
        <v>3824</v>
      </c>
      <c r="L1123">
        <v>0.2</v>
      </c>
      <c r="M1123">
        <v>0.2</v>
      </c>
      <c r="N1123">
        <v>0</v>
      </c>
      <c r="O1123">
        <v>1.85</v>
      </c>
      <c r="P1123">
        <v>1.68</v>
      </c>
      <c r="Q1123">
        <v>2.57</v>
      </c>
      <c r="R1123">
        <v>1.81</v>
      </c>
      <c r="S1123">
        <f t="shared" si="35"/>
        <v>4250</v>
      </c>
    </row>
    <row r="1124" spans="1:19">
      <c r="A1124" t="s">
        <v>3820</v>
      </c>
      <c r="B1124" t="s">
        <v>3821</v>
      </c>
      <c r="C1124" t="s">
        <v>3822</v>
      </c>
      <c r="D1124" t="s">
        <v>34</v>
      </c>
      <c r="E1124">
        <v>45610417</v>
      </c>
      <c r="F1124">
        <v>45610917</v>
      </c>
      <c r="G1124">
        <f t="shared" si="34"/>
        <v>500</v>
      </c>
      <c r="H1124">
        <v>-2707</v>
      </c>
      <c r="I1124" t="s">
        <v>3823</v>
      </c>
      <c r="J1124">
        <v>-1321</v>
      </c>
      <c r="K1124" t="s">
        <v>3824</v>
      </c>
      <c r="L1124">
        <v>0.2</v>
      </c>
      <c r="M1124">
        <v>0.2</v>
      </c>
      <c r="N1124">
        <v>1</v>
      </c>
      <c r="O1124">
        <v>1.85</v>
      </c>
      <c r="P1124">
        <v>1.68</v>
      </c>
      <c r="Q1124">
        <v>2.57</v>
      </c>
      <c r="R1124">
        <v>1.81</v>
      </c>
      <c r="S1124">
        <f t="shared" si="35"/>
        <v>2707</v>
      </c>
    </row>
    <row r="1125" spans="1:19">
      <c r="A1125" t="s">
        <v>3794</v>
      </c>
      <c r="B1125" t="s">
        <v>3795</v>
      </c>
      <c r="C1125" t="s">
        <v>3796</v>
      </c>
      <c r="D1125" t="s">
        <v>749</v>
      </c>
      <c r="E1125">
        <v>33116882</v>
      </c>
      <c r="F1125">
        <v>33117350</v>
      </c>
      <c r="G1125">
        <f t="shared" si="34"/>
        <v>468</v>
      </c>
      <c r="H1125">
        <v>-25</v>
      </c>
      <c r="I1125" t="s">
        <v>3797</v>
      </c>
      <c r="J1125">
        <v>0</v>
      </c>
      <c r="K1125" t="s">
        <v>3798</v>
      </c>
      <c r="L1125">
        <v>1.2</v>
      </c>
      <c r="M1125">
        <v>0.3</v>
      </c>
      <c r="N1125">
        <v>1</v>
      </c>
      <c r="O1125">
        <v>1.85</v>
      </c>
      <c r="P1125">
        <v>1.81</v>
      </c>
      <c r="Q1125">
        <v>2.04</v>
      </c>
      <c r="R1125">
        <v>2.39</v>
      </c>
      <c r="S1125">
        <f t="shared" si="35"/>
        <v>25</v>
      </c>
    </row>
    <row r="1126" spans="1:19">
      <c r="A1126" t="s">
        <v>3826</v>
      </c>
      <c r="B1126" t="s">
        <v>3827</v>
      </c>
      <c r="C1126" t="s">
        <v>3828</v>
      </c>
      <c r="D1126" t="s">
        <v>94</v>
      </c>
      <c r="E1126">
        <v>36797774</v>
      </c>
      <c r="F1126">
        <v>36798274</v>
      </c>
      <c r="G1126">
        <f t="shared" si="34"/>
        <v>500</v>
      </c>
      <c r="H1126">
        <v>-63076</v>
      </c>
      <c r="I1126" t="s">
        <v>3266</v>
      </c>
      <c r="J1126">
        <v>-5079</v>
      </c>
      <c r="K1126" t="s">
        <v>3829</v>
      </c>
      <c r="L1126">
        <v>0.7</v>
      </c>
      <c r="M1126">
        <v>0.2</v>
      </c>
      <c r="N1126">
        <v>1</v>
      </c>
      <c r="O1126">
        <v>1.85</v>
      </c>
      <c r="P1126">
        <v>1.88</v>
      </c>
      <c r="Q1126">
        <v>1.72</v>
      </c>
      <c r="R1126">
        <v>1.08</v>
      </c>
      <c r="S1126">
        <f t="shared" si="35"/>
        <v>63076</v>
      </c>
    </row>
    <row r="1127" spans="1:19">
      <c r="A1127" t="s">
        <v>3830</v>
      </c>
      <c r="B1127" t="s">
        <v>3827</v>
      </c>
      <c r="C1127" t="s">
        <v>3831</v>
      </c>
      <c r="D1127" t="s">
        <v>94</v>
      </c>
      <c r="E1127">
        <v>36796231</v>
      </c>
      <c r="F1127">
        <v>36796731</v>
      </c>
      <c r="G1127">
        <f t="shared" si="34"/>
        <v>500</v>
      </c>
      <c r="H1127">
        <v>-51012</v>
      </c>
      <c r="I1127" t="s">
        <v>3266</v>
      </c>
      <c r="J1127">
        <v>-17143</v>
      </c>
      <c r="K1127" t="s">
        <v>3829</v>
      </c>
      <c r="L1127">
        <v>0.7</v>
      </c>
      <c r="M1127">
        <v>0.3</v>
      </c>
      <c r="N1127">
        <v>1</v>
      </c>
      <c r="O1127">
        <v>1.85</v>
      </c>
      <c r="P1127">
        <v>1.88</v>
      </c>
      <c r="Q1127">
        <v>1.35</v>
      </c>
      <c r="R1127">
        <v>1.39</v>
      </c>
      <c r="S1127">
        <f t="shared" si="35"/>
        <v>51012</v>
      </c>
    </row>
    <row r="1128" spans="1:19">
      <c r="A1128" t="s">
        <v>3805</v>
      </c>
      <c r="B1128" t="s">
        <v>3806</v>
      </c>
      <c r="C1128" t="s">
        <v>3807</v>
      </c>
      <c r="D1128" t="s">
        <v>11</v>
      </c>
      <c r="E1128">
        <v>148520855</v>
      </c>
      <c r="F1128">
        <v>148521447</v>
      </c>
      <c r="G1128">
        <f t="shared" si="34"/>
        <v>592</v>
      </c>
      <c r="H1128">
        <v>553768</v>
      </c>
      <c r="I1128" t="s">
        <v>1461</v>
      </c>
      <c r="J1128">
        <v>32108</v>
      </c>
      <c r="K1128" t="s">
        <v>3808</v>
      </c>
      <c r="L1128">
        <v>0.2</v>
      </c>
      <c r="M1128">
        <v>0.3</v>
      </c>
      <c r="N1128">
        <v>1</v>
      </c>
      <c r="O1128">
        <v>1.85</v>
      </c>
      <c r="P1128">
        <v>1.9</v>
      </c>
      <c r="Q1128">
        <v>2.5499999999999998</v>
      </c>
      <c r="R1128">
        <v>2.62</v>
      </c>
      <c r="S1128">
        <f t="shared" si="35"/>
        <v>553768</v>
      </c>
    </row>
    <row r="1129" spans="1:19">
      <c r="A1129" t="s">
        <v>3814</v>
      </c>
      <c r="B1129" t="s">
        <v>3810</v>
      </c>
      <c r="C1129" t="s">
        <v>3811</v>
      </c>
      <c r="D1129" t="s">
        <v>308</v>
      </c>
      <c r="E1129">
        <v>148766573</v>
      </c>
      <c r="F1129">
        <v>148767073</v>
      </c>
      <c r="G1129">
        <f t="shared" si="34"/>
        <v>500</v>
      </c>
      <c r="H1129">
        <v>-13572</v>
      </c>
      <c r="I1129" t="s">
        <v>3812</v>
      </c>
      <c r="J1129">
        <v>-4945</v>
      </c>
      <c r="K1129" t="s">
        <v>3813</v>
      </c>
      <c r="L1129">
        <v>0.2</v>
      </c>
      <c r="M1129">
        <v>1.5</v>
      </c>
      <c r="N1129">
        <v>1</v>
      </c>
      <c r="O1129">
        <v>1.85</v>
      </c>
      <c r="P1129">
        <v>2</v>
      </c>
      <c r="Q1129">
        <v>1.48</v>
      </c>
      <c r="R1129">
        <v>1.04</v>
      </c>
      <c r="S1129">
        <f t="shared" si="35"/>
        <v>13572</v>
      </c>
    </row>
    <row r="1130" spans="1:19">
      <c r="A1130" t="s">
        <v>3809</v>
      </c>
      <c r="B1130" t="s">
        <v>3810</v>
      </c>
      <c r="C1130" t="s">
        <v>3811</v>
      </c>
      <c r="D1130" t="s">
        <v>308</v>
      </c>
      <c r="E1130">
        <v>148778637</v>
      </c>
      <c r="F1130">
        <v>148779137</v>
      </c>
      <c r="G1130">
        <f t="shared" si="34"/>
        <v>500</v>
      </c>
      <c r="H1130">
        <v>-11469</v>
      </c>
      <c r="I1130" t="s">
        <v>3812</v>
      </c>
      <c r="J1130">
        <v>-2842</v>
      </c>
      <c r="K1130" t="s">
        <v>3813</v>
      </c>
      <c r="L1130">
        <v>0.2</v>
      </c>
      <c r="M1130">
        <v>1.5</v>
      </c>
      <c r="N1130">
        <v>1</v>
      </c>
      <c r="O1130">
        <v>1.85</v>
      </c>
      <c r="P1130">
        <v>2</v>
      </c>
      <c r="Q1130">
        <v>1.48</v>
      </c>
      <c r="R1130">
        <v>1.04</v>
      </c>
      <c r="S1130">
        <f t="shared" si="35"/>
        <v>11469</v>
      </c>
    </row>
    <row r="1131" spans="1:19">
      <c r="A1131" t="s">
        <v>3803</v>
      </c>
      <c r="B1131" t="s">
        <v>3804</v>
      </c>
      <c r="C1131" t="s">
        <v>1023</v>
      </c>
      <c r="D1131" t="s">
        <v>308</v>
      </c>
      <c r="E1131">
        <v>74959313</v>
      </c>
      <c r="F1131">
        <v>74959875</v>
      </c>
      <c r="G1131">
        <f t="shared" si="34"/>
        <v>562</v>
      </c>
      <c r="H1131">
        <v>28372</v>
      </c>
      <c r="I1131" t="s">
        <v>966</v>
      </c>
      <c r="J1131">
        <v>21296</v>
      </c>
      <c r="K1131" t="s">
        <v>1024</v>
      </c>
      <c r="L1131">
        <v>0.1</v>
      </c>
      <c r="M1131">
        <v>1.7</v>
      </c>
      <c r="N1131">
        <v>0</v>
      </c>
      <c r="O1131">
        <v>1.85</v>
      </c>
      <c r="P1131">
        <v>2.08</v>
      </c>
      <c r="Q1131">
        <v>2.77</v>
      </c>
      <c r="R1131">
        <v>2.29</v>
      </c>
      <c r="S1131">
        <f t="shared" si="35"/>
        <v>28372</v>
      </c>
    </row>
    <row r="1132" spans="1:19">
      <c r="A1132" t="s">
        <v>3837</v>
      </c>
      <c r="B1132" t="s">
        <v>3838</v>
      </c>
      <c r="C1132" t="s">
        <v>2956</v>
      </c>
      <c r="D1132" t="s">
        <v>94</v>
      </c>
      <c r="E1132">
        <v>33908184</v>
      </c>
      <c r="F1132">
        <v>33908684</v>
      </c>
      <c r="G1132">
        <f t="shared" si="34"/>
        <v>500</v>
      </c>
      <c r="H1132">
        <v>-34289</v>
      </c>
      <c r="I1132" t="s">
        <v>2957</v>
      </c>
      <c r="J1132">
        <v>-12906</v>
      </c>
      <c r="K1132" t="s">
        <v>2958</v>
      </c>
      <c r="L1132">
        <v>0.2</v>
      </c>
      <c r="M1132">
        <v>0.5</v>
      </c>
      <c r="N1132">
        <v>1</v>
      </c>
      <c r="O1132">
        <v>1.84</v>
      </c>
      <c r="P1132">
        <v>1.46</v>
      </c>
      <c r="Q1132">
        <v>2.72</v>
      </c>
      <c r="R1132">
        <v>2.57</v>
      </c>
      <c r="S1132">
        <f t="shared" si="35"/>
        <v>34289</v>
      </c>
    </row>
    <row r="1133" spans="1:19">
      <c r="A1133" t="s">
        <v>3848</v>
      </c>
      <c r="B1133" t="s">
        <v>3846</v>
      </c>
      <c r="C1133" t="s">
        <v>3847</v>
      </c>
      <c r="D1133" t="s">
        <v>94</v>
      </c>
      <c r="E1133">
        <v>33906081</v>
      </c>
      <c r="F1133">
        <v>33906581</v>
      </c>
      <c r="G1133">
        <f t="shared" si="34"/>
        <v>500</v>
      </c>
      <c r="H1133">
        <v>-225294</v>
      </c>
      <c r="I1133" t="s">
        <v>100</v>
      </c>
      <c r="J1133">
        <v>-13959</v>
      </c>
      <c r="K1133" t="s">
        <v>2152</v>
      </c>
      <c r="L1133">
        <v>1.8</v>
      </c>
      <c r="M1133">
        <v>0.7</v>
      </c>
      <c r="N1133">
        <v>1</v>
      </c>
      <c r="O1133">
        <v>1.84</v>
      </c>
      <c r="P1133">
        <v>1.5</v>
      </c>
      <c r="Q1133">
        <v>2.65</v>
      </c>
      <c r="R1133">
        <v>2.2200000000000002</v>
      </c>
      <c r="S1133">
        <f t="shared" si="35"/>
        <v>225294</v>
      </c>
    </row>
    <row r="1134" spans="1:19">
      <c r="A1134" t="s">
        <v>3845</v>
      </c>
      <c r="B1134" t="s">
        <v>3846</v>
      </c>
      <c r="C1134" t="s">
        <v>3847</v>
      </c>
      <c r="D1134" t="s">
        <v>40</v>
      </c>
      <c r="E1134">
        <v>45159292</v>
      </c>
      <c r="F1134">
        <v>45159792</v>
      </c>
      <c r="G1134">
        <f t="shared" si="34"/>
        <v>500</v>
      </c>
      <c r="H1134">
        <v>-223299</v>
      </c>
      <c r="I1134" t="s">
        <v>100</v>
      </c>
      <c r="J1134">
        <v>-11964</v>
      </c>
      <c r="K1134" t="s">
        <v>2152</v>
      </c>
      <c r="L1134">
        <v>1.8</v>
      </c>
      <c r="M1134">
        <v>0.7</v>
      </c>
      <c r="N1134">
        <v>1</v>
      </c>
      <c r="O1134">
        <v>1.84</v>
      </c>
      <c r="P1134">
        <v>1.5</v>
      </c>
      <c r="Q1134">
        <v>2.65</v>
      </c>
      <c r="R1134">
        <v>2.2200000000000002</v>
      </c>
      <c r="S1134">
        <f t="shared" si="35"/>
        <v>223299</v>
      </c>
    </row>
    <row r="1135" spans="1:19">
      <c r="A1135" t="s">
        <v>3839</v>
      </c>
      <c r="B1135" t="s">
        <v>3840</v>
      </c>
      <c r="C1135" t="s">
        <v>3841</v>
      </c>
      <c r="D1135" t="s">
        <v>230</v>
      </c>
      <c r="E1135">
        <v>47416556</v>
      </c>
      <c r="F1135">
        <v>47417056</v>
      </c>
      <c r="G1135">
        <f t="shared" si="34"/>
        <v>500</v>
      </c>
      <c r="H1135">
        <v>18307</v>
      </c>
      <c r="I1135" t="s">
        <v>3842</v>
      </c>
      <c r="J1135">
        <v>18058</v>
      </c>
      <c r="K1135" t="s">
        <v>3843</v>
      </c>
      <c r="L1135">
        <v>0.1</v>
      </c>
      <c r="M1135">
        <v>0.3</v>
      </c>
      <c r="N1135">
        <v>1</v>
      </c>
      <c r="O1135">
        <v>1.84</v>
      </c>
      <c r="P1135">
        <v>1.63</v>
      </c>
      <c r="Q1135">
        <v>1.6</v>
      </c>
      <c r="R1135">
        <v>2.41</v>
      </c>
      <c r="S1135">
        <f t="shared" si="35"/>
        <v>18307</v>
      </c>
    </row>
    <row r="1136" spans="1:19">
      <c r="A1136" t="s">
        <v>3844</v>
      </c>
      <c r="B1136" t="s">
        <v>3840</v>
      </c>
      <c r="C1136" t="s">
        <v>3841</v>
      </c>
      <c r="D1136" t="s">
        <v>40</v>
      </c>
      <c r="E1136">
        <v>55226159</v>
      </c>
      <c r="F1136">
        <v>55226659</v>
      </c>
      <c r="G1136">
        <f t="shared" si="34"/>
        <v>500</v>
      </c>
      <c r="H1136">
        <v>17175</v>
      </c>
      <c r="I1136" t="s">
        <v>3842</v>
      </c>
      <c r="J1136">
        <v>16926</v>
      </c>
      <c r="K1136" t="s">
        <v>3843</v>
      </c>
      <c r="L1136">
        <v>0.1</v>
      </c>
      <c r="M1136">
        <v>0.3</v>
      </c>
      <c r="N1136">
        <v>1</v>
      </c>
      <c r="O1136">
        <v>1.84</v>
      </c>
      <c r="P1136">
        <v>1.63</v>
      </c>
      <c r="Q1136">
        <v>1.6</v>
      </c>
      <c r="R1136">
        <v>2.41</v>
      </c>
      <c r="S1136">
        <f t="shared" si="35"/>
        <v>17175</v>
      </c>
    </row>
    <row r="1137" spans="1:19">
      <c r="A1137" t="s">
        <v>3851</v>
      </c>
      <c r="B1137" t="s">
        <v>3850</v>
      </c>
      <c r="C1137" t="s">
        <v>3852</v>
      </c>
      <c r="D1137" t="s">
        <v>40</v>
      </c>
      <c r="E1137">
        <v>55224164</v>
      </c>
      <c r="F1137">
        <v>55224664</v>
      </c>
      <c r="G1137">
        <f t="shared" si="34"/>
        <v>500</v>
      </c>
      <c r="H1137">
        <v>79070</v>
      </c>
      <c r="I1137" t="s">
        <v>2349</v>
      </c>
      <c r="J1137">
        <v>21429</v>
      </c>
      <c r="K1137" t="s">
        <v>2350</v>
      </c>
      <c r="L1137">
        <v>1.2</v>
      </c>
      <c r="M1137">
        <v>2.2999999999999998</v>
      </c>
      <c r="N1137">
        <v>1</v>
      </c>
      <c r="O1137">
        <v>1.84</v>
      </c>
      <c r="P1137">
        <v>1.68</v>
      </c>
      <c r="Q1137">
        <v>1.5</v>
      </c>
      <c r="R1137">
        <v>1.28</v>
      </c>
      <c r="S1137">
        <f t="shared" si="35"/>
        <v>79070</v>
      </c>
    </row>
    <row r="1138" spans="1:19">
      <c r="A1138" t="s">
        <v>3849</v>
      </c>
      <c r="B1138" t="s">
        <v>3850</v>
      </c>
      <c r="C1138" t="s">
        <v>3575</v>
      </c>
      <c r="D1138" t="s">
        <v>230</v>
      </c>
      <c r="E1138">
        <v>100907410</v>
      </c>
      <c r="F1138">
        <v>100907910</v>
      </c>
      <c r="G1138">
        <f t="shared" si="34"/>
        <v>500</v>
      </c>
      <c r="H1138">
        <v>76158</v>
      </c>
      <c r="I1138" t="s">
        <v>2349</v>
      </c>
      <c r="J1138">
        <v>18586</v>
      </c>
      <c r="K1138" t="s">
        <v>2350</v>
      </c>
      <c r="L1138">
        <v>1.2</v>
      </c>
      <c r="M1138">
        <v>0.4</v>
      </c>
      <c r="N1138">
        <v>1</v>
      </c>
      <c r="O1138">
        <v>1.84</v>
      </c>
      <c r="P1138">
        <v>1.68</v>
      </c>
      <c r="Q1138">
        <v>1.75</v>
      </c>
      <c r="R1138">
        <v>1.92</v>
      </c>
      <c r="S1138">
        <f t="shared" si="35"/>
        <v>76158</v>
      </c>
    </row>
    <row r="1139" spans="1:19">
      <c r="A1139" t="s">
        <v>3858</v>
      </c>
      <c r="B1139" t="s">
        <v>3859</v>
      </c>
      <c r="C1139" t="s">
        <v>3860</v>
      </c>
      <c r="D1139" t="s">
        <v>230</v>
      </c>
      <c r="E1139">
        <v>100908542</v>
      </c>
      <c r="F1139">
        <v>100909042</v>
      </c>
      <c r="G1139">
        <f t="shared" si="34"/>
        <v>500</v>
      </c>
      <c r="H1139">
        <v>194014</v>
      </c>
      <c r="I1139" t="s">
        <v>2141</v>
      </c>
      <c r="J1139">
        <v>35116</v>
      </c>
      <c r="K1139" t="s">
        <v>2142</v>
      </c>
      <c r="L1139">
        <v>0.1</v>
      </c>
      <c r="M1139">
        <v>0.3</v>
      </c>
      <c r="N1139">
        <v>1</v>
      </c>
      <c r="O1139">
        <v>1.84</v>
      </c>
      <c r="P1139">
        <v>1.72</v>
      </c>
      <c r="Q1139">
        <v>3.72</v>
      </c>
      <c r="R1139">
        <v>3.77</v>
      </c>
      <c r="S1139">
        <f t="shared" si="35"/>
        <v>194014</v>
      </c>
    </row>
    <row r="1140" spans="1:19">
      <c r="A1140" t="s">
        <v>3861</v>
      </c>
      <c r="B1140" t="s">
        <v>3859</v>
      </c>
      <c r="C1140" t="s">
        <v>3860</v>
      </c>
      <c r="D1140" t="s">
        <v>224</v>
      </c>
      <c r="E1140">
        <v>66374232</v>
      </c>
      <c r="F1140">
        <v>66374869</v>
      </c>
      <c r="G1140">
        <f t="shared" si="34"/>
        <v>637</v>
      </c>
      <c r="H1140">
        <v>189977</v>
      </c>
      <c r="I1140" t="s">
        <v>2141</v>
      </c>
      <c r="J1140">
        <v>31079</v>
      </c>
      <c r="K1140" t="s">
        <v>2142</v>
      </c>
      <c r="L1140">
        <v>0.1</v>
      </c>
      <c r="M1140">
        <v>0.3</v>
      </c>
      <c r="N1140">
        <v>0</v>
      </c>
      <c r="O1140">
        <v>1.84</v>
      </c>
      <c r="P1140">
        <v>1.72</v>
      </c>
      <c r="Q1140">
        <v>3.72</v>
      </c>
      <c r="R1140">
        <v>3.77</v>
      </c>
      <c r="S1140">
        <f t="shared" si="35"/>
        <v>189977</v>
      </c>
    </row>
    <row r="1141" spans="1:19">
      <c r="A1141" t="s">
        <v>3872</v>
      </c>
      <c r="B1141" t="s">
        <v>3873</v>
      </c>
      <c r="C1141" t="s">
        <v>3874</v>
      </c>
      <c r="D1141" t="s">
        <v>224</v>
      </c>
      <c r="E1141">
        <v>66377212</v>
      </c>
      <c r="F1141">
        <v>66377712</v>
      </c>
      <c r="G1141">
        <f t="shared" si="34"/>
        <v>500</v>
      </c>
      <c r="H1141">
        <v>-94</v>
      </c>
      <c r="I1141" t="s">
        <v>3875</v>
      </c>
      <c r="J1141">
        <v>0</v>
      </c>
      <c r="K1141" t="s">
        <v>3876</v>
      </c>
      <c r="L1141">
        <v>1.3</v>
      </c>
      <c r="M1141">
        <v>0.5</v>
      </c>
      <c r="N1141">
        <v>1</v>
      </c>
      <c r="O1141">
        <v>1.84</v>
      </c>
      <c r="P1141">
        <v>1.83</v>
      </c>
      <c r="Q1141">
        <v>2.42</v>
      </c>
      <c r="R1141">
        <v>2.41</v>
      </c>
      <c r="S1141">
        <f t="shared" si="35"/>
        <v>94</v>
      </c>
    </row>
    <row r="1142" spans="1:19">
      <c r="A1142" t="s">
        <v>3853</v>
      </c>
      <c r="B1142" t="s">
        <v>3854</v>
      </c>
      <c r="C1142" t="s">
        <v>3855</v>
      </c>
      <c r="D1142" t="s">
        <v>230</v>
      </c>
      <c r="E1142">
        <v>72175949</v>
      </c>
      <c r="F1142">
        <v>72176449</v>
      </c>
      <c r="G1142">
        <f t="shared" si="34"/>
        <v>500</v>
      </c>
      <c r="H1142">
        <v>-32374</v>
      </c>
      <c r="I1142" t="s">
        <v>3856</v>
      </c>
      <c r="J1142">
        <v>-9020</v>
      </c>
      <c r="K1142" t="s">
        <v>3857</v>
      </c>
      <c r="L1142">
        <v>0.3</v>
      </c>
      <c r="M1142">
        <v>0.2</v>
      </c>
      <c r="N1142">
        <v>1</v>
      </c>
      <c r="O1142">
        <v>1.84</v>
      </c>
      <c r="P1142">
        <v>1.98</v>
      </c>
      <c r="Q1142">
        <v>1.89</v>
      </c>
      <c r="R1142">
        <v>1.04</v>
      </c>
      <c r="S1142">
        <f t="shared" si="35"/>
        <v>32374</v>
      </c>
    </row>
    <row r="1143" spans="1:19">
      <c r="A1143" t="s">
        <v>3870</v>
      </c>
      <c r="B1143" t="s">
        <v>3868</v>
      </c>
      <c r="C1143" t="s">
        <v>2181</v>
      </c>
      <c r="D1143" t="s">
        <v>230</v>
      </c>
      <c r="E1143">
        <v>72179986</v>
      </c>
      <c r="F1143">
        <v>72180486</v>
      </c>
      <c r="G1143">
        <f t="shared" si="34"/>
        <v>500</v>
      </c>
      <c r="H1143">
        <v>3387</v>
      </c>
      <c r="I1143" t="s">
        <v>2182</v>
      </c>
      <c r="J1143">
        <v>2048</v>
      </c>
      <c r="K1143" t="s">
        <v>3871</v>
      </c>
      <c r="L1143">
        <v>0.2</v>
      </c>
      <c r="M1143">
        <v>6.2</v>
      </c>
      <c r="N1143">
        <v>1</v>
      </c>
      <c r="O1143">
        <v>1.84</v>
      </c>
      <c r="P1143">
        <v>2.0099999999999998</v>
      </c>
      <c r="Q1143">
        <v>1.23</v>
      </c>
      <c r="R1143">
        <v>1.2</v>
      </c>
      <c r="S1143">
        <f t="shared" si="35"/>
        <v>3387</v>
      </c>
    </row>
    <row r="1144" spans="1:19">
      <c r="A1144" t="s">
        <v>3867</v>
      </c>
      <c r="B1144" t="s">
        <v>3868</v>
      </c>
      <c r="C1144" t="s">
        <v>2181</v>
      </c>
      <c r="D1144" t="s">
        <v>1209</v>
      </c>
      <c r="E1144">
        <v>92979740</v>
      </c>
      <c r="F1144">
        <v>92980306</v>
      </c>
      <c r="G1144">
        <f t="shared" si="34"/>
        <v>566</v>
      </c>
      <c r="H1144">
        <v>-106</v>
      </c>
      <c r="I1144" t="s">
        <v>2182</v>
      </c>
      <c r="J1144">
        <v>0</v>
      </c>
      <c r="K1144" t="s">
        <v>3869</v>
      </c>
      <c r="L1144">
        <v>0.2</v>
      </c>
      <c r="M1144">
        <v>6.2</v>
      </c>
      <c r="N1144">
        <v>1</v>
      </c>
      <c r="O1144">
        <v>1.84</v>
      </c>
      <c r="P1144">
        <v>2.0099999999999998</v>
      </c>
      <c r="Q1144">
        <v>1.23</v>
      </c>
      <c r="R1144">
        <v>1.2</v>
      </c>
      <c r="S1144">
        <f t="shared" si="35"/>
        <v>106</v>
      </c>
    </row>
    <row r="1145" spans="1:19">
      <c r="A1145" t="s">
        <v>3866</v>
      </c>
      <c r="B1145" t="s">
        <v>3863</v>
      </c>
      <c r="C1145" t="s">
        <v>3864</v>
      </c>
      <c r="D1145" t="s">
        <v>26</v>
      </c>
      <c r="E1145">
        <v>72896759</v>
      </c>
      <c r="F1145">
        <v>72897178</v>
      </c>
      <c r="G1145">
        <f t="shared" si="34"/>
        <v>419</v>
      </c>
      <c r="H1145">
        <v>211989</v>
      </c>
      <c r="I1145" t="s">
        <v>1911</v>
      </c>
      <c r="J1145">
        <v>76521</v>
      </c>
      <c r="K1145" t="s">
        <v>3865</v>
      </c>
      <c r="L1145">
        <v>0.2</v>
      </c>
      <c r="M1145">
        <v>0.1</v>
      </c>
      <c r="N1145">
        <v>0</v>
      </c>
      <c r="O1145">
        <v>1.84</v>
      </c>
      <c r="P1145">
        <v>2.27</v>
      </c>
      <c r="Q1145">
        <v>1.51</v>
      </c>
      <c r="R1145">
        <v>1.8</v>
      </c>
      <c r="S1145">
        <f t="shared" si="35"/>
        <v>211989</v>
      </c>
    </row>
    <row r="1146" spans="1:19">
      <c r="A1146" t="s">
        <v>3862</v>
      </c>
      <c r="B1146" t="s">
        <v>3863</v>
      </c>
      <c r="C1146" t="s">
        <v>3864</v>
      </c>
      <c r="D1146" t="s">
        <v>94</v>
      </c>
      <c r="E1146">
        <v>30306763</v>
      </c>
      <c r="F1146">
        <v>30307263</v>
      </c>
      <c r="G1146">
        <f t="shared" si="34"/>
        <v>500</v>
      </c>
      <c r="H1146">
        <v>210394</v>
      </c>
      <c r="I1146" t="s">
        <v>1911</v>
      </c>
      <c r="J1146">
        <v>78116</v>
      </c>
      <c r="K1146" t="s">
        <v>3865</v>
      </c>
      <c r="L1146">
        <v>0.2</v>
      </c>
      <c r="M1146">
        <v>0.1</v>
      </c>
      <c r="N1146">
        <v>1</v>
      </c>
      <c r="O1146">
        <v>1.84</v>
      </c>
      <c r="P1146">
        <v>2.27</v>
      </c>
      <c r="Q1146">
        <v>1.51</v>
      </c>
      <c r="R1146">
        <v>1.8</v>
      </c>
      <c r="S1146">
        <f t="shared" si="35"/>
        <v>210394</v>
      </c>
    </row>
    <row r="1147" spans="1:19">
      <c r="A1147" t="s">
        <v>3832</v>
      </c>
      <c r="B1147" t="s">
        <v>3833</v>
      </c>
      <c r="C1147" t="s">
        <v>3834</v>
      </c>
      <c r="D1147" t="s">
        <v>94</v>
      </c>
      <c r="E1147">
        <v>30310256</v>
      </c>
      <c r="F1147">
        <v>30310756</v>
      </c>
      <c r="G1147">
        <f t="shared" si="34"/>
        <v>500</v>
      </c>
      <c r="H1147">
        <v>-1273396</v>
      </c>
      <c r="I1147" t="s">
        <v>3835</v>
      </c>
      <c r="J1147">
        <v>13476</v>
      </c>
      <c r="K1147" t="s">
        <v>3836</v>
      </c>
      <c r="L1147">
        <v>0.9</v>
      </c>
      <c r="M1147">
        <v>1.4</v>
      </c>
      <c r="N1147">
        <v>1</v>
      </c>
      <c r="O1147">
        <v>1.84</v>
      </c>
      <c r="P1147">
        <v>2.2799999999999998</v>
      </c>
      <c r="Q1147">
        <v>1.7</v>
      </c>
      <c r="R1147">
        <v>1.71</v>
      </c>
      <c r="S1147">
        <f t="shared" si="35"/>
        <v>1273396</v>
      </c>
    </row>
    <row r="1148" spans="1:19">
      <c r="A1148" t="s">
        <v>3885</v>
      </c>
      <c r="B1148" t="s">
        <v>3886</v>
      </c>
      <c r="C1148" t="s">
        <v>3887</v>
      </c>
      <c r="D1148" t="s">
        <v>230</v>
      </c>
      <c r="E1148">
        <v>13070102</v>
      </c>
      <c r="F1148">
        <v>13070602</v>
      </c>
      <c r="G1148">
        <f t="shared" si="34"/>
        <v>500</v>
      </c>
      <c r="H1148">
        <v>-64</v>
      </c>
      <c r="I1148" t="s">
        <v>3888</v>
      </c>
      <c r="J1148">
        <v>0</v>
      </c>
      <c r="K1148" t="s">
        <v>3889</v>
      </c>
      <c r="L1148">
        <v>0.9</v>
      </c>
      <c r="M1148">
        <v>2.2999999999999998</v>
      </c>
      <c r="N1148">
        <v>1</v>
      </c>
      <c r="O1148">
        <v>1.83</v>
      </c>
      <c r="P1148">
        <v>1.73</v>
      </c>
      <c r="Q1148">
        <v>1.45</v>
      </c>
      <c r="R1148">
        <v>1.63</v>
      </c>
      <c r="S1148">
        <f t="shared" si="35"/>
        <v>64</v>
      </c>
    </row>
    <row r="1149" spans="1:19">
      <c r="A1149" t="s">
        <v>3892</v>
      </c>
      <c r="B1149" t="s">
        <v>3893</v>
      </c>
      <c r="C1149" t="s">
        <v>3894</v>
      </c>
      <c r="D1149" t="s">
        <v>230</v>
      </c>
      <c r="E1149">
        <v>13068507</v>
      </c>
      <c r="F1149">
        <v>13069007</v>
      </c>
      <c r="G1149">
        <f t="shared" si="34"/>
        <v>500</v>
      </c>
      <c r="H1149">
        <v>25500</v>
      </c>
      <c r="I1149" t="s">
        <v>3396</v>
      </c>
      <c r="J1149">
        <v>3680</v>
      </c>
      <c r="K1149" t="s">
        <v>3895</v>
      </c>
      <c r="L1149">
        <v>0.9</v>
      </c>
      <c r="M1149">
        <v>0.4</v>
      </c>
      <c r="N1149">
        <v>1</v>
      </c>
      <c r="O1149">
        <v>1.83</v>
      </c>
      <c r="P1149">
        <v>1.86</v>
      </c>
      <c r="Q1149">
        <v>1.55</v>
      </c>
      <c r="R1149">
        <v>2.27</v>
      </c>
      <c r="S1149">
        <f t="shared" si="35"/>
        <v>25500</v>
      </c>
    </row>
    <row r="1150" spans="1:19">
      <c r="A1150" t="s">
        <v>3877</v>
      </c>
      <c r="B1150" t="s">
        <v>3878</v>
      </c>
      <c r="C1150" t="s">
        <v>2114</v>
      </c>
      <c r="D1150" t="s">
        <v>125</v>
      </c>
      <c r="E1150">
        <v>127754853</v>
      </c>
      <c r="F1150">
        <v>127755353</v>
      </c>
      <c r="G1150">
        <f t="shared" si="34"/>
        <v>500</v>
      </c>
      <c r="H1150">
        <v>-9204</v>
      </c>
      <c r="I1150" t="s">
        <v>2115</v>
      </c>
      <c r="J1150">
        <v>0</v>
      </c>
      <c r="K1150" t="s">
        <v>3879</v>
      </c>
      <c r="L1150">
        <v>1.9</v>
      </c>
      <c r="M1150">
        <v>1.2</v>
      </c>
      <c r="N1150">
        <v>1</v>
      </c>
      <c r="O1150">
        <v>1.83</v>
      </c>
      <c r="P1150">
        <v>1.92</v>
      </c>
      <c r="Q1150">
        <v>2.16</v>
      </c>
      <c r="R1150">
        <v>2.04</v>
      </c>
      <c r="S1150">
        <f t="shared" si="35"/>
        <v>9204</v>
      </c>
    </row>
    <row r="1151" spans="1:19">
      <c r="A1151" t="s">
        <v>3880</v>
      </c>
      <c r="B1151" t="s">
        <v>3881</v>
      </c>
      <c r="C1151" t="s">
        <v>3882</v>
      </c>
      <c r="D1151" t="s">
        <v>125</v>
      </c>
      <c r="E1151">
        <v>89918441</v>
      </c>
      <c r="F1151">
        <v>89918853</v>
      </c>
      <c r="G1151">
        <f t="shared" si="34"/>
        <v>412</v>
      </c>
      <c r="H1151">
        <v>-10490</v>
      </c>
      <c r="I1151" t="s">
        <v>324</v>
      </c>
      <c r="J1151">
        <v>10242</v>
      </c>
      <c r="K1151" t="s">
        <v>3883</v>
      </c>
      <c r="L1151">
        <v>0.2</v>
      </c>
      <c r="M1151">
        <v>0.6</v>
      </c>
      <c r="N1151">
        <v>1</v>
      </c>
      <c r="O1151">
        <v>1.83</v>
      </c>
      <c r="P1151">
        <v>2.1</v>
      </c>
      <c r="Q1151">
        <v>3.14</v>
      </c>
      <c r="R1151">
        <v>3.84</v>
      </c>
      <c r="S1151">
        <f t="shared" si="35"/>
        <v>10490</v>
      </c>
    </row>
    <row r="1152" spans="1:19">
      <c r="A1152" t="s">
        <v>3884</v>
      </c>
      <c r="B1152" t="s">
        <v>3881</v>
      </c>
      <c r="C1152" t="s">
        <v>3882</v>
      </c>
      <c r="D1152" t="s">
        <v>125</v>
      </c>
      <c r="E1152">
        <v>96613572</v>
      </c>
      <c r="F1152">
        <v>96614072</v>
      </c>
      <c r="G1152">
        <f t="shared" si="34"/>
        <v>500</v>
      </c>
      <c r="H1152">
        <v>-8846</v>
      </c>
      <c r="I1152" t="s">
        <v>324</v>
      </c>
      <c r="J1152">
        <v>8598</v>
      </c>
      <c r="K1152" t="s">
        <v>3883</v>
      </c>
      <c r="L1152">
        <v>0.2</v>
      </c>
      <c r="M1152">
        <v>0.6</v>
      </c>
      <c r="N1152">
        <v>1</v>
      </c>
      <c r="O1152">
        <v>1.83</v>
      </c>
      <c r="P1152">
        <v>2.1</v>
      </c>
      <c r="Q1152">
        <v>3.14</v>
      </c>
      <c r="R1152">
        <v>3.84</v>
      </c>
      <c r="S1152">
        <f t="shared" si="35"/>
        <v>8846</v>
      </c>
    </row>
    <row r="1153" spans="1:19">
      <c r="A1153" t="s">
        <v>3890</v>
      </c>
      <c r="B1153" t="s">
        <v>3891</v>
      </c>
      <c r="C1153" t="s">
        <v>3882</v>
      </c>
      <c r="D1153" t="s">
        <v>40</v>
      </c>
      <c r="E1153">
        <v>156534507</v>
      </c>
      <c r="F1153">
        <v>156535262</v>
      </c>
      <c r="G1153">
        <f t="shared" si="34"/>
        <v>755</v>
      </c>
      <c r="H1153">
        <v>-8956</v>
      </c>
      <c r="I1153" t="s">
        <v>324</v>
      </c>
      <c r="J1153">
        <v>8717</v>
      </c>
      <c r="K1153" t="s">
        <v>3883</v>
      </c>
      <c r="L1153">
        <v>0.5</v>
      </c>
      <c r="M1153">
        <v>0.6</v>
      </c>
      <c r="N1153">
        <v>1</v>
      </c>
      <c r="O1153">
        <v>1.83</v>
      </c>
      <c r="P1153">
        <v>2.42</v>
      </c>
      <c r="Q1153">
        <v>3.14</v>
      </c>
      <c r="R1153">
        <v>3.84</v>
      </c>
      <c r="S1153">
        <f t="shared" si="35"/>
        <v>8956</v>
      </c>
    </row>
    <row r="1154" spans="1:19">
      <c r="A1154" t="s">
        <v>3917</v>
      </c>
      <c r="B1154" t="s">
        <v>3918</v>
      </c>
      <c r="C1154" t="s">
        <v>3468</v>
      </c>
      <c r="D1154" t="s">
        <v>67</v>
      </c>
      <c r="E1154">
        <v>55851881</v>
      </c>
      <c r="F1154">
        <v>55852381</v>
      </c>
      <c r="G1154">
        <f t="shared" si="34"/>
        <v>500</v>
      </c>
      <c r="H1154">
        <v>-141067</v>
      </c>
      <c r="I1154" t="s">
        <v>1487</v>
      </c>
      <c r="J1154">
        <v>31800</v>
      </c>
      <c r="K1154" t="s">
        <v>1488</v>
      </c>
      <c r="L1154">
        <v>0.1</v>
      </c>
      <c r="M1154">
        <v>0.6</v>
      </c>
      <c r="N1154">
        <v>1</v>
      </c>
      <c r="O1154">
        <v>1.82</v>
      </c>
      <c r="P1154">
        <v>1.36</v>
      </c>
      <c r="Q1154">
        <v>2.25</v>
      </c>
      <c r="R1154">
        <v>2.93</v>
      </c>
      <c r="S1154">
        <f t="shared" si="35"/>
        <v>141067</v>
      </c>
    </row>
    <row r="1155" spans="1:19">
      <c r="A1155" t="s">
        <v>3909</v>
      </c>
      <c r="B1155" t="s">
        <v>3910</v>
      </c>
      <c r="C1155" t="s">
        <v>989</v>
      </c>
      <c r="D1155" t="s">
        <v>67</v>
      </c>
      <c r="E1155">
        <v>55853525</v>
      </c>
      <c r="F1155">
        <v>55854025</v>
      </c>
      <c r="G1155">
        <f t="shared" ref="G1155:G1218" si="36">F1155-E1155</f>
        <v>500</v>
      </c>
      <c r="H1155">
        <v>-54098</v>
      </c>
      <c r="I1155" t="s">
        <v>990</v>
      </c>
      <c r="J1155">
        <v>53485</v>
      </c>
      <c r="K1155" t="s">
        <v>991</v>
      </c>
      <c r="L1155">
        <v>0.1</v>
      </c>
      <c r="M1155">
        <v>0.2</v>
      </c>
      <c r="N1155">
        <v>1</v>
      </c>
      <c r="O1155">
        <v>1.82</v>
      </c>
      <c r="P1155">
        <v>1.52</v>
      </c>
      <c r="Q1155">
        <v>4.62</v>
      </c>
      <c r="R1155">
        <v>4.2</v>
      </c>
      <c r="S1155">
        <f t="shared" ref="S1155:S1218" si="37">ABS(H1155)</f>
        <v>54098</v>
      </c>
    </row>
    <row r="1156" spans="1:19">
      <c r="A1156" t="s">
        <v>3904</v>
      </c>
      <c r="B1156" t="s">
        <v>3905</v>
      </c>
      <c r="C1156" t="s">
        <v>3906</v>
      </c>
      <c r="D1156" t="s">
        <v>67</v>
      </c>
      <c r="E1156">
        <v>55853425</v>
      </c>
      <c r="F1156">
        <v>55853906</v>
      </c>
      <c r="G1156">
        <f t="shared" si="36"/>
        <v>481</v>
      </c>
      <c r="H1156">
        <v>50789</v>
      </c>
      <c r="I1156" t="s">
        <v>3907</v>
      </c>
      <c r="J1156">
        <v>54118</v>
      </c>
      <c r="K1156" t="s">
        <v>3908</v>
      </c>
      <c r="L1156">
        <v>0.2</v>
      </c>
      <c r="M1156">
        <v>0.1</v>
      </c>
      <c r="N1156">
        <v>0</v>
      </c>
      <c r="O1156">
        <v>1.82</v>
      </c>
      <c r="P1156">
        <v>1.53</v>
      </c>
      <c r="Q1156">
        <v>1.53</v>
      </c>
      <c r="R1156">
        <v>1.23</v>
      </c>
      <c r="S1156">
        <f t="shared" si="37"/>
        <v>50789</v>
      </c>
    </row>
    <row r="1157" spans="1:19">
      <c r="A1157" t="s">
        <v>3932</v>
      </c>
      <c r="B1157" t="s">
        <v>3933</v>
      </c>
      <c r="C1157" t="s">
        <v>1329</v>
      </c>
      <c r="D1157" t="s">
        <v>398</v>
      </c>
      <c r="E1157">
        <v>30565638</v>
      </c>
      <c r="F1157">
        <v>30566138</v>
      </c>
      <c r="G1157">
        <f t="shared" si="36"/>
        <v>500</v>
      </c>
      <c r="H1157">
        <v>-6026</v>
      </c>
      <c r="I1157" t="s">
        <v>574</v>
      </c>
      <c r="J1157">
        <v>3851</v>
      </c>
      <c r="K1157" t="s">
        <v>1293</v>
      </c>
      <c r="L1157">
        <v>0.2</v>
      </c>
      <c r="M1157">
        <v>4.2</v>
      </c>
      <c r="N1157">
        <v>0</v>
      </c>
      <c r="O1157">
        <v>1.82</v>
      </c>
      <c r="P1157">
        <v>1.61</v>
      </c>
      <c r="Q1157">
        <v>2.97</v>
      </c>
      <c r="R1157">
        <v>2.8</v>
      </c>
      <c r="S1157">
        <f t="shared" si="37"/>
        <v>6026</v>
      </c>
    </row>
    <row r="1158" spans="1:19">
      <c r="A1158" t="s">
        <v>3925</v>
      </c>
      <c r="B1158" t="s">
        <v>3926</v>
      </c>
      <c r="C1158" t="s">
        <v>3927</v>
      </c>
      <c r="D1158" t="s">
        <v>112</v>
      </c>
      <c r="E1158">
        <v>47955211</v>
      </c>
      <c r="F1158">
        <v>47955711</v>
      </c>
      <c r="G1158">
        <f t="shared" si="36"/>
        <v>500</v>
      </c>
      <c r="H1158">
        <v>-43385</v>
      </c>
      <c r="I1158" t="s">
        <v>3434</v>
      </c>
      <c r="J1158">
        <v>-15762</v>
      </c>
      <c r="K1158" t="s">
        <v>3928</v>
      </c>
      <c r="L1158">
        <v>0.9</v>
      </c>
      <c r="M1158">
        <v>0.4</v>
      </c>
      <c r="N1158">
        <v>0</v>
      </c>
      <c r="O1158">
        <v>1.82</v>
      </c>
      <c r="P1158">
        <v>1.69</v>
      </c>
      <c r="Q1158">
        <v>2.1800000000000002</v>
      </c>
      <c r="R1158">
        <v>2.5</v>
      </c>
      <c r="S1158">
        <f t="shared" si="37"/>
        <v>43385</v>
      </c>
    </row>
    <row r="1159" spans="1:19">
      <c r="A1159" t="s">
        <v>3916</v>
      </c>
      <c r="B1159" t="s">
        <v>3912</v>
      </c>
      <c r="C1159" t="s">
        <v>3913</v>
      </c>
      <c r="D1159" t="s">
        <v>1171</v>
      </c>
      <c r="E1159">
        <v>109984433</v>
      </c>
      <c r="F1159">
        <v>109984876</v>
      </c>
      <c r="G1159">
        <f t="shared" si="36"/>
        <v>443</v>
      </c>
      <c r="H1159">
        <v>15329</v>
      </c>
      <c r="I1159" t="s">
        <v>3914</v>
      </c>
      <c r="J1159">
        <v>694</v>
      </c>
      <c r="K1159" t="s">
        <v>3915</v>
      </c>
      <c r="L1159">
        <v>0.1</v>
      </c>
      <c r="M1159">
        <v>0.5</v>
      </c>
      <c r="N1159">
        <v>0</v>
      </c>
      <c r="O1159">
        <v>1.82</v>
      </c>
      <c r="P1159">
        <v>1.76</v>
      </c>
      <c r="Q1159">
        <v>3.48</v>
      </c>
      <c r="R1159">
        <v>3.06</v>
      </c>
      <c r="S1159">
        <f t="shared" si="37"/>
        <v>15329</v>
      </c>
    </row>
    <row r="1160" spans="1:19">
      <c r="A1160" t="s">
        <v>3911</v>
      </c>
      <c r="B1160" t="s">
        <v>3912</v>
      </c>
      <c r="C1160" t="s">
        <v>3913</v>
      </c>
      <c r="D1160" t="s">
        <v>49</v>
      </c>
      <c r="E1160">
        <v>75664585</v>
      </c>
      <c r="F1160">
        <v>75665085</v>
      </c>
      <c r="G1160">
        <f t="shared" si="36"/>
        <v>500</v>
      </c>
      <c r="H1160">
        <v>14229</v>
      </c>
      <c r="I1160" t="s">
        <v>3914</v>
      </c>
      <c r="J1160">
        <v>0</v>
      </c>
      <c r="K1160" t="s">
        <v>3915</v>
      </c>
      <c r="L1160">
        <v>0.1</v>
      </c>
      <c r="M1160">
        <v>0.5</v>
      </c>
      <c r="N1160">
        <v>1</v>
      </c>
      <c r="O1160">
        <v>1.82</v>
      </c>
      <c r="P1160">
        <v>1.76</v>
      </c>
      <c r="Q1160">
        <v>3.48</v>
      </c>
      <c r="R1160">
        <v>3.06</v>
      </c>
      <c r="S1160">
        <f t="shared" si="37"/>
        <v>14229</v>
      </c>
    </row>
    <row r="1161" spans="1:19">
      <c r="A1161" t="s">
        <v>3929</v>
      </c>
      <c r="B1161" t="s">
        <v>3930</v>
      </c>
      <c r="C1161" t="s">
        <v>3931</v>
      </c>
      <c r="D1161" t="s">
        <v>308</v>
      </c>
      <c r="E1161">
        <v>86115666</v>
      </c>
      <c r="F1161">
        <v>86116166</v>
      </c>
      <c r="G1161">
        <f t="shared" si="36"/>
        <v>500</v>
      </c>
      <c r="H1161">
        <v>424141</v>
      </c>
      <c r="I1161" t="s">
        <v>430</v>
      </c>
      <c r="J1161">
        <v>-115331</v>
      </c>
      <c r="K1161" t="s">
        <v>431</v>
      </c>
      <c r="L1161">
        <v>0.2</v>
      </c>
      <c r="M1161">
        <v>0.2</v>
      </c>
      <c r="N1161">
        <v>1</v>
      </c>
      <c r="O1161">
        <v>1.82</v>
      </c>
      <c r="P1161">
        <v>1.82</v>
      </c>
      <c r="Q1161">
        <v>2.83</v>
      </c>
      <c r="R1161">
        <v>2.37</v>
      </c>
      <c r="S1161">
        <f t="shared" si="37"/>
        <v>424141</v>
      </c>
    </row>
    <row r="1162" spans="1:19">
      <c r="A1162" t="s">
        <v>3902</v>
      </c>
      <c r="B1162" t="s">
        <v>3899</v>
      </c>
      <c r="C1162" t="s">
        <v>3903</v>
      </c>
      <c r="D1162" t="s">
        <v>1209</v>
      </c>
      <c r="E1162">
        <v>50458659</v>
      </c>
      <c r="F1162">
        <v>50459159</v>
      </c>
      <c r="G1162">
        <f t="shared" si="36"/>
        <v>500</v>
      </c>
      <c r="H1162">
        <v>193658</v>
      </c>
      <c r="I1162" t="s">
        <v>3528</v>
      </c>
      <c r="J1162">
        <v>16007</v>
      </c>
      <c r="K1162" t="s">
        <v>3529</v>
      </c>
      <c r="L1162">
        <v>1</v>
      </c>
      <c r="M1162">
        <v>0.3</v>
      </c>
      <c r="N1162">
        <v>0</v>
      </c>
      <c r="O1162">
        <v>1.82</v>
      </c>
      <c r="P1162">
        <v>1.85</v>
      </c>
      <c r="Q1162">
        <v>1.69</v>
      </c>
      <c r="R1162">
        <v>1.7</v>
      </c>
      <c r="S1162">
        <f t="shared" si="37"/>
        <v>193658</v>
      </c>
    </row>
    <row r="1163" spans="1:19">
      <c r="A1163" t="s">
        <v>3898</v>
      </c>
      <c r="B1163" t="s">
        <v>3899</v>
      </c>
      <c r="C1163" t="s">
        <v>3900</v>
      </c>
      <c r="D1163" t="s">
        <v>1209</v>
      </c>
      <c r="E1163">
        <v>50459759</v>
      </c>
      <c r="F1163">
        <v>50460259</v>
      </c>
      <c r="G1163">
        <f t="shared" si="36"/>
        <v>500</v>
      </c>
      <c r="H1163">
        <v>197750</v>
      </c>
      <c r="I1163" t="s">
        <v>3528</v>
      </c>
      <c r="J1163">
        <v>20099</v>
      </c>
      <c r="K1163" t="s">
        <v>3529</v>
      </c>
      <c r="L1163">
        <v>1</v>
      </c>
      <c r="M1163">
        <v>0.8</v>
      </c>
      <c r="N1163">
        <v>0</v>
      </c>
      <c r="O1163">
        <v>1.82</v>
      </c>
      <c r="P1163">
        <v>1.85</v>
      </c>
      <c r="Q1163">
        <v>2.08</v>
      </c>
      <c r="R1163">
        <v>2.02</v>
      </c>
      <c r="S1163">
        <f t="shared" si="37"/>
        <v>197750</v>
      </c>
    </row>
    <row r="1164" spans="1:19">
      <c r="A1164" t="s">
        <v>3901</v>
      </c>
      <c r="B1164" t="s">
        <v>3899</v>
      </c>
      <c r="C1164" t="s">
        <v>3900</v>
      </c>
      <c r="D1164" t="s">
        <v>17</v>
      </c>
      <c r="E1164">
        <v>114986740</v>
      </c>
      <c r="F1164">
        <v>114987358</v>
      </c>
      <c r="G1164">
        <f t="shared" si="36"/>
        <v>618</v>
      </c>
      <c r="H1164">
        <v>196018</v>
      </c>
      <c r="I1164" t="s">
        <v>3528</v>
      </c>
      <c r="J1164">
        <v>18367</v>
      </c>
      <c r="K1164" t="s">
        <v>3529</v>
      </c>
      <c r="L1164">
        <v>1</v>
      </c>
      <c r="M1164">
        <v>0.8</v>
      </c>
      <c r="N1164">
        <v>0</v>
      </c>
      <c r="O1164">
        <v>1.82</v>
      </c>
      <c r="P1164">
        <v>1.85</v>
      </c>
      <c r="Q1164">
        <v>2.08</v>
      </c>
      <c r="R1164">
        <v>2.02</v>
      </c>
      <c r="S1164">
        <f t="shared" si="37"/>
        <v>196018</v>
      </c>
    </row>
    <row r="1165" spans="1:19">
      <c r="A1165" t="s">
        <v>3934</v>
      </c>
      <c r="B1165" t="s">
        <v>3935</v>
      </c>
      <c r="C1165" t="s">
        <v>3936</v>
      </c>
      <c r="D1165" t="s">
        <v>240</v>
      </c>
      <c r="E1165">
        <v>103302892</v>
      </c>
      <c r="F1165">
        <v>103303392</v>
      </c>
      <c r="G1165">
        <f t="shared" si="36"/>
        <v>500</v>
      </c>
      <c r="H1165">
        <v>-549326</v>
      </c>
      <c r="I1165" t="s">
        <v>3937</v>
      </c>
      <c r="J1165">
        <v>-162591</v>
      </c>
      <c r="K1165" t="s">
        <v>3938</v>
      </c>
      <c r="L1165">
        <v>0.2</v>
      </c>
      <c r="M1165">
        <v>0.1</v>
      </c>
      <c r="N1165">
        <v>0</v>
      </c>
      <c r="O1165">
        <v>1.82</v>
      </c>
      <c r="P1165">
        <v>1.98</v>
      </c>
      <c r="Q1165">
        <v>2.2599999999999998</v>
      </c>
      <c r="R1165">
        <v>2.67</v>
      </c>
      <c r="S1165">
        <f t="shared" si="37"/>
        <v>549326</v>
      </c>
    </row>
    <row r="1166" spans="1:19">
      <c r="A1166" t="s">
        <v>3896</v>
      </c>
      <c r="B1166" t="s">
        <v>3897</v>
      </c>
      <c r="C1166" t="s">
        <v>3256</v>
      </c>
      <c r="D1166" t="s">
        <v>240</v>
      </c>
      <c r="E1166">
        <v>103298800</v>
      </c>
      <c r="F1166">
        <v>103299300</v>
      </c>
      <c r="G1166">
        <f t="shared" si="36"/>
        <v>500</v>
      </c>
      <c r="H1166">
        <v>50672</v>
      </c>
      <c r="I1166" t="s">
        <v>2077</v>
      </c>
      <c r="J1166">
        <v>46329</v>
      </c>
      <c r="K1166" t="s">
        <v>3257</v>
      </c>
      <c r="L1166">
        <v>0.9</v>
      </c>
      <c r="M1166">
        <v>0.1</v>
      </c>
      <c r="N1166">
        <v>1</v>
      </c>
      <c r="O1166">
        <v>1.82</v>
      </c>
      <c r="P1166">
        <v>2.09</v>
      </c>
      <c r="Q1166">
        <v>1.46</v>
      </c>
      <c r="R1166">
        <v>1.44</v>
      </c>
      <c r="S1166">
        <f t="shared" si="37"/>
        <v>50672</v>
      </c>
    </row>
    <row r="1167" spans="1:19">
      <c r="A1167" t="s">
        <v>3924</v>
      </c>
      <c r="B1167" t="s">
        <v>3920</v>
      </c>
      <c r="C1167" t="s">
        <v>3921</v>
      </c>
      <c r="D1167" t="s">
        <v>240</v>
      </c>
      <c r="E1167">
        <v>103300532</v>
      </c>
      <c r="F1167">
        <v>103301032</v>
      </c>
      <c r="G1167">
        <f t="shared" si="36"/>
        <v>500</v>
      </c>
      <c r="H1167">
        <v>100827</v>
      </c>
      <c r="I1167" t="s">
        <v>3922</v>
      </c>
      <c r="J1167">
        <v>3848</v>
      </c>
      <c r="K1167" t="s">
        <v>3923</v>
      </c>
      <c r="L1167">
        <v>0.1</v>
      </c>
      <c r="M1167">
        <v>0</v>
      </c>
      <c r="N1167">
        <v>0</v>
      </c>
      <c r="O1167">
        <v>1.82</v>
      </c>
      <c r="P1167">
        <v>2.1800000000000002</v>
      </c>
      <c r="Q1167">
        <v>1.3</v>
      </c>
      <c r="R1167">
        <v>1.3</v>
      </c>
      <c r="S1167">
        <f t="shared" si="37"/>
        <v>100827</v>
      </c>
    </row>
    <row r="1168" spans="1:19">
      <c r="A1168" t="s">
        <v>3919</v>
      </c>
      <c r="B1168" t="s">
        <v>3920</v>
      </c>
      <c r="C1168" t="s">
        <v>3921</v>
      </c>
      <c r="D1168" t="s">
        <v>240</v>
      </c>
      <c r="E1168">
        <v>121484913</v>
      </c>
      <c r="F1168">
        <v>121485628</v>
      </c>
      <c r="G1168">
        <f t="shared" si="36"/>
        <v>715</v>
      </c>
      <c r="H1168">
        <v>98899</v>
      </c>
      <c r="I1168" t="s">
        <v>3922</v>
      </c>
      <c r="J1168">
        <v>5776</v>
      </c>
      <c r="K1168" t="s">
        <v>3923</v>
      </c>
      <c r="L1168">
        <v>0.1</v>
      </c>
      <c r="M1168">
        <v>0</v>
      </c>
      <c r="N1168">
        <v>1</v>
      </c>
      <c r="O1168">
        <v>1.82</v>
      </c>
      <c r="P1168">
        <v>2.1800000000000002</v>
      </c>
      <c r="Q1168">
        <v>1.3</v>
      </c>
      <c r="R1168">
        <v>1.3</v>
      </c>
      <c r="S1168">
        <f t="shared" si="37"/>
        <v>98899</v>
      </c>
    </row>
    <row r="1169" spans="1:19">
      <c r="A1169" t="s">
        <v>3939</v>
      </c>
      <c r="B1169" t="s">
        <v>3940</v>
      </c>
      <c r="C1169" t="s">
        <v>3941</v>
      </c>
      <c r="D1169" t="s">
        <v>40</v>
      </c>
      <c r="E1169">
        <v>25550176</v>
      </c>
      <c r="F1169">
        <v>25550769</v>
      </c>
      <c r="G1169">
        <f t="shared" si="36"/>
        <v>593</v>
      </c>
      <c r="H1169">
        <v>-16007</v>
      </c>
      <c r="I1169" t="s">
        <v>1466</v>
      </c>
      <c r="J1169">
        <v>14123</v>
      </c>
      <c r="K1169" t="s">
        <v>3942</v>
      </c>
      <c r="L1169">
        <v>0.2</v>
      </c>
      <c r="M1169">
        <v>0.1</v>
      </c>
      <c r="N1169">
        <v>1</v>
      </c>
      <c r="O1169">
        <v>1.81</v>
      </c>
      <c r="P1169">
        <v>1.35</v>
      </c>
      <c r="Q1169">
        <v>1.38</v>
      </c>
      <c r="R1169">
        <v>1.51</v>
      </c>
      <c r="S1169">
        <f t="shared" si="37"/>
        <v>16007</v>
      </c>
    </row>
    <row r="1170" spans="1:19">
      <c r="A1170" t="s">
        <v>3957</v>
      </c>
      <c r="B1170" t="s">
        <v>3944</v>
      </c>
      <c r="C1170" t="s">
        <v>3958</v>
      </c>
      <c r="D1170" t="s">
        <v>125</v>
      </c>
      <c r="E1170">
        <v>68143134</v>
      </c>
      <c r="F1170">
        <v>68143634</v>
      </c>
      <c r="G1170">
        <f t="shared" si="36"/>
        <v>500</v>
      </c>
      <c r="H1170">
        <v>238767</v>
      </c>
      <c r="I1170" t="s">
        <v>3779</v>
      </c>
      <c r="J1170">
        <v>-763</v>
      </c>
      <c r="K1170" t="s">
        <v>3946</v>
      </c>
      <c r="L1170">
        <v>0.5</v>
      </c>
      <c r="M1170">
        <v>0</v>
      </c>
      <c r="N1170">
        <v>1</v>
      </c>
      <c r="O1170">
        <v>1.81</v>
      </c>
      <c r="P1170">
        <v>1.97</v>
      </c>
      <c r="Q1170">
        <v>1.56</v>
      </c>
      <c r="R1170">
        <v>1.58</v>
      </c>
      <c r="S1170">
        <f t="shared" si="37"/>
        <v>238767</v>
      </c>
    </row>
    <row r="1171" spans="1:19">
      <c r="A1171" t="s">
        <v>3953</v>
      </c>
      <c r="B1171" t="s">
        <v>3944</v>
      </c>
      <c r="C1171" t="s">
        <v>3954</v>
      </c>
      <c r="D1171" t="s">
        <v>125</v>
      </c>
      <c r="E1171">
        <v>68141206</v>
      </c>
      <c r="F1171">
        <v>68141706</v>
      </c>
      <c r="G1171">
        <f t="shared" si="36"/>
        <v>500</v>
      </c>
      <c r="H1171">
        <v>198779</v>
      </c>
      <c r="I1171" t="s">
        <v>3779</v>
      </c>
      <c r="J1171">
        <v>3727</v>
      </c>
      <c r="K1171" t="s">
        <v>3949</v>
      </c>
      <c r="L1171">
        <v>0.5</v>
      </c>
      <c r="M1171">
        <v>0.3</v>
      </c>
      <c r="N1171">
        <v>1</v>
      </c>
      <c r="O1171">
        <v>1.81</v>
      </c>
      <c r="P1171">
        <v>1.97</v>
      </c>
      <c r="Q1171">
        <v>2.4700000000000002</v>
      </c>
      <c r="R1171">
        <v>2.25</v>
      </c>
      <c r="S1171">
        <f t="shared" si="37"/>
        <v>198779</v>
      </c>
    </row>
    <row r="1172" spans="1:19">
      <c r="A1172" t="s">
        <v>3955</v>
      </c>
      <c r="B1172" t="s">
        <v>3944</v>
      </c>
      <c r="C1172" t="s">
        <v>3956</v>
      </c>
      <c r="D1172" t="s">
        <v>26</v>
      </c>
      <c r="E1172">
        <v>86399351</v>
      </c>
      <c r="F1172">
        <v>86400019</v>
      </c>
      <c r="G1172">
        <f t="shared" si="36"/>
        <v>668</v>
      </c>
      <c r="H1172">
        <v>195285</v>
      </c>
      <c r="I1172" t="s">
        <v>3779</v>
      </c>
      <c r="J1172">
        <v>7221</v>
      </c>
      <c r="K1172" t="s">
        <v>3949</v>
      </c>
      <c r="L1172">
        <v>0.5</v>
      </c>
      <c r="M1172">
        <v>0.5</v>
      </c>
      <c r="N1172">
        <v>1</v>
      </c>
      <c r="O1172">
        <v>1.81</v>
      </c>
      <c r="P1172">
        <v>1.97</v>
      </c>
      <c r="Q1172">
        <v>2.44</v>
      </c>
      <c r="R1172">
        <v>2.75</v>
      </c>
      <c r="S1172">
        <f t="shared" si="37"/>
        <v>195285</v>
      </c>
    </row>
    <row r="1173" spans="1:19">
      <c r="A1173" t="s">
        <v>3950</v>
      </c>
      <c r="B1173" t="s">
        <v>3944</v>
      </c>
      <c r="C1173" t="s">
        <v>3951</v>
      </c>
      <c r="D1173" t="s">
        <v>224</v>
      </c>
      <c r="E1173">
        <v>55601721</v>
      </c>
      <c r="F1173">
        <v>55602221</v>
      </c>
      <c r="G1173">
        <f t="shared" si="36"/>
        <v>500</v>
      </c>
      <c r="H1173">
        <v>244503</v>
      </c>
      <c r="I1173" t="s">
        <v>3779</v>
      </c>
      <c r="J1173">
        <v>1174</v>
      </c>
      <c r="K1173" t="s">
        <v>3952</v>
      </c>
      <c r="L1173">
        <v>0.5</v>
      </c>
      <c r="M1173">
        <v>0.2</v>
      </c>
      <c r="N1173">
        <v>1</v>
      </c>
      <c r="O1173">
        <v>1.81</v>
      </c>
      <c r="P1173">
        <v>1.97</v>
      </c>
      <c r="Q1173">
        <v>2.68</v>
      </c>
      <c r="R1173">
        <v>2.8</v>
      </c>
      <c r="S1173">
        <f t="shared" si="37"/>
        <v>244503</v>
      </c>
    </row>
    <row r="1174" spans="1:19">
      <c r="A1174" t="s">
        <v>3947</v>
      </c>
      <c r="B1174" t="s">
        <v>3944</v>
      </c>
      <c r="C1174" t="s">
        <v>3948</v>
      </c>
      <c r="D1174" t="s">
        <v>224</v>
      </c>
      <c r="E1174">
        <v>55561733</v>
      </c>
      <c r="F1174">
        <v>55562233</v>
      </c>
      <c r="G1174">
        <f t="shared" si="36"/>
        <v>500</v>
      </c>
      <c r="H1174">
        <v>187809</v>
      </c>
      <c r="I1174" t="s">
        <v>3779</v>
      </c>
      <c r="J1174">
        <v>14566</v>
      </c>
      <c r="K1174" t="s">
        <v>3949</v>
      </c>
      <c r="L1174">
        <v>0.5</v>
      </c>
      <c r="M1174">
        <v>0.2</v>
      </c>
      <c r="N1174">
        <v>1</v>
      </c>
      <c r="O1174">
        <v>1.81</v>
      </c>
      <c r="P1174">
        <v>1.97</v>
      </c>
      <c r="Q1174">
        <v>2.92</v>
      </c>
      <c r="R1174">
        <v>2.82</v>
      </c>
      <c r="S1174">
        <f t="shared" si="37"/>
        <v>187809</v>
      </c>
    </row>
    <row r="1175" spans="1:19">
      <c r="A1175" t="s">
        <v>3943</v>
      </c>
      <c r="B1175" t="s">
        <v>3944</v>
      </c>
      <c r="C1175" t="s">
        <v>3945</v>
      </c>
      <c r="D1175" t="s">
        <v>224</v>
      </c>
      <c r="E1175">
        <v>55558239</v>
      </c>
      <c r="F1175">
        <v>55558739</v>
      </c>
      <c r="G1175">
        <f t="shared" si="36"/>
        <v>500</v>
      </c>
      <c r="H1175">
        <v>230809</v>
      </c>
      <c r="I1175" t="s">
        <v>3779</v>
      </c>
      <c r="J1175">
        <v>6696</v>
      </c>
      <c r="K1175" t="s">
        <v>3946</v>
      </c>
      <c r="L1175">
        <v>0.5</v>
      </c>
      <c r="M1175">
        <v>0.2</v>
      </c>
      <c r="N1175">
        <v>1</v>
      </c>
      <c r="O1175">
        <v>1.81</v>
      </c>
      <c r="P1175">
        <v>1.97</v>
      </c>
      <c r="Q1175">
        <v>3.32</v>
      </c>
      <c r="R1175">
        <v>2.83</v>
      </c>
      <c r="S1175">
        <f t="shared" si="37"/>
        <v>230809</v>
      </c>
    </row>
    <row r="1176" spans="1:19">
      <c r="A1176" t="s">
        <v>3965</v>
      </c>
      <c r="B1176" t="s">
        <v>3960</v>
      </c>
      <c r="C1176" t="s">
        <v>3966</v>
      </c>
      <c r="D1176" t="s">
        <v>224</v>
      </c>
      <c r="E1176">
        <v>55607457</v>
      </c>
      <c r="F1176">
        <v>55607957</v>
      </c>
      <c r="G1176">
        <f t="shared" si="36"/>
        <v>500</v>
      </c>
      <c r="H1176">
        <v>46314</v>
      </c>
      <c r="I1176" t="s">
        <v>3962</v>
      </c>
      <c r="J1176">
        <v>-46063</v>
      </c>
      <c r="K1176" t="s">
        <v>3963</v>
      </c>
      <c r="L1176">
        <v>0.6</v>
      </c>
      <c r="M1176">
        <v>0.7</v>
      </c>
      <c r="N1176">
        <v>1</v>
      </c>
      <c r="O1176">
        <v>1.81</v>
      </c>
      <c r="P1176">
        <v>2.2599999999999998</v>
      </c>
      <c r="Q1176">
        <v>2.56</v>
      </c>
      <c r="R1176">
        <v>2.12</v>
      </c>
      <c r="S1176">
        <f t="shared" si="37"/>
        <v>46314</v>
      </c>
    </row>
    <row r="1177" spans="1:19">
      <c r="A1177" t="s">
        <v>3964</v>
      </c>
      <c r="B1177" t="s">
        <v>3960</v>
      </c>
      <c r="C1177" t="s">
        <v>3961</v>
      </c>
      <c r="D1177" t="s">
        <v>224</v>
      </c>
      <c r="E1177">
        <v>55550632</v>
      </c>
      <c r="F1177">
        <v>55551394</v>
      </c>
      <c r="G1177">
        <f t="shared" si="36"/>
        <v>762</v>
      </c>
      <c r="H1177">
        <v>34337</v>
      </c>
      <c r="I1177" t="s">
        <v>3962</v>
      </c>
      <c r="J1177">
        <v>-34086</v>
      </c>
      <c r="K1177" t="s">
        <v>3963</v>
      </c>
      <c r="L1177">
        <v>0.6</v>
      </c>
      <c r="M1177">
        <v>0.2</v>
      </c>
      <c r="N1177">
        <v>1</v>
      </c>
      <c r="O1177">
        <v>1.81</v>
      </c>
      <c r="P1177">
        <v>2.2599999999999998</v>
      </c>
      <c r="Q1177">
        <v>2.78</v>
      </c>
      <c r="R1177">
        <v>3.21</v>
      </c>
      <c r="S1177">
        <f t="shared" si="37"/>
        <v>34337</v>
      </c>
    </row>
    <row r="1178" spans="1:19">
      <c r="A1178" t="s">
        <v>3959</v>
      </c>
      <c r="B1178" t="s">
        <v>3960</v>
      </c>
      <c r="C1178" t="s">
        <v>3961</v>
      </c>
      <c r="D1178" t="s">
        <v>224</v>
      </c>
      <c r="E1178">
        <v>55593763</v>
      </c>
      <c r="F1178">
        <v>55594263</v>
      </c>
      <c r="G1178">
        <f t="shared" si="36"/>
        <v>500</v>
      </c>
      <c r="H1178">
        <v>33178</v>
      </c>
      <c r="I1178" t="s">
        <v>3962</v>
      </c>
      <c r="J1178">
        <v>-32927</v>
      </c>
      <c r="K1178" t="s">
        <v>3963</v>
      </c>
      <c r="L1178">
        <v>0.6</v>
      </c>
      <c r="M1178">
        <v>0.2</v>
      </c>
      <c r="N1178">
        <v>1</v>
      </c>
      <c r="O1178">
        <v>1.81</v>
      </c>
      <c r="P1178">
        <v>2.2599999999999998</v>
      </c>
      <c r="Q1178">
        <v>2.78</v>
      </c>
      <c r="R1178">
        <v>3.21</v>
      </c>
      <c r="S1178">
        <f t="shared" si="37"/>
        <v>33178</v>
      </c>
    </row>
    <row r="1179" spans="1:19">
      <c r="A1179" t="s">
        <v>3978</v>
      </c>
      <c r="B1179" t="s">
        <v>3979</v>
      </c>
      <c r="C1179" t="s">
        <v>3980</v>
      </c>
      <c r="D1179" t="s">
        <v>308</v>
      </c>
      <c r="E1179">
        <v>83120024</v>
      </c>
      <c r="F1179">
        <v>83120524</v>
      </c>
      <c r="G1179">
        <f t="shared" si="36"/>
        <v>500</v>
      </c>
      <c r="H1179">
        <v>-132055</v>
      </c>
      <c r="I1179" t="s">
        <v>3107</v>
      </c>
      <c r="J1179">
        <v>-18819</v>
      </c>
      <c r="K1179" t="s">
        <v>3108</v>
      </c>
      <c r="L1179">
        <v>0.6</v>
      </c>
      <c r="M1179">
        <v>0.6</v>
      </c>
      <c r="N1179">
        <v>1</v>
      </c>
      <c r="O1179">
        <v>1.8</v>
      </c>
      <c r="P1179">
        <v>1.34</v>
      </c>
      <c r="Q1179">
        <v>1.58</v>
      </c>
      <c r="R1179">
        <v>1.65</v>
      </c>
      <c r="S1179">
        <f t="shared" si="37"/>
        <v>132055</v>
      </c>
    </row>
    <row r="1180" spans="1:19">
      <c r="A1180" t="s">
        <v>3975</v>
      </c>
      <c r="B1180" t="s">
        <v>3976</v>
      </c>
      <c r="C1180" t="s">
        <v>3977</v>
      </c>
      <c r="D1180" t="s">
        <v>308</v>
      </c>
      <c r="E1180">
        <v>83108047</v>
      </c>
      <c r="F1180">
        <v>83108547</v>
      </c>
      <c r="G1180">
        <f t="shared" si="36"/>
        <v>500</v>
      </c>
      <c r="H1180">
        <v>177613</v>
      </c>
      <c r="I1180" t="s">
        <v>199</v>
      </c>
      <c r="J1180">
        <v>-69499</v>
      </c>
      <c r="K1180" t="s">
        <v>2434</v>
      </c>
      <c r="L1180">
        <v>0.1</v>
      </c>
      <c r="M1180">
        <v>0.1</v>
      </c>
      <c r="N1180">
        <v>1</v>
      </c>
      <c r="O1180">
        <v>1.8</v>
      </c>
      <c r="P1180">
        <v>1.4</v>
      </c>
      <c r="Q1180">
        <v>1.44</v>
      </c>
      <c r="R1180">
        <v>1.1499999999999999</v>
      </c>
      <c r="S1180">
        <f t="shared" si="37"/>
        <v>177613</v>
      </c>
    </row>
    <row r="1181" spans="1:19">
      <c r="A1181" t="s">
        <v>3970</v>
      </c>
      <c r="B1181" t="s">
        <v>3971</v>
      </c>
      <c r="C1181" t="s">
        <v>3972</v>
      </c>
      <c r="D1181" t="s">
        <v>308</v>
      </c>
      <c r="E1181">
        <v>83106888</v>
      </c>
      <c r="F1181">
        <v>83107388</v>
      </c>
      <c r="G1181">
        <f t="shared" si="36"/>
        <v>500</v>
      </c>
      <c r="H1181">
        <v>-305341</v>
      </c>
      <c r="I1181" t="s">
        <v>204</v>
      </c>
      <c r="J1181">
        <v>-23690</v>
      </c>
      <c r="K1181" t="s">
        <v>630</v>
      </c>
      <c r="L1181">
        <v>0.3</v>
      </c>
      <c r="M1181">
        <v>0.1</v>
      </c>
      <c r="N1181">
        <v>1</v>
      </c>
      <c r="O1181">
        <v>1.8</v>
      </c>
      <c r="P1181">
        <v>1.74</v>
      </c>
      <c r="Q1181">
        <v>2.56</v>
      </c>
      <c r="R1181">
        <v>2.34</v>
      </c>
      <c r="S1181">
        <f t="shared" si="37"/>
        <v>305341</v>
      </c>
    </row>
    <row r="1182" spans="1:19">
      <c r="A1182" t="s">
        <v>3981</v>
      </c>
      <c r="B1182" t="s">
        <v>3982</v>
      </c>
      <c r="C1182" t="s">
        <v>3983</v>
      </c>
      <c r="D1182" t="s">
        <v>94</v>
      </c>
      <c r="E1182">
        <v>24317541</v>
      </c>
      <c r="F1182">
        <v>24318017</v>
      </c>
      <c r="G1182">
        <f t="shared" si="36"/>
        <v>476</v>
      </c>
      <c r="H1182">
        <v>4841</v>
      </c>
      <c r="I1182" t="s">
        <v>3984</v>
      </c>
      <c r="J1182">
        <v>-795</v>
      </c>
      <c r="K1182" t="s">
        <v>3985</v>
      </c>
      <c r="L1182">
        <v>0.8</v>
      </c>
      <c r="M1182">
        <v>0.1</v>
      </c>
      <c r="N1182">
        <v>1</v>
      </c>
      <c r="O1182">
        <v>1.8</v>
      </c>
      <c r="P1182">
        <v>1.8</v>
      </c>
      <c r="Q1182">
        <v>1.96</v>
      </c>
      <c r="R1182">
        <v>1.52</v>
      </c>
      <c r="S1182">
        <f t="shared" si="37"/>
        <v>4841</v>
      </c>
    </row>
    <row r="1183" spans="1:19">
      <c r="A1183" t="s">
        <v>3967</v>
      </c>
      <c r="B1183" t="s">
        <v>3968</v>
      </c>
      <c r="C1183" t="s">
        <v>3969</v>
      </c>
      <c r="D1183" t="s">
        <v>198</v>
      </c>
      <c r="E1183">
        <v>3759125</v>
      </c>
      <c r="F1183">
        <v>3760028</v>
      </c>
      <c r="G1183">
        <f t="shared" si="36"/>
        <v>903</v>
      </c>
      <c r="H1183">
        <v>33927</v>
      </c>
      <c r="I1183" t="s">
        <v>3266</v>
      </c>
      <c r="J1183">
        <v>-33676</v>
      </c>
      <c r="K1183" t="s">
        <v>3723</v>
      </c>
      <c r="L1183">
        <v>0.9</v>
      </c>
      <c r="M1183">
        <v>0.2</v>
      </c>
      <c r="N1183">
        <v>0</v>
      </c>
      <c r="O1183">
        <v>1.8</v>
      </c>
      <c r="P1183">
        <v>1.8</v>
      </c>
      <c r="Q1183">
        <v>1.43</v>
      </c>
      <c r="R1183">
        <v>2.27</v>
      </c>
      <c r="S1183">
        <f t="shared" si="37"/>
        <v>33927</v>
      </c>
    </row>
    <row r="1184" spans="1:19">
      <c r="A1184" t="s">
        <v>3986</v>
      </c>
      <c r="B1184" t="s">
        <v>3987</v>
      </c>
      <c r="C1184" t="s">
        <v>3988</v>
      </c>
      <c r="D1184" t="s">
        <v>153</v>
      </c>
      <c r="E1184">
        <v>29513297</v>
      </c>
      <c r="F1184">
        <v>29513919</v>
      </c>
      <c r="G1184">
        <f t="shared" si="36"/>
        <v>622</v>
      </c>
      <c r="H1184">
        <v>-20511</v>
      </c>
      <c r="I1184" t="s">
        <v>2273</v>
      </c>
      <c r="J1184">
        <v>20263</v>
      </c>
      <c r="K1184" t="s">
        <v>3989</v>
      </c>
      <c r="L1184">
        <v>0.2</v>
      </c>
      <c r="M1184">
        <v>0.1</v>
      </c>
      <c r="N1184">
        <v>1</v>
      </c>
      <c r="O1184">
        <v>1.8</v>
      </c>
      <c r="P1184">
        <v>1.9</v>
      </c>
      <c r="Q1184">
        <v>1.29</v>
      </c>
      <c r="R1184">
        <v>1.05</v>
      </c>
      <c r="S1184">
        <f t="shared" si="37"/>
        <v>20511</v>
      </c>
    </row>
    <row r="1185" spans="1:19">
      <c r="A1185" t="s">
        <v>3973</v>
      </c>
      <c r="B1185" t="s">
        <v>3974</v>
      </c>
      <c r="C1185" t="s">
        <v>864</v>
      </c>
      <c r="D1185" t="s">
        <v>224</v>
      </c>
      <c r="E1185">
        <v>16323446</v>
      </c>
      <c r="F1185">
        <v>16323946</v>
      </c>
      <c r="G1185">
        <f t="shared" si="36"/>
        <v>500</v>
      </c>
      <c r="H1185">
        <v>56229</v>
      </c>
      <c r="I1185" t="s">
        <v>199</v>
      </c>
      <c r="J1185">
        <v>-5126</v>
      </c>
      <c r="K1185" t="s">
        <v>865</v>
      </c>
      <c r="L1185">
        <v>0.2</v>
      </c>
      <c r="M1185">
        <v>0.6</v>
      </c>
      <c r="N1185">
        <v>1</v>
      </c>
      <c r="O1185">
        <v>1.8</v>
      </c>
      <c r="P1185">
        <v>2.4500000000000002</v>
      </c>
      <c r="Q1185">
        <v>1.67</v>
      </c>
      <c r="R1185">
        <v>1.73</v>
      </c>
      <c r="S1185">
        <f t="shared" si="37"/>
        <v>56229</v>
      </c>
    </row>
    <row r="1186" spans="1:19">
      <c r="A1186" t="s">
        <v>4000</v>
      </c>
      <c r="B1186" t="s">
        <v>4001</v>
      </c>
      <c r="C1186" t="s">
        <v>4002</v>
      </c>
      <c r="D1186" t="s">
        <v>308</v>
      </c>
      <c r="E1186">
        <v>148697405</v>
      </c>
      <c r="F1186">
        <v>148697905</v>
      </c>
      <c r="G1186">
        <f t="shared" si="36"/>
        <v>500</v>
      </c>
      <c r="H1186">
        <v>-13052</v>
      </c>
      <c r="I1186" t="s">
        <v>4003</v>
      </c>
      <c r="J1186">
        <v>0</v>
      </c>
      <c r="K1186" t="s">
        <v>4004</v>
      </c>
      <c r="L1186">
        <v>0.6</v>
      </c>
      <c r="M1186">
        <v>0.3</v>
      </c>
      <c r="N1186">
        <v>1</v>
      </c>
      <c r="O1186">
        <v>1.79</v>
      </c>
      <c r="P1186">
        <v>1.07</v>
      </c>
      <c r="Q1186">
        <v>2.21</v>
      </c>
      <c r="R1186">
        <v>1.43</v>
      </c>
      <c r="S1186">
        <f t="shared" si="37"/>
        <v>13052</v>
      </c>
    </row>
    <row r="1187" spans="1:19">
      <c r="A1187" t="s">
        <v>3995</v>
      </c>
      <c r="B1187" t="s">
        <v>3996</v>
      </c>
      <c r="C1187" t="s">
        <v>3997</v>
      </c>
      <c r="D1187" t="s">
        <v>240</v>
      </c>
      <c r="E1187">
        <v>77977030</v>
      </c>
      <c r="F1187">
        <v>77977530</v>
      </c>
      <c r="G1187">
        <f t="shared" si="36"/>
        <v>500</v>
      </c>
      <c r="H1187">
        <v>-99615</v>
      </c>
      <c r="I1187" t="s">
        <v>3998</v>
      </c>
      <c r="J1187">
        <v>17480</v>
      </c>
      <c r="K1187" t="s">
        <v>3999</v>
      </c>
      <c r="L1187">
        <v>1.4</v>
      </c>
      <c r="M1187">
        <v>2.6</v>
      </c>
      <c r="N1187">
        <v>1</v>
      </c>
      <c r="O1187">
        <v>1.79</v>
      </c>
      <c r="P1187">
        <v>1.21</v>
      </c>
      <c r="Q1187">
        <v>1.94</v>
      </c>
      <c r="R1187">
        <v>1.82</v>
      </c>
      <c r="S1187">
        <f t="shared" si="37"/>
        <v>99615</v>
      </c>
    </row>
    <row r="1188" spans="1:19">
      <c r="A1188" t="s">
        <v>3990</v>
      </c>
      <c r="B1188" t="s">
        <v>3991</v>
      </c>
      <c r="C1188" t="s">
        <v>3992</v>
      </c>
      <c r="D1188" t="s">
        <v>198</v>
      </c>
      <c r="E1188">
        <v>3880710</v>
      </c>
      <c r="F1188">
        <v>3881210</v>
      </c>
      <c r="G1188">
        <f t="shared" si="36"/>
        <v>500</v>
      </c>
      <c r="H1188">
        <v>205157</v>
      </c>
      <c r="I1188" t="s">
        <v>3993</v>
      </c>
      <c r="J1188">
        <v>41037</v>
      </c>
      <c r="K1188" t="s">
        <v>3994</v>
      </c>
      <c r="L1188">
        <v>0.1</v>
      </c>
      <c r="M1188">
        <v>0.1</v>
      </c>
      <c r="N1188">
        <v>0</v>
      </c>
      <c r="O1188">
        <v>1.79</v>
      </c>
      <c r="P1188">
        <v>1.86</v>
      </c>
      <c r="Q1188">
        <v>1.52</v>
      </c>
      <c r="R1188">
        <v>1.78</v>
      </c>
      <c r="S1188">
        <f t="shared" si="37"/>
        <v>205157</v>
      </c>
    </row>
    <row r="1189" spans="1:19">
      <c r="A1189" t="s">
        <v>4005</v>
      </c>
      <c r="B1189" t="s">
        <v>4006</v>
      </c>
      <c r="C1189" t="s">
        <v>4007</v>
      </c>
      <c r="D1189" t="s">
        <v>749</v>
      </c>
      <c r="E1189">
        <v>21399415</v>
      </c>
      <c r="F1189">
        <v>21400383</v>
      </c>
      <c r="G1189">
        <f t="shared" si="36"/>
        <v>968</v>
      </c>
      <c r="H1189">
        <v>-137</v>
      </c>
      <c r="I1189" t="s">
        <v>4008</v>
      </c>
      <c r="J1189">
        <v>0</v>
      </c>
      <c r="K1189" t="s">
        <v>4009</v>
      </c>
      <c r="L1189">
        <v>0.8</v>
      </c>
      <c r="M1189">
        <v>0.1</v>
      </c>
      <c r="N1189">
        <v>1</v>
      </c>
      <c r="O1189">
        <v>1.79</v>
      </c>
      <c r="P1189">
        <v>1.9</v>
      </c>
      <c r="Q1189">
        <v>1.24</v>
      </c>
      <c r="R1189">
        <v>1.2</v>
      </c>
      <c r="S1189">
        <f t="shared" si="37"/>
        <v>137</v>
      </c>
    </row>
    <row r="1190" spans="1:19">
      <c r="A1190" t="s">
        <v>4030</v>
      </c>
      <c r="B1190" t="s">
        <v>4031</v>
      </c>
      <c r="C1190" t="s">
        <v>4032</v>
      </c>
      <c r="D1190" t="s">
        <v>125</v>
      </c>
      <c r="E1190">
        <v>63096337</v>
      </c>
      <c r="F1190">
        <v>63097321</v>
      </c>
      <c r="G1190">
        <f t="shared" si="36"/>
        <v>984</v>
      </c>
      <c r="H1190">
        <v>79128</v>
      </c>
      <c r="I1190" t="s">
        <v>953</v>
      </c>
      <c r="J1190">
        <v>20735</v>
      </c>
      <c r="K1190" t="s">
        <v>4033</v>
      </c>
      <c r="L1190">
        <v>3.6</v>
      </c>
      <c r="M1190">
        <v>0.4</v>
      </c>
      <c r="N1190">
        <v>1</v>
      </c>
      <c r="O1190">
        <v>1.78</v>
      </c>
      <c r="P1190">
        <v>1.74</v>
      </c>
      <c r="Q1190">
        <v>1.91</v>
      </c>
      <c r="R1190">
        <v>1.78</v>
      </c>
      <c r="S1190">
        <f t="shared" si="37"/>
        <v>79128</v>
      </c>
    </row>
    <row r="1191" spans="1:19">
      <c r="A1191" t="s">
        <v>4034</v>
      </c>
      <c r="B1191" t="s">
        <v>4031</v>
      </c>
      <c r="C1191" t="s">
        <v>4032</v>
      </c>
      <c r="D1191" t="s">
        <v>153</v>
      </c>
      <c r="E1191">
        <v>76657059</v>
      </c>
      <c r="F1191">
        <v>76657659</v>
      </c>
      <c r="G1191">
        <f t="shared" si="36"/>
        <v>600</v>
      </c>
      <c r="H1191">
        <v>76118</v>
      </c>
      <c r="I1191" t="s">
        <v>953</v>
      </c>
      <c r="J1191">
        <v>17725</v>
      </c>
      <c r="K1191" t="s">
        <v>4033</v>
      </c>
      <c r="L1191">
        <v>3.6</v>
      </c>
      <c r="M1191">
        <v>0.4</v>
      </c>
      <c r="N1191">
        <v>1</v>
      </c>
      <c r="O1191">
        <v>1.78</v>
      </c>
      <c r="P1191">
        <v>1.74</v>
      </c>
      <c r="Q1191">
        <v>1.91</v>
      </c>
      <c r="R1191">
        <v>1.78</v>
      </c>
      <c r="S1191">
        <f t="shared" si="37"/>
        <v>76118</v>
      </c>
    </row>
    <row r="1192" spans="1:19">
      <c r="A1192" t="s">
        <v>4039</v>
      </c>
      <c r="B1192" t="s">
        <v>4040</v>
      </c>
      <c r="C1192" t="s">
        <v>2060</v>
      </c>
      <c r="D1192" t="s">
        <v>34</v>
      </c>
      <c r="E1192">
        <v>30502597</v>
      </c>
      <c r="F1192">
        <v>30503691</v>
      </c>
      <c r="G1192">
        <f t="shared" si="36"/>
        <v>1094</v>
      </c>
      <c r="H1192">
        <v>2009</v>
      </c>
      <c r="I1192" t="s">
        <v>126</v>
      </c>
      <c r="J1192">
        <v>1604</v>
      </c>
      <c r="K1192" t="s">
        <v>2061</v>
      </c>
      <c r="L1192">
        <v>0.3</v>
      </c>
      <c r="M1192">
        <v>15.7</v>
      </c>
      <c r="N1192">
        <v>0</v>
      </c>
      <c r="O1192">
        <v>1.78</v>
      </c>
      <c r="P1192">
        <v>1.96</v>
      </c>
      <c r="Q1192">
        <v>2.67</v>
      </c>
      <c r="R1192">
        <v>2.56</v>
      </c>
      <c r="S1192">
        <f t="shared" si="37"/>
        <v>2009</v>
      </c>
    </row>
    <row r="1193" spans="1:19">
      <c r="A1193" t="s">
        <v>4016</v>
      </c>
      <c r="B1193" t="s">
        <v>4017</v>
      </c>
      <c r="C1193" t="s">
        <v>4018</v>
      </c>
      <c r="D1193" t="s">
        <v>153</v>
      </c>
      <c r="E1193">
        <v>130719756</v>
      </c>
      <c r="F1193">
        <v>130720256</v>
      </c>
      <c r="G1193">
        <f t="shared" si="36"/>
        <v>500</v>
      </c>
      <c r="H1193">
        <v>38489</v>
      </c>
      <c r="I1193" t="s">
        <v>2399</v>
      </c>
      <c r="J1193">
        <v>-84</v>
      </c>
      <c r="K1193" t="s">
        <v>4019</v>
      </c>
      <c r="L1193">
        <v>0.1</v>
      </c>
      <c r="M1193">
        <v>1.5</v>
      </c>
      <c r="N1193">
        <v>1</v>
      </c>
      <c r="O1193">
        <v>1.78</v>
      </c>
      <c r="P1193">
        <v>1.97</v>
      </c>
      <c r="Q1193">
        <v>1.03</v>
      </c>
      <c r="R1193">
        <v>1.1499999999999999</v>
      </c>
      <c r="S1193">
        <f t="shared" si="37"/>
        <v>38489</v>
      </c>
    </row>
    <row r="1194" spans="1:19">
      <c r="A1194" t="s">
        <v>4035</v>
      </c>
      <c r="B1194" t="s">
        <v>4036</v>
      </c>
      <c r="C1194" t="s">
        <v>4037</v>
      </c>
      <c r="D1194" t="s">
        <v>153</v>
      </c>
      <c r="E1194">
        <v>130722766</v>
      </c>
      <c r="F1194">
        <v>130723266</v>
      </c>
      <c r="G1194">
        <f t="shared" si="36"/>
        <v>500</v>
      </c>
      <c r="H1194">
        <v>415658</v>
      </c>
      <c r="I1194" t="s">
        <v>399</v>
      </c>
      <c r="J1194">
        <v>15348</v>
      </c>
      <c r="K1194" t="s">
        <v>4038</v>
      </c>
      <c r="L1194">
        <v>1.6</v>
      </c>
      <c r="M1194">
        <v>0.2</v>
      </c>
      <c r="N1194">
        <v>1</v>
      </c>
      <c r="O1194">
        <v>1.78</v>
      </c>
      <c r="P1194">
        <v>2.0099999999999998</v>
      </c>
      <c r="Q1194">
        <v>1.83</v>
      </c>
      <c r="R1194">
        <v>1.97</v>
      </c>
      <c r="S1194">
        <f t="shared" si="37"/>
        <v>415658</v>
      </c>
    </row>
    <row r="1195" spans="1:19">
      <c r="A1195" t="s">
        <v>4020</v>
      </c>
      <c r="B1195" t="s">
        <v>4021</v>
      </c>
      <c r="C1195" t="s">
        <v>4022</v>
      </c>
      <c r="D1195" t="s">
        <v>125</v>
      </c>
      <c r="E1195">
        <v>89742689</v>
      </c>
      <c r="F1195">
        <v>89743189</v>
      </c>
      <c r="G1195">
        <f t="shared" si="36"/>
        <v>500</v>
      </c>
      <c r="H1195">
        <v>-888323</v>
      </c>
      <c r="I1195" t="s">
        <v>3835</v>
      </c>
      <c r="J1195">
        <v>-19088</v>
      </c>
      <c r="K1195" t="s">
        <v>4023</v>
      </c>
      <c r="L1195">
        <v>0.2</v>
      </c>
      <c r="M1195">
        <v>1.1000000000000001</v>
      </c>
      <c r="N1195">
        <v>1</v>
      </c>
      <c r="O1195">
        <v>1.78</v>
      </c>
      <c r="P1195">
        <v>2.0299999999999998</v>
      </c>
      <c r="Q1195">
        <v>3.02</v>
      </c>
      <c r="R1195">
        <v>3.08</v>
      </c>
      <c r="S1195">
        <f t="shared" si="37"/>
        <v>888323</v>
      </c>
    </row>
    <row r="1196" spans="1:19">
      <c r="A1196" t="s">
        <v>4010</v>
      </c>
      <c r="B1196" t="s">
        <v>4011</v>
      </c>
      <c r="C1196" t="s">
        <v>4012</v>
      </c>
      <c r="D1196" t="s">
        <v>88</v>
      </c>
      <c r="E1196">
        <v>153231219</v>
      </c>
      <c r="F1196">
        <v>153231719</v>
      </c>
      <c r="G1196">
        <f t="shared" si="36"/>
        <v>500</v>
      </c>
      <c r="H1196">
        <v>3676</v>
      </c>
      <c r="I1196" t="s">
        <v>4013</v>
      </c>
      <c r="J1196">
        <v>11804</v>
      </c>
      <c r="K1196" t="s">
        <v>4014</v>
      </c>
      <c r="L1196">
        <v>0</v>
      </c>
      <c r="M1196">
        <v>0.1</v>
      </c>
      <c r="N1196">
        <v>1</v>
      </c>
      <c r="O1196">
        <v>1.78</v>
      </c>
      <c r="P1196">
        <v>2.2400000000000002</v>
      </c>
      <c r="Q1196">
        <v>1.08</v>
      </c>
      <c r="R1196">
        <v>1.27</v>
      </c>
      <c r="S1196">
        <f t="shared" si="37"/>
        <v>3676</v>
      </c>
    </row>
    <row r="1197" spans="1:19">
      <c r="A1197" t="s">
        <v>4015</v>
      </c>
      <c r="B1197" t="s">
        <v>4011</v>
      </c>
      <c r="C1197" t="s">
        <v>4012</v>
      </c>
      <c r="D1197" t="s">
        <v>398</v>
      </c>
      <c r="E1197">
        <v>108103175</v>
      </c>
      <c r="F1197">
        <v>108103675</v>
      </c>
      <c r="G1197">
        <f t="shared" si="36"/>
        <v>500</v>
      </c>
      <c r="H1197">
        <v>1564</v>
      </c>
      <c r="I1197" t="s">
        <v>4013</v>
      </c>
      <c r="J1197">
        <v>9692</v>
      </c>
      <c r="K1197" t="s">
        <v>4014</v>
      </c>
      <c r="L1197">
        <v>0</v>
      </c>
      <c r="M1197">
        <v>0.1</v>
      </c>
      <c r="N1197">
        <v>0</v>
      </c>
      <c r="O1197">
        <v>1.78</v>
      </c>
      <c r="P1197">
        <v>2.2400000000000002</v>
      </c>
      <c r="Q1197">
        <v>1.08</v>
      </c>
      <c r="R1197">
        <v>1.27</v>
      </c>
      <c r="S1197">
        <f t="shared" si="37"/>
        <v>1564</v>
      </c>
    </row>
    <row r="1198" spans="1:19">
      <c r="A1198" t="s">
        <v>4029</v>
      </c>
      <c r="B1198" t="s">
        <v>4025</v>
      </c>
      <c r="C1198" t="s">
        <v>4026</v>
      </c>
      <c r="D1198" t="s">
        <v>125</v>
      </c>
      <c r="E1198">
        <v>128139728</v>
      </c>
      <c r="F1198">
        <v>128140625</v>
      </c>
      <c r="G1198">
        <f t="shared" si="36"/>
        <v>897</v>
      </c>
      <c r="H1198">
        <v>-14237</v>
      </c>
      <c r="I1198" t="s">
        <v>4027</v>
      </c>
      <c r="J1198">
        <v>7026</v>
      </c>
      <c r="K1198" t="s">
        <v>4028</v>
      </c>
      <c r="L1198">
        <v>0.1</v>
      </c>
      <c r="M1198">
        <v>0.1</v>
      </c>
      <c r="N1198">
        <v>0</v>
      </c>
      <c r="O1198">
        <v>1.78</v>
      </c>
      <c r="P1198">
        <v>2.42</v>
      </c>
      <c r="Q1198">
        <v>2.76</v>
      </c>
      <c r="R1198">
        <v>2.75</v>
      </c>
      <c r="S1198">
        <f t="shared" si="37"/>
        <v>14237</v>
      </c>
    </row>
    <row r="1199" spans="1:19">
      <c r="A1199" t="s">
        <v>4024</v>
      </c>
      <c r="B1199" t="s">
        <v>4025</v>
      </c>
      <c r="C1199" t="s">
        <v>4026</v>
      </c>
      <c r="D1199" t="s">
        <v>308</v>
      </c>
      <c r="E1199">
        <v>46843850</v>
      </c>
      <c r="F1199">
        <v>46844350</v>
      </c>
      <c r="G1199">
        <f t="shared" si="36"/>
        <v>500</v>
      </c>
      <c r="H1199">
        <v>-12078</v>
      </c>
      <c r="I1199" t="s">
        <v>4027</v>
      </c>
      <c r="J1199">
        <v>9185</v>
      </c>
      <c r="K1199" t="s">
        <v>4028</v>
      </c>
      <c r="L1199">
        <v>0.1</v>
      </c>
      <c r="M1199">
        <v>0.1</v>
      </c>
      <c r="N1199">
        <v>0</v>
      </c>
      <c r="O1199">
        <v>1.78</v>
      </c>
      <c r="P1199">
        <v>2.42</v>
      </c>
      <c r="Q1199">
        <v>2.76</v>
      </c>
      <c r="R1199">
        <v>2.75</v>
      </c>
      <c r="S1199">
        <f t="shared" si="37"/>
        <v>12078</v>
      </c>
    </row>
    <row r="1200" spans="1:19">
      <c r="A1200" t="s">
        <v>4054</v>
      </c>
      <c r="B1200" t="s">
        <v>4051</v>
      </c>
      <c r="C1200" t="s">
        <v>3834</v>
      </c>
      <c r="D1200" t="s">
        <v>308</v>
      </c>
      <c r="E1200">
        <v>46845962</v>
      </c>
      <c r="F1200">
        <v>46846462</v>
      </c>
      <c r="G1200">
        <f t="shared" si="36"/>
        <v>500</v>
      </c>
      <c r="H1200">
        <v>-1270679</v>
      </c>
      <c r="I1200" t="s">
        <v>3835</v>
      </c>
      <c r="J1200">
        <v>10531</v>
      </c>
      <c r="K1200" t="s">
        <v>3836</v>
      </c>
      <c r="L1200">
        <v>1.8</v>
      </c>
      <c r="M1200">
        <v>1.4</v>
      </c>
      <c r="N1200">
        <v>1</v>
      </c>
      <c r="O1200">
        <v>1.77</v>
      </c>
      <c r="P1200">
        <v>1.72</v>
      </c>
      <c r="Q1200">
        <v>1.7</v>
      </c>
      <c r="R1200">
        <v>1.71</v>
      </c>
      <c r="S1200">
        <f t="shared" si="37"/>
        <v>1270679</v>
      </c>
    </row>
    <row r="1201" spans="1:19">
      <c r="A1201" t="s">
        <v>4050</v>
      </c>
      <c r="B1201" t="s">
        <v>4051</v>
      </c>
      <c r="C1201" t="s">
        <v>4052</v>
      </c>
      <c r="D1201" t="s">
        <v>40</v>
      </c>
      <c r="E1201">
        <v>125669874</v>
      </c>
      <c r="F1201">
        <v>125670374</v>
      </c>
      <c r="G1201">
        <f t="shared" si="36"/>
        <v>500</v>
      </c>
      <c r="H1201">
        <v>-1270551</v>
      </c>
      <c r="I1201" t="s">
        <v>3835</v>
      </c>
      <c r="J1201">
        <v>10631</v>
      </c>
      <c r="K1201" t="s">
        <v>3836</v>
      </c>
      <c r="L1201">
        <v>1.8</v>
      </c>
      <c r="M1201">
        <v>0.8</v>
      </c>
      <c r="N1201">
        <v>1</v>
      </c>
      <c r="O1201">
        <v>1.77</v>
      </c>
      <c r="P1201">
        <v>1.72</v>
      </c>
      <c r="Q1201">
        <v>4.38</v>
      </c>
      <c r="R1201">
        <v>4.41</v>
      </c>
      <c r="S1201">
        <f t="shared" si="37"/>
        <v>1270551</v>
      </c>
    </row>
    <row r="1202" spans="1:19">
      <c r="A1202" t="s">
        <v>4053</v>
      </c>
      <c r="B1202" t="s">
        <v>4051</v>
      </c>
      <c r="C1202" t="s">
        <v>4052</v>
      </c>
      <c r="D1202" t="s">
        <v>40</v>
      </c>
      <c r="E1202">
        <v>125667715</v>
      </c>
      <c r="F1202">
        <v>125668215</v>
      </c>
      <c r="G1202">
        <f t="shared" si="36"/>
        <v>500</v>
      </c>
      <c r="H1202">
        <v>-1268253</v>
      </c>
      <c r="I1202" t="s">
        <v>3835</v>
      </c>
      <c r="J1202">
        <v>8333</v>
      </c>
      <c r="K1202" t="s">
        <v>3836</v>
      </c>
      <c r="L1202">
        <v>1.8</v>
      </c>
      <c r="M1202">
        <v>0.8</v>
      </c>
      <c r="N1202">
        <v>0</v>
      </c>
      <c r="O1202">
        <v>1.77</v>
      </c>
      <c r="P1202">
        <v>1.72</v>
      </c>
      <c r="Q1202">
        <v>4.38</v>
      </c>
      <c r="R1202">
        <v>4.41</v>
      </c>
      <c r="S1202">
        <f t="shared" si="37"/>
        <v>1268253</v>
      </c>
    </row>
    <row r="1203" spans="1:19">
      <c r="A1203" t="s">
        <v>4055</v>
      </c>
      <c r="B1203" t="s">
        <v>4056</v>
      </c>
      <c r="C1203" t="s">
        <v>4057</v>
      </c>
      <c r="D1203" t="s">
        <v>125</v>
      </c>
      <c r="E1203">
        <v>127757343</v>
      </c>
      <c r="F1203">
        <v>127758298</v>
      </c>
      <c r="G1203">
        <f t="shared" si="36"/>
        <v>955</v>
      </c>
      <c r="H1203">
        <v>-58503</v>
      </c>
      <c r="I1203" t="s">
        <v>275</v>
      </c>
      <c r="J1203">
        <v>-11064</v>
      </c>
      <c r="K1203" t="s">
        <v>4058</v>
      </c>
      <c r="L1203">
        <v>0.4</v>
      </c>
      <c r="M1203">
        <v>0.2</v>
      </c>
      <c r="N1203">
        <v>1</v>
      </c>
      <c r="O1203">
        <v>1.77</v>
      </c>
      <c r="P1203">
        <v>1.79</v>
      </c>
      <c r="Q1203">
        <v>1.46</v>
      </c>
      <c r="R1203">
        <v>1.55</v>
      </c>
      <c r="S1203">
        <f t="shared" si="37"/>
        <v>58503</v>
      </c>
    </row>
    <row r="1204" spans="1:19">
      <c r="A1204" t="s">
        <v>4041</v>
      </c>
      <c r="B1204" t="s">
        <v>4042</v>
      </c>
      <c r="C1204" t="s">
        <v>4043</v>
      </c>
      <c r="D1204" t="s">
        <v>125</v>
      </c>
      <c r="E1204">
        <v>127757698</v>
      </c>
      <c r="F1204">
        <v>127758198</v>
      </c>
      <c r="G1204">
        <f t="shared" si="36"/>
        <v>500</v>
      </c>
      <c r="H1204">
        <v>-122</v>
      </c>
      <c r="I1204" t="s">
        <v>2126</v>
      </c>
      <c r="J1204">
        <v>0</v>
      </c>
      <c r="K1204" t="s">
        <v>4044</v>
      </c>
      <c r="L1204">
        <v>0.5</v>
      </c>
      <c r="M1204">
        <v>0.4</v>
      </c>
      <c r="N1204">
        <v>1</v>
      </c>
      <c r="O1204">
        <v>1.77</v>
      </c>
      <c r="P1204">
        <v>2.2200000000000002</v>
      </c>
      <c r="Q1204">
        <v>1.39</v>
      </c>
      <c r="R1204">
        <v>1.32</v>
      </c>
      <c r="S1204">
        <f t="shared" si="37"/>
        <v>122</v>
      </c>
    </row>
    <row r="1205" spans="1:19">
      <c r="A1205" t="s">
        <v>4045</v>
      </c>
      <c r="B1205" t="s">
        <v>4046</v>
      </c>
      <c r="C1205" t="s">
        <v>4047</v>
      </c>
      <c r="D1205" t="s">
        <v>125</v>
      </c>
      <c r="E1205">
        <v>127759996</v>
      </c>
      <c r="F1205">
        <v>127760496</v>
      </c>
      <c r="G1205">
        <f t="shared" si="36"/>
        <v>500</v>
      </c>
      <c r="H1205">
        <v>66789</v>
      </c>
      <c r="I1205" t="s">
        <v>4048</v>
      </c>
      <c r="J1205">
        <v>-4504</v>
      </c>
      <c r="K1205" t="s">
        <v>4049</v>
      </c>
      <c r="L1205">
        <v>0.4</v>
      </c>
      <c r="M1205">
        <v>0.1</v>
      </c>
      <c r="N1205">
        <v>1</v>
      </c>
      <c r="O1205">
        <v>1.77</v>
      </c>
      <c r="P1205">
        <v>2.98</v>
      </c>
      <c r="Q1205">
        <v>1.82</v>
      </c>
      <c r="R1205">
        <v>1.65</v>
      </c>
      <c r="S1205">
        <f t="shared" si="37"/>
        <v>66789</v>
      </c>
    </row>
    <row r="1206" spans="1:19">
      <c r="A1206" t="s">
        <v>4079</v>
      </c>
      <c r="B1206" t="s">
        <v>4080</v>
      </c>
      <c r="C1206" t="s">
        <v>4081</v>
      </c>
      <c r="D1206" t="s">
        <v>11</v>
      </c>
      <c r="E1206">
        <v>14809573</v>
      </c>
      <c r="F1206">
        <v>14810073</v>
      </c>
      <c r="G1206">
        <f t="shared" si="36"/>
        <v>500</v>
      </c>
      <c r="H1206">
        <v>-24053</v>
      </c>
      <c r="I1206" t="s">
        <v>565</v>
      </c>
      <c r="J1206">
        <v>-11658</v>
      </c>
      <c r="K1206" t="s">
        <v>4082</v>
      </c>
      <c r="L1206">
        <v>0.3</v>
      </c>
      <c r="M1206">
        <v>0.2</v>
      </c>
      <c r="N1206">
        <v>1</v>
      </c>
      <c r="O1206">
        <v>1.76</v>
      </c>
      <c r="P1206">
        <v>1.1599999999999999</v>
      </c>
      <c r="Q1206">
        <v>1.53</v>
      </c>
      <c r="R1206">
        <v>1.51</v>
      </c>
      <c r="S1206">
        <f t="shared" si="37"/>
        <v>24053</v>
      </c>
    </row>
    <row r="1207" spans="1:19">
      <c r="A1207" t="s">
        <v>4083</v>
      </c>
      <c r="B1207" t="s">
        <v>4080</v>
      </c>
      <c r="C1207" t="s">
        <v>4081</v>
      </c>
      <c r="D1207" t="s">
        <v>17</v>
      </c>
      <c r="E1207">
        <v>33944028</v>
      </c>
      <c r="F1207">
        <v>33944772</v>
      </c>
      <c r="G1207">
        <f t="shared" si="36"/>
        <v>744</v>
      </c>
      <c r="H1207">
        <v>-22895</v>
      </c>
      <c r="I1207" t="s">
        <v>565</v>
      </c>
      <c r="J1207">
        <v>-12816</v>
      </c>
      <c r="K1207" t="s">
        <v>4082</v>
      </c>
      <c r="L1207">
        <v>0.3</v>
      </c>
      <c r="M1207">
        <v>0.2</v>
      </c>
      <c r="N1207">
        <v>1</v>
      </c>
      <c r="O1207">
        <v>1.76</v>
      </c>
      <c r="P1207">
        <v>1.1599999999999999</v>
      </c>
      <c r="Q1207">
        <v>1.53</v>
      </c>
      <c r="R1207">
        <v>1.51</v>
      </c>
      <c r="S1207">
        <f t="shared" si="37"/>
        <v>22895</v>
      </c>
    </row>
    <row r="1208" spans="1:19">
      <c r="A1208" t="s">
        <v>4089</v>
      </c>
      <c r="B1208" t="s">
        <v>4090</v>
      </c>
      <c r="C1208" t="s">
        <v>4091</v>
      </c>
      <c r="D1208" t="s">
        <v>240</v>
      </c>
      <c r="E1208">
        <v>94245504</v>
      </c>
      <c r="F1208">
        <v>94246330</v>
      </c>
      <c r="G1208">
        <f t="shared" si="36"/>
        <v>826</v>
      </c>
      <c r="H1208">
        <v>-40499</v>
      </c>
      <c r="I1208" t="s">
        <v>4092</v>
      </c>
      <c r="J1208">
        <v>-14697</v>
      </c>
      <c r="K1208" t="s">
        <v>4093</v>
      </c>
      <c r="L1208">
        <v>0.1</v>
      </c>
      <c r="M1208">
        <v>0.5</v>
      </c>
      <c r="N1208">
        <v>1</v>
      </c>
      <c r="O1208">
        <v>1.76</v>
      </c>
      <c r="P1208">
        <v>1.63</v>
      </c>
      <c r="Q1208">
        <v>1.54</v>
      </c>
      <c r="R1208">
        <v>1.1499999999999999</v>
      </c>
      <c r="S1208">
        <f t="shared" si="37"/>
        <v>40499</v>
      </c>
    </row>
    <row r="1209" spans="1:19">
      <c r="A1209" t="s">
        <v>4094</v>
      </c>
      <c r="B1209" t="s">
        <v>4090</v>
      </c>
      <c r="C1209" t="s">
        <v>4091</v>
      </c>
      <c r="D1209" t="s">
        <v>230</v>
      </c>
      <c r="E1209">
        <v>201651965</v>
      </c>
      <c r="F1209">
        <v>201652465</v>
      </c>
      <c r="G1209">
        <f t="shared" si="36"/>
        <v>500</v>
      </c>
      <c r="H1209">
        <v>-36849</v>
      </c>
      <c r="I1209" t="s">
        <v>4092</v>
      </c>
      <c r="J1209">
        <v>-18347</v>
      </c>
      <c r="K1209" t="s">
        <v>4093</v>
      </c>
      <c r="L1209">
        <v>0.1</v>
      </c>
      <c r="M1209">
        <v>0.5</v>
      </c>
      <c r="N1209">
        <v>1</v>
      </c>
      <c r="O1209">
        <v>1.76</v>
      </c>
      <c r="P1209">
        <v>1.63</v>
      </c>
      <c r="Q1209">
        <v>1.54</v>
      </c>
      <c r="R1209">
        <v>1.1499999999999999</v>
      </c>
      <c r="S1209">
        <f t="shared" si="37"/>
        <v>36849</v>
      </c>
    </row>
    <row r="1210" spans="1:19">
      <c r="A1210" t="s">
        <v>4073</v>
      </c>
      <c r="B1210" t="s">
        <v>4074</v>
      </c>
      <c r="C1210" t="s">
        <v>4075</v>
      </c>
      <c r="D1210" t="s">
        <v>230</v>
      </c>
      <c r="E1210">
        <v>201653123</v>
      </c>
      <c r="F1210">
        <v>201653623</v>
      </c>
      <c r="G1210">
        <f t="shared" si="36"/>
        <v>500</v>
      </c>
      <c r="H1210">
        <v>-84</v>
      </c>
      <c r="I1210" t="s">
        <v>2773</v>
      </c>
      <c r="J1210">
        <v>-10</v>
      </c>
      <c r="K1210" t="s">
        <v>4076</v>
      </c>
      <c r="L1210">
        <v>0.6</v>
      </c>
      <c r="M1210">
        <v>1.5</v>
      </c>
      <c r="N1210">
        <v>1</v>
      </c>
      <c r="O1210">
        <v>1.76</v>
      </c>
      <c r="P1210">
        <v>1.63</v>
      </c>
      <c r="Q1210">
        <v>3.07</v>
      </c>
      <c r="R1210">
        <v>3.03</v>
      </c>
      <c r="S1210">
        <f t="shared" si="37"/>
        <v>84</v>
      </c>
    </row>
    <row r="1211" spans="1:19">
      <c r="A1211" t="s">
        <v>4077</v>
      </c>
      <c r="B1211" t="s">
        <v>4074</v>
      </c>
      <c r="C1211" t="s">
        <v>4075</v>
      </c>
      <c r="D1211" t="s">
        <v>17</v>
      </c>
      <c r="E1211">
        <v>102512594</v>
      </c>
      <c r="F1211">
        <v>102513094</v>
      </c>
      <c r="G1211">
        <f t="shared" si="36"/>
        <v>500</v>
      </c>
      <c r="H1211">
        <v>27</v>
      </c>
      <c r="I1211" t="s">
        <v>2773</v>
      </c>
      <c r="J1211">
        <v>8</v>
      </c>
      <c r="K1211" t="s">
        <v>4078</v>
      </c>
      <c r="L1211">
        <v>0.6</v>
      </c>
      <c r="M1211">
        <v>1.5</v>
      </c>
      <c r="N1211">
        <v>0</v>
      </c>
      <c r="O1211">
        <v>1.76</v>
      </c>
      <c r="P1211">
        <v>1.63</v>
      </c>
      <c r="Q1211">
        <v>3.07</v>
      </c>
      <c r="R1211">
        <v>3.03</v>
      </c>
      <c r="S1211">
        <f t="shared" si="37"/>
        <v>27</v>
      </c>
    </row>
    <row r="1212" spans="1:19">
      <c r="A1212" t="s">
        <v>4084</v>
      </c>
      <c r="B1212" t="s">
        <v>4085</v>
      </c>
      <c r="C1212" t="s">
        <v>4086</v>
      </c>
      <c r="D1212" t="s">
        <v>17</v>
      </c>
      <c r="E1212">
        <v>102516244</v>
      </c>
      <c r="F1212">
        <v>102516744</v>
      </c>
      <c r="G1212">
        <f t="shared" si="36"/>
        <v>500</v>
      </c>
      <c r="H1212">
        <v>-2497</v>
      </c>
      <c r="I1212" t="s">
        <v>2751</v>
      </c>
      <c r="J1212">
        <v>1955</v>
      </c>
      <c r="K1212" t="s">
        <v>2752</v>
      </c>
      <c r="L1212">
        <v>0.1</v>
      </c>
      <c r="M1212">
        <v>0.8</v>
      </c>
      <c r="N1212">
        <v>1</v>
      </c>
      <c r="O1212">
        <v>1.76</v>
      </c>
      <c r="P1212">
        <v>1.68</v>
      </c>
      <c r="Q1212">
        <v>2.58</v>
      </c>
      <c r="R1212">
        <v>1.92</v>
      </c>
      <c r="S1212">
        <f t="shared" si="37"/>
        <v>2497</v>
      </c>
    </row>
    <row r="1213" spans="1:19">
      <c r="A1213" t="s">
        <v>4087</v>
      </c>
      <c r="B1213" t="s">
        <v>4085</v>
      </c>
      <c r="C1213" t="s">
        <v>4086</v>
      </c>
      <c r="D1213" t="s">
        <v>17</v>
      </c>
      <c r="E1213">
        <v>14030884</v>
      </c>
      <c r="F1213">
        <v>14031384</v>
      </c>
      <c r="G1213">
        <f t="shared" si="36"/>
        <v>500</v>
      </c>
      <c r="H1213">
        <v>-14</v>
      </c>
      <c r="I1213" t="s">
        <v>2751</v>
      </c>
      <c r="J1213">
        <v>0</v>
      </c>
      <c r="K1213" t="s">
        <v>4088</v>
      </c>
      <c r="L1213">
        <v>0.1</v>
      </c>
      <c r="M1213">
        <v>0.8</v>
      </c>
      <c r="N1213">
        <v>1</v>
      </c>
      <c r="O1213">
        <v>1.76</v>
      </c>
      <c r="P1213">
        <v>1.68</v>
      </c>
      <c r="Q1213">
        <v>2.58</v>
      </c>
      <c r="R1213">
        <v>1.92</v>
      </c>
      <c r="S1213">
        <f t="shared" si="37"/>
        <v>14</v>
      </c>
    </row>
    <row r="1214" spans="1:19">
      <c r="A1214" t="s">
        <v>4070</v>
      </c>
      <c r="B1214" t="s">
        <v>4071</v>
      </c>
      <c r="C1214" t="s">
        <v>4072</v>
      </c>
      <c r="D1214" t="s">
        <v>17</v>
      </c>
      <c r="E1214">
        <v>14028221</v>
      </c>
      <c r="F1214">
        <v>14028721</v>
      </c>
      <c r="G1214">
        <f t="shared" si="36"/>
        <v>500</v>
      </c>
      <c r="H1214">
        <v>191678</v>
      </c>
      <c r="I1214" t="s">
        <v>2031</v>
      </c>
      <c r="J1214">
        <v>-27715</v>
      </c>
      <c r="K1214" t="s">
        <v>2032</v>
      </c>
      <c r="L1214">
        <v>0.1</v>
      </c>
      <c r="M1214">
        <v>0.1</v>
      </c>
      <c r="N1214">
        <v>1</v>
      </c>
      <c r="O1214">
        <v>1.76</v>
      </c>
      <c r="P1214">
        <v>1.96</v>
      </c>
      <c r="Q1214">
        <v>1.41</v>
      </c>
      <c r="R1214">
        <v>2.5499999999999998</v>
      </c>
      <c r="S1214">
        <f t="shared" si="37"/>
        <v>191678</v>
      </c>
    </row>
    <row r="1215" spans="1:19">
      <c r="A1215" t="s">
        <v>4059</v>
      </c>
      <c r="B1215" t="s">
        <v>4060</v>
      </c>
      <c r="C1215" t="s">
        <v>4061</v>
      </c>
      <c r="D1215" t="s">
        <v>1209</v>
      </c>
      <c r="E1215">
        <v>71371374</v>
      </c>
      <c r="F1215">
        <v>71371874</v>
      </c>
      <c r="G1215">
        <f t="shared" si="36"/>
        <v>500</v>
      </c>
      <c r="H1215">
        <v>-576</v>
      </c>
      <c r="I1215" t="s">
        <v>1439</v>
      </c>
      <c r="J1215">
        <v>0</v>
      </c>
      <c r="K1215" t="s">
        <v>4062</v>
      </c>
      <c r="L1215">
        <v>0.4</v>
      </c>
      <c r="M1215">
        <v>2</v>
      </c>
      <c r="N1215">
        <v>1</v>
      </c>
      <c r="O1215">
        <v>1.76</v>
      </c>
      <c r="P1215">
        <v>2.0299999999999998</v>
      </c>
      <c r="Q1215">
        <v>2.29</v>
      </c>
      <c r="R1215">
        <v>2.33</v>
      </c>
      <c r="S1215">
        <f t="shared" si="37"/>
        <v>576</v>
      </c>
    </row>
    <row r="1216" spans="1:19">
      <c r="A1216" t="s">
        <v>4063</v>
      </c>
      <c r="B1216" t="s">
        <v>4064</v>
      </c>
      <c r="C1216" t="s">
        <v>4065</v>
      </c>
      <c r="D1216" t="s">
        <v>1209</v>
      </c>
      <c r="E1216">
        <v>71373857</v>
      </c>
      <c r="F1216">
        <v>71374357</v>
      </c>
      <c r="G1216">
        <f t="shared" si="36"/>
        <v>500</v>
      </c>
      <c r="H1216">
        <v>548753</v>
      </c>
      <c r="I1216" t="s">
        <v>3765</v>
      </c>
      <c r="J1216">
        <v>19867</v>
      </c>
      <c r="K1216" t="s">
        <v>4066</v>
      </c>
      <c r="L1216">
        <v>0</v>
      </c>
      <c r="M1216">
        <v>0</v>
      </c>
      <c r="N1216">
        <v>0</v>
      </c>
      <c r="O1216">
        <v>1.76</v>
      </c>
      <c r="P1216">
        <v>2.13</v>
      </c>
      <c r="Q1216">
        <v>1.68</v>
      </c>
      <c r="R1216">
        <v>1.3</v>
      </c>
      <c r="S1216">
        <f t="shared" si="37"/>
        <v>548753</v>
      </c>
    </row>
    <row r="1217" spans="1:19">
      <c r="A1217" t="s">
        <v>4067</v>
      </c>
      <c r="B1217" t="s">
        <v>4068</v>
      </c>
      <c r="C1217" t="s">
        <v>4069</v>
      </c>
      <c r="D1217" t="s">
        <v>479</v>
      </c>
      <c r="E1217">
        <v>88296106</v>
      </c>
      <c r="F1217">
        <v>88296606</v>
      </c>
      <c r="G1217">
        <f t="shared" si="36"/>
        <v>500</v>
      </c>
      <c r="H1217">
        <v>-132183</v>
      </c>
      <c r="I1217" t="s">
        <v>113</v>
      </c>
      <c r="J1217">
        <v>-47186</v>
      </c>
      <c r="K1217" t="s">
        <v>114</v>
      </c>
      <c r="L1217">
        <v>0.1</v>
      </c>
      <c r="M1217">
        <v>0.1</v>
      </c>
      <c r="N1217">
        <v>0</v>
      </c>
      <c r="O1217">
        <v>1.76</v>
      </c>
      <c r="P1217">
        <v>2.38</v>
      </c>
      <c r="Q1217">
        <v>1.55</v>
      </c>
      <c r="R1217">
        <v>1.61</v>
      </c>
      <c r="S1217">
        <f t="shared" si="37"/>
        <v>132183</v>
      </c>
    </row>
    <row r="1218" spans="1:19">
      <c r="A1218" t="s">
        <v>4098</v>
      </c>
      <c r="B1218" t="s">
        <v>4096</v>
      </c>
      <c r="C1218" t="s">
        <v>4097</v>
      </c>
      <c r="D1218" t="s">
        <v>112</v>
      </c>
      <c r="E1218">
        <v>52971227</v>
      </c>
      <c r="F1218">
        <v>52971832</v>
      </c>
      <c r="G1218">
        <f t="shared" si="36"/>
        <v>605</v>
      </c>
      <c r="H1218">
        <v>-77238</v>
      </c>
      <c r="I1218" t="s">
        <v>3355</v>
      </c>
      <c r="J1218">
        <v>-2003</v>
      </c>
      <c r="K1218" t="s">
        <v>3356</v>
      </c>
      <c r="L1218">
        <v>0.5</v>
      </c>
      <c r="M1218">
        <v>0.4</v>
      </c>
      <c r="N1218">
        <v>0</v>
      </c>
      <c r="O1218">
        <v>1.75</v>
      </c>
      <c r="P1218">
        <v>1.67</v>
      </c>
      <c r="Q1218">
        <v>1.73</v>
      </c>
      <c r="R1218">
        <v>1.1499999999999999</v>
      </c>
      <c r="S1218">
        <f t="shared" si="37"/>
        <v>77238</v>
      </c>
    </row>
    <row r="1219" spans="1:19">
      <c r="A1219" t="s">
        <v>4095</v>
      </c>
      <c r="B1219" t="s">
        <v>4096</v>
      </c>
      <c r="C1219" t="s">
        <v>4097</v>
      </c>
      <c r="D1219" t="s">
        <v>26</v>
      </c>
      <c r="E1219">
        <v>28680364</v>
      </c>
      <c r="F1219">
        <v>28680864</v>
      </c>
      <c r="G1219">
        <f t="shared" ref="G1219:G1282" si="38">F1219-E1219</f>
        <v>500</v>
      </c>
      <c r="H1219">
        <v>-75715</v>
      </c>
      <c r="I1219" t="s">
        <v>3355</v>
      </c>
      <c r="J1219">
        <v>-3526</v>
      </c>
      <c r="K1219" t="s">
        <v>3356</v>
      </c>
      <c r="L1219">
        <v>0.5</v>
      </c>
      <c r="M1219">
        <v>0.4</v>
      </c>
      <c r="N1219">
        <v>1</v>
      </c>
      <c r="O1219">
        <v>1.75</v>
      </c>
      <c r="P1219">
        <v>1.67</v>
      </c>
      <c r="Q1219">
        <v>1.73</v>
      </c>
      <c r="R1219">
        <v>1.1499999999999999</v>
      </c>
      <c r="S1219">
        <f t="shared" ref="S1219:S1282" si="39">ABS(H1219)</f>
        <v>75715</v>
      </c>
    </row>
    <row r="1220" spans="1:19">
      <c r="A1220" t="s">
        <v>4105</v>
      </c>
      <c r="B1220" t="s">
        <v>4102</v>
      </c>
      <c r="C1220" t="s">
        <v>4106</v>
      </c>
      <c r="D1220" t="s">
        <v>112</v>
      </c>
      <c r="E1220">
        <v>38412070</v>
      </c>
      <c r="F1220">
        <v>38412616</v>
      </c>
      <c r="G1220">
        <f t="shared" si="38"/>
        <v>546</v>
      </c>
      <c r="H1220">
        <v>-6969</v>
      </c>
      <c r="I1220" t="s">
        <v>3172</v>
      </c>
      <c r="J1220">
        <v>-4560</v>
      </c>
      <c r="K1220" t="s">
        <v>4104</v>
      </c>
      <c r="L1220">
        <v>1.9</v>
      </c>
      <c r="M1220">
        <v>0.5</v>
      </c>
      <c r="N1220">
        <v>1</v>
      </c>
      <c r="O1220">
        <v>1.75</v>
      </c>
      <c r="P1220">
        <v>1.8</v>
      </c>
      <c r="Q1220">
        <v>1.35</v>
      </c>
      <c r="R1220">
        <v>1.08</v>
      </c>
      <c r="S1220">
        <f t="shared" si="39"/>
        <v>6969</v>
      </c>
    </row>
    <row r="1221" spans="1:19">
      <c r="A1221" t="s">
        <v>4101</v>
      </c>
      <c r="B1221" t="s">
        <v>4102</v>
      </c>
      <c r="C1221" t="s">
        <v>4103</v>
      </c>
      <c r="D1221" t="s">
        <v>230</v>
      </c>
      <c r="E1221">
        <v>153397944</v>
      </c>
      <c r="F1221">
        <v>153398444</v>
      </c>
      <c r="G1221">
        <f t="shared" si="38"/>
        <v>500</v>
      </c>
      <c r="H1221">
        <v>-22675</v>
      </c>
      <c r="I1221" t="s">
        <v>3172</v>
      </c>
      <c r="J1221">
        <v>10647</v>
      </c>
      <c r="K1221" t="s">
        <v>4104</v>
      </c>
      <c r="L1221">
        <v>1.9</v>
      </c>
      <c r="M1221">
        <v>0.2</v>
      </c>
      <c r="N1221">
        <v>0</v>
      </c>
      <c r="O1221">
        <v>1.75</v>
      </c>
      <c r="P1221">
        <v>1.8</v>
      </c>
      <c r="Q1221">
        <v>2.11</v>
      </c>
      <c r="R1221">
        <v>1.47</v>
      </c>
      <c r="S1221">
        <f t="shared" si="39"/>
        <v>22675</v>
      </c>
    </row>
    <row r="1222" spans="1:19">
      <c r="A1222" t="s">
        <v>4099</v>
      </c>
      <c r="B1222" t="s">
        <v>4100</v>
      </c>
      <c r="C1222" t="s">
        <v>1250</v>
      </c>
      <c r="D1222" t="s">
        <v>230</v>
      </c>
      <c r="E1222">
        <v>153399467</v>
      </c>
      <c r="F1222">
        <v>153399967</v>
      </c>
      <c r="G1222">
        <f t="shared" si="38"/>
        <v>500</v>
      </c>
      <c r="H1222">
        <v>1530</v>
      </c>
      <c r="I1222" t="s">
        <v>219</v>
      </c>
      <c r="J1222">
        <v>1281</v>
      </c>
      <c r="K1222" t="s">
        <v>220</v>
      </c>
      <c r="L1222">
        <v>0.2</v>
      </c>
      <c r="M1222">
        <v>3</v>
      </c>
      <c r="N1222">
        <v>0</v>
      </c>
      <c r="O1222">
        <v>1.75</v>
      </c>
      <c r="P1222">
        <v>2.29</v>
      </c>
      <c r="Q1222">
        <v>2.78</v>
      </c>
      <c r="R1222">
        <v>2.71</v>
      </c>
      <c r="S1222">
        <f t="shared" si="39"/>
        <v>1530</v>
      </c>
    </row>
    <row r="1223" spans="1:19">
      <c r="A1223" t="s">
        <v>4112</v>
      </c>
      <c r="B1223" t="s">
        <v>4108</v>
      </c>
      <c r="C1223" t="s">
        <v>4109</v>
      </c>
      <c r="D1223" t="s">
        <v>26</v>
      </c>
      <c r="E1223">
        <v>12222052</v>
      </c>
      <c r="F1223">
        <v>12222552</v>
      </c>
      <c r="G1223">
        <f t="shared" si="38"/>
        <v>500</v>
      </c>
      <c r="H1223">
        <v>-158983</v>
      </c>
      <c r="I1223" t="s">
        <v>4110</v>
      </c>
      <c r="J1223">
        <v>-44038</v>
      </c>
      <c r="K1223" t="s">
        <v>4111</v>
      </c>
      <c r="L1223">
        <v>0.1</v>
      </c>
      <c r="M1223">
        <v>0.3</v>
      </c>
      <c r="N1223">
        <v>1</v>
      </c>
      <c r="O1223">
        <v>1.75</v>
      </c>
      <c r="P1223">
        <v>2.37</v>
      </c>
      <c r="Q1223">
        <v>1.38</v>
      </c>
      <c r="R1223">
        <v>1.63</v>
      </c>
      <c r="S1223">
        <f t="shared" si="39"/>
        <v>158983</v>
      </c>
    </row>
    <row r="1224" spans="1:19">
      <c r="A1224" t="s">
        <v>4107</v>
      </c>
      <c r="B1224" t="s">
        <v>4108</v>
      </c>
      <c r="C1224" t="s">
        <v>4109</v>
      </c>
      <c r="D1224" t="s">
        <v>26</v>
      </c>
      <c r="E1224">
        <v>12206346</v>
      </c>
      <c r="F1224">
        <v>12206846</v>
      </c>
      <c r="G1224">
        <f t="shared" si="38"/>
        <v>500</v>
      </c>
      <c r="H1224">
        <v>-157756</v>
      </c>
      <c r="I1224" t="s">
        <v>4110</v>
      </c>
      <c r="J1224">
        <v>-42811</v>
      </c>
      <c r="K1224" t="s">
        <v>4111</v>
      </c>
      <c r="L1224">
        <v>0.1</v>
      </c>
      <c r="M1224">
        <v>0.3</v>
      </c>
      <c r="N1224">
        <v>1</v>
      </c>
      <c r="O1224">
        <v>1.75</v>
      </c>
      <c r="P1224">
        <v>2.37</v>
      </c>
      <c r="Q1224">
        <v>1.38</v>
      </c>
      <c r="R1224">
        <v>1.63</v>
      </c>
      <c r="S1224">
        <f t="shared" si="39"/>
        <v>157756</v>
      </c>
    </row>
    <row r="1225" spans="1:19">
      <c r="A1225" t="s">
        <v>4131</v>
      </c>
      <c r="B1225" t="s">
        <v>4132</v>
      </c>
      <c r="C1225" t="s">
        <v>4133</v>
      </c>
      <c r="D1225" t="s">
        <v>49</v>
      </c>
      <c r="E1225">
        <v>49811217</v>
      </c>
      <c r="F1225">
        <v>49811717</v>
      </c>
      <c r="G1225">
        <f t="shared" si="38"/>
        <v>500</v>
      </c>
      <c r="H1225">
        <v>-208655</v>
      </c>
      <c r="I1225" t="s">
        <v>4134</v>
      </c>
      <c r="J1225">
        <v>-23263</v>
      </c>
      <c r="K1225" t="s">
        <v>545</v>
      </c>
      <c r="L1225">
        <v>0.1</v>
      </c>
      <c r="M1225">
        <v>0.4</v>
      </c>
      <c r="N1225">
        <v>1</v>
      </c>
      <c r="O1225">
        <v>1.74</v>
      </c>
      <c r="P1225">
        <v>1.55</v>
      </c>
      <c r="Q1225">
        <v>1.36</v>
      </c>
      <c r="R1225">
        <v>1.44</v>
      </c>
      <c r="S1225">
        <f t="shared" si="39"/>
        <v>208655</v>
      </c>
    </row>
    <row r="1226" spans="1:19">
      <c r="A1226" t="s">
        <v>4135</v>
      </c>
      <c r="B1226" t="s">
        <v>4132</v>
      </c>
      <c r="C1226" t="s">
        <v>4133</v>
      </c>
      <c r="D1226" t="s">
        <v>153</v>
      </c>
      <c r="E1226">
        <v>105759985</v>
      </c>
      <c r="F1226">
        <v>105760485</v>
      </c>
      <c r="G1226">
        <f t="shared" si="38"/>
        <v>500</v>
      </c>
      <c r="H1226">
        <v>-207537</v>
      </c>
      <c r="I1226" t="s">
        <v>4134</v>
      </c>
      <c r="J1226">
        <v>-24381</v>
      </c>
      <c r="K1226" t="s">
        <v>545</v>
      </c>
      <c r="L1226">
        <v>0.1</v>
      </c>
      <c r="M1226">
        <v>0.4</v>
      </c>
      <c r="N1226">
        <v>1</v>
      </c>
      <c r="O1226">
        <v>1.74</v>
      </c>
      <c r="P1226">
        <v>1.55</v>
      </c>
      <c r="Q1226">
        <v>1.36</v>
      </c>
      <c r="R1226">
        <v>1.44</v>
      </c>
      <c r="S1226">
        <f t="shared" si="39"/>
        <v>207537</v>
      </c>
    </row>
    <row r="1227" spans="1:19">
      <c r="A1227" t="s">
        <v>4128</v>
      </c>
      <c r="B1227" t="s">
        <v>4129</v>
      </c>
      <c r="C1227" t="s">
        <v>4130</v>
      </c>
      <c r="D1227" t="s">
        <v>153</v>
      </c>
      <c r="E1227">
        <v>105758758</v>
      </c>
      <c r="F1227">
        <v>105759258</v>
      </c>
      <c r="G1227">
        <f t="shared" si="38"/>
        <v>500</v>
      </c>
      <c r="H1227">
        <v>37799</v>
      </c>
      <c r="I1227" t="s">
        <v>1717</v>
      </c>
      <c r="J1227">
        <v>40762</v>
      </c>
      <c r="K1227" t="s">
        <v>1722</v>
      </c>
      <c r="L1227">
        <v>0.1</v>
      </c>
      <c r="M1227">
        <v>0.1</v>
      </c>
      <c r="N1227">
        <v>1</v>
      </c>
      <c r="O1227">
        <v>1.74</v>
      </c>
      <c r="P1227">
        <v>1.55</v>
      </c>
      <c r="Q1227">
        <v>1.67</v>
      </c>
      <c r="R1227">
        <v>2.09</v>
      </c>
      <c r="S1227">
        <f t="shared" si="39"/>
        <v>37799</v>
      </c>
    </row>
    <row r="1228" spans="1:19">
      <c r="A1228" t="s">
        <v>4124</v>
      </c>
      <c r="B1228" t="s">
        <v>4125</v>
      </c>
      <c r="C1228" t="s">
        <v>4126</v>
      </c>
      <c r="D1228" t="s">
        <v>198</v>
      </c>
      <c r="E1228">
        <v>22237934</v>
      </c>
      <c r="F1228">
        <v>22238434</v>
      </c>
      <c r="G1228">
        <f t="shared" si="38"/>
        <v>500</v>
      </c>
      <c r="H1228">
        <v>-178344</v>
      </c>
      <c r="I1228" t="s">
        <v>373</v>
      </c>
      <c r="J1228">
        <v>-31917</v>
      </c>
      <c r="K1228" t="s">
        <v>374</v>
      </c>
      <c r="L1228">
        <v>0.6</v>
      </c>
      <c r="M1228">
        <v>1</v>
      </c>
      <c r="N1228">
        <v>1</v>
      </c>
      <c r="O1228">
        <v>1.74</v>
      </c>
      <c r="P1228">
        <v>1.77</v>
      </c>
      <c r="Q1228">
        <v>2.4500000000000002</v>
      </c>
      <c r="R1228">
        <v>2.87</v>
      </c>
      <c r="S1228">
        <f t="shared" si="39"/>
        <v>178344</v>
      </c>
    </row>
    <row r="1229" spans="1:19">
      <c r="A1229" t="s">
        <v>4127</v>
      </c>
      <c r="B1229" t="s">
        <v>4125</v>
      </c>
      <c r="C1229" t="s">
        <v>4126</v>
      </c>
      <c r="D1229" t="s">
        <v>198</v>
      </c>
      <c r="E1229">
        <v>22239052</v>
      </c>
      <c r="F1229">
        <v>22239552</v>
      </c>
      <c r="G1229">
        <f t="shared" si="38"/>
        <v>500</v>
      </c>
      <c r="H1229">
        <v>-177150</v>
      </c>
      <c r="I1229" t="s">
        <v>373</v>
      </c>
      <c r="J1229">
        <v>-33111</v>
      </c>
      <c r="K1229" t="s">
        <v>374</v>
      </c>
      <c r="L1229">
        <v>0.6</v>
      </c>
      <c r="M1229">
        <v>1</v>
      </c>
      <c r="N1229">
        <v>1</v>
      </c>
      <c r="O1229">
        <v>1.74</v>
      </c>
      <c r="P1229">
        <v>1.77</v>
      </c>
      <c r="Q1229">
        <v>2.4500000000000002</v>
      </c>
      <c r="R1229">
        <v>2.87</v>
      </c>
      <c r="S1229">
        <f t="shared" si="39"/>
        <v>177150</v>
      </c>
    </row>
    <row r="1230" spans="1:19">
      <c r="A1230" t="s">
        <v>4119</v>
      </c>
      <c r="B1230" t="s">
        <v>4120</v>
      </c>
      <c r="C1230" t="s">
        <v>4121</v>
      </c>
      <c r="D1230" t="s">
        <v>1171</v>
      </c>
      <c r="E1230">
        <v>24263353</v>
      </c>
      <c r="F1230">
        <v>24263901</v>
      </c>
      <c r="G1230">
        <f t="shared" si="38"/>
        <v>548</v>
      </c>
      <c r="H1230">
        <v>-17138</v>
      </c>
      <c r="I1230" t="s">
        <v>4122</v>
      </c>
      <c r="J1230">
        <v>-3192</v>
      </c>
      <c r="K1230" t="s">
        <v>1004</v>
      </c>
      <c r="L1230">
        <v>0.9</v>
      </c>
      <c r="M1230">
        <v>1.2</v>
      </c>
      <c r="N1230">
        <v>1</v>
      </c>
      <c r="O1230">
        <v>1.74</v>
      </c>
      <c r="P1230">
        <v>1.89</v>
      </c>
      <c r="Q1230">
        <v>1.88</v>
      </c>
      <c r="R1230">
        <v>1.52</v>
      </c>
      <c r="S1230">
        <f t="shared" si="39"/>
        <v>17138</v>
      </c>
    </row>
    <row r="1231" spans="1:19">
      <c r="A1231" t="s">
        <v>4123</v>
      </c>
      <c r="B1231" t="s">
        <v>4120</v>
      </c>
      <c r="C1231" t="s">
        <v>4121</v>
      </c>
      <c r="D1231" t="s">
        <v>94</v>
      </c>
      <c r="E1231">
        <v>4488202</v>
      </c>
      <c r="F1231">
        <v>4488702</v>
      </c>
      <c r="G1231">
        <f t="shared" si="38"/>
        <v>500</v>
      </c>
      <c r="H1231">
        <v>-14737</v>
      </c>
      <c r="I1231" t="s">
        <v>4122</v>
      </c>
      <c r="J1231">
        <v>-5593</v>
      </c>
      <c r="K1231" t="s">
        <v>1004</v>
      </c>
      <c r="L1231">
        <v>0.9</v>
      </c>
      <c r="M1231">
        <v>1.2</v>
      </c>
      <c r="N1231">
        <v>1</v>
      </c>
      <c r="O1231">
        <v>1.74</v>
      </c>
      <c r="P1231">
        <v>1.89</v>
      </c>
      <c r="Q1231">
        <v>1.88</v>
      </c>
      <c r="R1231">
        <v>1.52</v>
      </c>
      <c r="S1231">
        <f t="shared" si="39"/>
        <v>14737</v>
      </c>
    </row>
    <row r="1232" spans="1:19">
      <c r="A1232" t="s">
        <v>4118</v>
      </c>
      <c r="B1232" t="s">
        <v>4114</v>
      </c>
      <c r="C1232" t="s">
        <v>4115</v>
      </c>
      <c r="D1232" t="s">
        <v>94</v>
      </c>
      <c r="E1232">
        <v>4489396</v>
      </c>
      <c r="F1232">
        <v>4489896</v>
      </c>
      <c r="G1232">
        <f t="shared" si="38"/>
        <v>500</v>
      </c>
      <c r="H1232">
        <v>-67678</v>
      </c>
      <c r="I1232" t="s">
        <v>4116</v>
      </c>
      <c r="J1232">
        <v>14400</v>
      </c>
      <c r="K1232" t="s">
        <v>4117</v>
      </c>
      <c r="L1232">
        <v>0.1</v>
      </c>
      <c r="M1232">
        <v>0.1</v>
      </c>
      <c r="N1232">
        <v>1</v>
      </c>
      <c r="O1232">
        <v>1.74</v>
      </c>
      <c r="P1232">
        <v>2.15</v>
      </c>
      <c r="Q1232">
        <v>2.15</v>
      </c>
      <c r="R1232">
        <v>1.62</v>
      </c>
      <c r="S1232">
        <f t="shared" si="39"/>
        <v>67678</v>
      </c>
    </row>
    <row r="1233" spans="1:19">
      <c r="A1233" t="s">
        <v>4113</v>
      </c>
      <c r="B1233" t="s">
        <v>4114</v>
      </c>
      <c r="C1233" t="s">
        <v>4115</v>
      </c>
      <c r="D1233" t="s">
        <v>308</v>
      </c>
      <c r="E1233">
        <v>112651143</v>
      </c>
      <c r="F1233">
        <v>112651643</v>
      </c>
      <c r="G1233">
        <f t="shared" si="38"/>
        <v>500</v>
      </c>
      <c r="H1233">
        <v>-66460</v>
      </c>
      <c r="I1233" t="s">
        <v>4116</v>
      </c>
      <c r="J1233">
        <v>15618</v>
      </c>
      <c r="K1233" t="s">
        <v>4117</v>
      </c>
      <c r="L1233">
        <v>0.1</v>
      </c>
      <c r="M1233">
        <v>0.1</v>
      </c>
      <c r="N1233">
        <v>1</v>
      </c>
      <c r="O1233">
        <v>1.74</v>
      </c>
      <c r="P1233">
        <v>2.15</v>
      </c>
      <c r="Q1233">
        <v>2.15</v>
      </c>
      <c r="R1233">
        <v>1.62</v>
      </c>
      <c r="S1233">
        <f t="shared" si="39"/>
        <v>66460</v>
      </c>
    </row>
    <row r="1234" spans="1:19">
      <c r="A1234" t="s">
        <v>4136</v>
      </c>
      <c r="B1234" t="s">
        <v>4137</v>
      </c>
      <c r="C1234" t="s">
        <v>4138</v>
      </c>
      <c r="D1234" t="s">
        <v>308</v>
      </c>
      <c r="E1234">
        <v>112653544</v>
      </c>
      <c r="F1234">
        <v>112654044</v>
      </c>
      <c r="G1234">
        <f t="shared" si="38"/>
        <v>500</v>
      </c>
      <c r="H1234">
        <v>53577</v>
      </c>
      <c r="I1234" t="s">
        <v>4139</v>
      </c>
      <c r="J1234">
        <v>53332</v>
      </c>
      <c r="K1234" t="s">
        <v>4140</v>
      </c>
      <c r="L1234">
        <v>0.2</v>
      </c>
      <c r="M1234">
        <v>0.3</v>
      </c>
      <c r="N1234">
        <v>1</v>
      </c>
      <c r="O1234">
        <v>1.73</v>
      </c>
      <c r="P1234">
        <v>1.65</v>
      </c>
      <c r="Q1234">
        <v>2.74</v>
      </c>
      <c r="R1234">
        <v>2.63</v>
      </c>
      <c r="S1234">
        <f t="shared" si="39"/>
        <v>53577</v>
      </c>
    </row>
    <row r="1235" spans="1:19">
      <c r="A1235" t="s">
        <v>4141</v>
      </c>
      <c r="B1235" t="s">
        <v>4142</v>
      </c>
      <c r="C1235" t="s">
        <v>4143</v>
      </c>
      <c r="D1235" t="s">
        <v>240</v>
      </c>
      <c r="E1235">
        <v>95074841</v>
      </c>
      <c r="F1235">
        <v>95075341</v>
      </c>
      <c r="G1235">
        <f t="shared" si="38"/>
        <v>500</v>
      </c>
      <c r="H1235">
        <v>-173754</v>
      </c>
      <c r="I1235" t="s">
        <v>875</v>
      </c>
      <c r="J1235">
        <v>38839</v>
      </c>
      <c r="K1235" t="s">
        <v>2991</v>
      </c>
      <c r="L1235">
        <v>0.4</v>
      </c>
      <c r="M1235">
        <v>0.4</v>
      </c>
      <c r="N1235">
        <v>1</v>
      </c>
      <c r="O1235">
        <v>1.72</v>
      </c>
      <c r="P1235">
        <v>1.63</v>
      </c>
      <c r="Q1235">
        <v>2.61</v>
      </c>
      <c r="R1235">
        <v>4.05</v>
      </c>
      <c r="S1235">
        <f t="shared" si="39"/>
        <v>173754</v>
      </c>
    </row>
    <row r="1236" spans="1:19">
      <c r="A1236" t="s">
        <v>4150</v>
      </c>
      <c r="B1236" t="s">
        <v>4151</v>
      </c>
      <c r="C1236" t="s">
        <v>4152</v>
      </c>
      <c r="D1236" t="s">
        <v>240</v>
      </c>
      <c r="E1236">
        <v>95073623</v>
      </c>
      <c r="F1236">
        <v>95074123</v>
      </c>
      <c r="G1236">
        <f t="shared" si="38"/>
        <v>500</v>
      </c>
      <c r="H1236">
        <v>-27195</v>
      </c>
      <c r="I1236" t="s">
        <v>3434</v>
      </c>
      <c r="J1236">
        <v>4532</v>
      </c>
      <c r="K1236" t="s">
        <v>3435</v>
      </c>
      <c r="L1236">
        <v>0.2</v>
      </c>
      <c r="M1236">
        <v>0.1</v>
      </c>
      <c r="N1236">
        <v>0</v>
      </c>
      <c r="O1236">
        <v>1.72</v>
      </c>
      <c r="P1236">
        <v>1.65</v>
      </c>
      <c r="Q1236">
        <v>1.08</v>
      </c>
      <c r="R1236">
        <v>1.49</v>
      </c>
      <c r="S1236">
        <f t="shared" si="39"/>
        <v>27195</v>
      </c>
    </row>
    <row r="1237" spans="1:19">
      <c r="A1237" t="s">
        <v>4146</v>
      </c>
      <c r="B1237" t="s">
        <v>4147</v>
      </c>
      <c r="C1237" t="s">
        <v>4148</v>
      </c>
      <c r="D1237" t="s">
        <v>198</v>
      </c>
      <c r="E1237">
        <v>84174614</v>
      </c>
      <c r="F1237">
        <v>84175106</v>
      </c>
      <c r="G1237">
        <f t="shared" si="38"/>
        <v>492</v>
      </c>
      <c r="H1237">
        <v>-15</v>
      </c>
      <c r="I1237" t="s">
        <v>891</v>
      </c>
      <c r="J1237">
        <v>0</v>
      </c>
      <c r="K1237" t="s">
        <v>4149</v>
      </c>
      <c r="L1237">
        <v>0.1</v>
      </c>
      <c r="M1237">
        <v>1.9</v>
      </c>
      <c r="N1237">
        <v>1</v>
      </c>
      <c r="O1237">
        <v>1.72</v>
      </c>
      <c r="P1237">
        <v>1.68</v>
      </c>
      <c r="Q1237">
        <v>6.46</v>
      </c>
      <c r="R1237">
        <v>6.79</v>
      </c>
      <c r="S1237">
        <f t="shared" si="39"/>
        <v>15</v>
      </c>
    </row>
    <row r="1238" spans="1:19">
      <c r="A1238" t="s">
        <v>4144</v>
      </c>
      <c r="B1238" t="s">
        <v>4145</v>
      </c>
      <c r="C1238" t="s">
        <v>466</v>
      </c>
      <c r="D1238" t="s">
        <v>11</v>
      </c>
      <c r="E1238">
        <v>134543489</v>
      </c>
      <c r="F1238">
        <v>134544667</v>
      </c>
      <c r="G1238">
        <f t="shared" si="38"/>
        <v>1178</v>
      </c>
      <c r="H1238">
        <v>-34239</v>
      </c>
      <c r="I1238" t="s">
        <v>4013</v>
      </c>
      <c r="J1238">
        <v>12541</v>
      </c>
      <c r="K1238" t="s">
        <v>468</v>
      </c>
      <c r="L1238">
        <v>0</v>
      </c>
      <c r="M1238">
        <v>3.4</v>
      </c>
      <c r="N1238">
        <v>0</v>
      </c>
      <c r="O1238">
        <v>1.72</v>
      </c>
      <c r="P1238">
        <v>2.14</v>
      </c>
      <c r="Q1238">
        <v>6.79</v>
      </c>
      <c r="R1238">
        <v>6.7</v>
      </c>
      <c r="S1238">
        <f t="shared" si="39"/>
        <v>34239</v>
      </c>
    </row>
    <row r="1239" spans="1:19">
      <c r="A1239" t="s">
        <v>4153</v>
      </c>
      <c r="B1239" t="s">
        <v>4154</v>
      </c>
      <c r="C1239" t="s">
        <v>4155</v>
      </c>
      <c r="D1239" t="s">
        <v>308</v>
      </c>
      <c r="E1239">
        <v>86131901</v>
      </c>
      <c r="F1239">
        <v>86132312</v>
      </c>
      <c r="G1239">
        <f t="shared" si="38"/>
        <v>411</v>
      </c>
      <c r="H1239">
        <v>120107</v>
      </c>
      <c r="I1239" t="s">
        <v>1492</v>
      </c>
      <c r="J1239">
        <v>33408</v>
      </c>
      <c r="K1239" t="s">
        <v>981</v>
      </c>
      <c r="L1239">
        <v>0.3</v>
      </c>
      <c r="M1239">
        <v>0.3</v>
      </c>
      <c r="N1239">
        <v>1</v>
      </c>
      <c r="O1239">
        <v>1.72</v>
      </c>
      <c r="P1239">
        <v>2.1800000000000002</v>
      </c>
      <c r="Q1239">
        <v>1.85</v>
      </c>
      <c r="R1239">
        <v>1.9</v>
      </c>
      <c r="S1239">
        <f t="shared" si="39"/>
        <v>120107</v>
      </c>
    </row>
    <row r="1240" spans="1:19">
      <c r="A1240" t="s">
        <v>4168</v>
      </c>
      <c r="B1240" t="s">
        <v>4169</v>
      </c>
      <c r="C1240" t="s">
        <v>4170</v>
      </c>
      <c r="D1240" t="s">
        <v>40</v>
      </c>
      <c r="E1240">
        <v>190040007</v>
      </c>
      <c r="F1240">
        <v>190040552</v>
      </c>
      <c r="G1240">
        <f t="shared" si="38"/>
        <v>545</v>
      </c>
      <c r="H1240">
        <v>111590</v>
      </c>
      <c r="I1240" t="s">
        <v>4171</v>
      </c>
      <c r="J1240">
        <v>4277</v>
      </c>
      <c r="K1240" t="s">
        <v>4172</v>
      </c>
      <c r="L1240">
        <v>0.2</v>
      </c>
      <c r="M1240">
        <v>8.5</v>
      </c>
      <c r="N1240">
        <v>0</v>
      </c>
      <c r="O1240">
        <v>1.71</v>
      </c>
      <c r="P1240">
        <v>1.19</v>
      </c>
      <c r="Q1240">
        <v>1.69</v>
      </c>
      <c r="R1240">
        <v>1.7</v>
      </c>
      <c r="S1240">
        <f t="shared" si="39"/>
        <v>111590</v>
      </c>
    </row>
    <row r="1241" spans="1:19">
      <c r="A1241" t="s">
        <v>4187</v>
      </c>
      <c r="B1241" t="s">
        <v>4185</v>
      </c>
      <c r="C1241" t="s">
        <v>4186</v>
      </c>
      <c r="D1241" t="s">
        <v>308</v>
      </c>
      <c r="E1241">
        <v>46956669</v>
      </c>
      <c r="F1241">
        <v>46957169</v>
      </c>
      <c r="G1241">
        <f t="shared" si="38"/>
        <v>500</v>
      </c>
      <c r="H1241">
        <v>235398</v>
      </c>
      <c r="I1241" t="s">
        <v>869</v>
      </c>
      <c r="J1241">
        <v>-80554</v>
      </c>
      <c r="K1241" t="s">
        <v>870</v>
      </c>
      <c r="L1241">
        <v>1.5</v>
      </c>
      <c r="M1241">
        <v>0.2</v>
      </c>
      <c r="N1241">
        <v>1</v>
      </c>
      <c r="O1241">
        <v>1.71</v>
      </c>
      <c r="P1241">
        <v>1.47</v>
      </c>
      <c r="Q1241">
        <v>2.36</v>
      </c>
      <c r="R1241">
        <v>1.8</v>
      </c>
      <c r="S1241">
        <f t="shared" si="39"/>
        <v>235398</v>
      </c>
    </row>
    <row r="1242" spans="1:19">
      <c r="A1242" t="s">
        <v>4184</v>
      </c>
      <c r="B1242" t="s">
        <v>4185</v>
      </c>
      <c r="C1242" t="s">
        <v>4186</v>
      </c>
      <c r="D1242" t="s">
        <v>230</v>
      </c>
      <c r="E1242">
        <v>238131773</v>
      </c>
      <c r="F1242">
        <v>238132327</v>
      </c>
      <c r="G1242">
        <f t="shared" si="38"/>
        <v>554</v>
      </c>
      <c r="H1242">
        <v>233802</v>
      </c>
      <c r="I1242" t="s">
        <v>869</v>
      </c>
      <c r="J1242">
        <v>-78958</v>
      </c>
      <c r="K1242" t="s">
        <v>870</v>
      </c>
      <c r="L1242">
        <v>1.5</v>
      </c>
      <c r="M1242">
        <v>0.2</v>
      </c>
      <c r="N1242">
        <v>1</v>
      </c>
      <c r="O1242">
        <v>1.71</v>
      </c>
      <c r="P1242">
        <v>1.47</v>
      </c>
      <c r="Q1242">
        <v>2.36</v>
      </c>
      <c r="R1242">
        <v>1.8</v>
      </c>
      <c r="S1242">
        <f t="shared" si="39"/>
        <v>233802</v>
      </c>
    </row>
    <row r="1243" spans="1:19">
      <c r="A1243" t="s">
        <v>4161</v>
      </c>
      <c r="B1243" t="s">
        <v>4162</v>
      </c>
      <c r="C1243" t="s">
        <v>4163</v>
      </c>
      <c r="D1243" t="s">
        <v>67</v>
      </c>
      <c r="E1243">
        <v>59269114</v>
      </c>
      <c r="F1243">
        <v>59269614</v>
      </c>
      <c r="G1243">
        <f t="shared" si="38"/>
        <v>500</v>
      </c>
      <c r="H1243">
        <v>-71232</v>
      </c>
      <c r="I1243" t="s">
        <v>4164</v>
      </c>
      <c r="J1243">
        <v>-46862</v>
      </c>
      <c r="K1243" t="s">
        <v>4165</v>
      </c>
      <c r="L1243">
        <v>0.2</v>
      </c>
      <c r="M1243">
        <v>1</v>
      </c>
      <c r="N1243">
        <v>1</v>
      </c>
      <c r="O1243">
        <v>1.71</v>
      </c>
      <c r="P1243">
        <v>1.49</v>
      </c>
      <c r="Q1243">
        <v>2.4300000000000002</v>
      </c>
      <c r="R1243">
        <v>3.2</v>
      </c>
      <c r="S1243">
        <f t="shared" si="39"/>
        <v>71232</v>
      </c>
    </row>
    <row r="1244" spans="1:19">
      <c r="A1244" t="s">
        <v>4188</v>
      </c>
      <c r="B1244" t="s">
        <v>4189</v>
      </c>
      <c r="C1244" t="s">
        <v>4190</v>
      </c>
      <c r="D1244" t="s">
        <v>308</v>
      </c>
      <c r="E1244">
        <v>45625061</v>
      </c>
      <c r="F1244">
        <v>45625561</v>
      </c>
      <c r="G1244">
        <f t="shared" si="38"/>
        <v>500</v>
      </c>
      <c r="H1244">
        <v>-48216</v>
      </c>
      <c r="I1244" t="s">
        <v>4191</v>
      </c>
      <c r="J1244">
        <v>2352</v>
      </c>
      <c r="K1244" t="s">
        <v>4192</v>
      </c>
      <c r="L1244">
        <v>0.3</v>
      </c>
      <c r="M1244">
        <v>0.1</v>
      </c>
      <c r="N1244">
        <v>1</v>
      </c>
      <c r="O1244">
        <v>1.71</v>
      </c>
      <c r="P1244">
        <v>1.68</v>
      </c>
      <c r="Q1244">
        <v>2.27</v>
      </c>
      <c r="R1244">
        <v>1.97</v>
      </c>
      <c r="S1244">
        <f t="shared" si="39"/>
        <v>48216</v>
      </c>
    </row>
    <row r="1245" spans="1:19">
      <c r="A1245" t="s">
        <v>4193</v>
      </c>
      <c r="B1245" t="s">
        <v>4189</v>
      </c>
      <c r="C1245" t="s">
        <v>4190</v>
      </c>
      <c r="D1245" t="s">
        <v>308</v>
      </c>
      <c r="E1245">
        <v>45623465</v>
      </c>
      <c r="F1245">
        <v>45623965</v>
      </c>
      <c r="G1245">
        <f t="shared" si="38"/>
        <v>500</v>
      </c>
      <c r="H1245">
        <v>-45008</v>
      </c>
      <c r="I1245" t="s">
        <v>4191</v>
      </c>
      <c r="J1245">
        <v>-357</v>
      </c>
      <c r="K1245" t="s">
        <v>4192</v>
      </c>
      <c r="L1245">
        <v>0.3</v>
      </c>
      <c r="M1245">
        <v>0.1</v>
      </c>
      <c r="N1245">
        <v>1</v>
      </c>
      <c r="O1245">
        <v>1.71</v>
      </c>
      <c r="P1245">
        <v>1.68</v>
      </c>
      <c r="Q1245">
        <v>2.27</v>
      </c>
      <c r="R1245">
        <v>1.97</v>
      </c>
      <c r="S1245">
        <f t="shared" si="39"/>
        <v>45008</v>
      </c>
    </row>
    <row r="1246" spans="1:19">
      <c r="A1246" t="s">
        <v>4166</v>
      </c>
      <c r="B1246" t="s">
        <v>4167</v>
      </c>
      <c r="C1246" t="s">
        <v>1706</v>
      </c>
      <c r="D1246" t="s">
        <v>94</v>
      </c>
      <c r="E1246">
        <v>42472045</v>
      </c>
      <c r="F1246">
        <v>42472473</v>
      </c>
      <c r="G1246">
        <f t="shared" si="38"/>
        <v>428</v>
      </c>
      <c r="H1246">
        <v>21022</v>
      </c>
      <c r="I1246" t="s">
        <v>1707</v>
      </c>
      <c r="J1246">
        <v>20406</v>
      </c>
      <c r="K1246" t="s">
        <v>3059</v>
      </c>
      <c r="L1246">
        <v>0.3</v>
      </c>
      <c r="M1246">
        <v>0.8</v>
      </c>
      <c r="N1246">
        <v>1</v>
      </c>
      <c r="O1246">
        <v>1.71</v>
      </c>
      <c r="P1246">
        <v>1.87</v>
      </c>
      <c r="Q1246">
        <v>1.4</v>
      </c>
      <c r="R1246">
        <v>1.48</v>
      </c>
      <c r="S1246">
        <f t="shared" si="39"/>
        <v>21022</v>
      </c>
    </row>
    <row r="1247" spans="1:19">
      <c r="A1247" t="s">
        <v>4156</v>
      </c>
      <c r="B1247" t="s">
        <v>4157</v>
      </c>
      <c r="C1247" t="s">
        <v>2238</v>
      </c>
      <c r="D1247" t="s">
        <v>67</v>
      </c>
      <c r="E1247">
        <v>21404517</v>
      </c>
      <c r="F1247">
        <v>21405017</v>
      </c>
      <c r="G1247">
        <f t="shared" si="38"/>
        <v>500</v>
      </c>
      <c r="H1247">
        <v>133021</v>
      </c>
      <c r="I1247" t="s">
        <v>2235</v>
      </c>
      <c r="J1247">
        <v>99661</v>
      </c>
      <c r="K1247" t="s">
        <v>2236</v>
      </c>
      <c r="L1247">
        <v>0.2</v>
      </c>
      <c r="M1247">
        <v>0.2</v>
      </c>
      <c r="N1247">
        <v>0</v>
      </c>
      <c r="O1247">
        <v>1.71</v>
      </c>
      <c r="P1247">
        <v>1.92</v>
      </c>
      <c r="Q1247">
        <v>1.57</v>
      </c>
      <c r="R1247">
        <v>1.27</v>
      </c>
      <c r="S1247">
        <f t="shared" si="39"/>
        <v>133021</v>
      </c>
    </row>
    <row r="1248" spans="1:19">
      <c r="A1248" t="s">
        <v>4158</v>
      </c>
      <c r="B1248" t="s">
        <v>4157</v>
      </c>
      <c r="C1248" t="s">
        <v>2238</v>
      </c>
      <c r="D1248" t="s">
        <v>67</v>
      </c>
      <c r="E1248">
        <v>21407725</v>
      </c>
      <c r="F1248">
        <v>21408225</v>
      </c>
      <c r="G1248">
        <f t="shared" si="38"/>
        <v>500</v>
      </c>
      <c r="H1248">
        <v>130917</v>
      </c>
      <c r="I1248" t="s">
        <v>2235</v>
      </c>
      <c r="J1248">
        <v>97557</v>
      </c>
      <c r="K1248" t="s">
        <v>2236</v>
      </c>
      <c r="L1248">
        <v>0.2</v>
      </c>
      <c r="M1248">
        <v>0.2</v>
      </c>
      <c r="N1248">
        <v>0</v>
      </c>
      <c r="O1248">
        <v>1.71</v>
      </c>
      <c r="P1248">
        <v>1.92</v>
      </c>
      <c r="Q1248">
        <v>1.57</v>
      </c>
      <c r="R1248">
        <v>1.27</v>
      </c>
      <c r="S1248">
        <f t="shared" si="39"/>
        <v>130917</v>
      </c>
    </row>
    <row r="1249" spans="1:19">
      <c r="A1249" t="s">
        <v>4183</v>
      </c>
      <c r="B1249" t="s">
        <v>4179</v>
      </c>
      <c r="C1249" t="s">
        <v>4182</v>
      </c>
      <c r="D1249" t="s">
        <v>240</v>
      </c>
      <c r="E1249">
        <v>21650725</v>
      </c>
      <c r="F1249">
        <v>21651225</v>
      </c>
      <c r="G1249">
        <f t="shared" si="38"/>
        <v>500</v>
      </c>
      <c r="H1249">
        <v>63003</v>
      </c>
      <c r="I1249" t="s">
        <v>2935</v>
      </c>
      <c r="J1249">
        <v>-27578</v>
      </c>
      <c r="K1249" t="s">
        <v>2936</v>
      </c>
      <c r="L1249">
        <v>0.9</v>
      </c>
      <c r="M1249">
        <v>1</v>
      </c>
      <c r="N1249">
        <v>1</v>
      </c>
      <c r="O1249">
        <v>1.71</v>
      </c>
      <c r="P1249">
        <v>2.12</v>
      </c>
      <c r="Q1249">
        <v>1.88</v>
      </c>
      <c r="R1249">
        <v>1.82</v>
      </c>
      <c r="S1249">
        <f t="shared" si="39"/>
        <v>63003</v>
      </c>
    </row>
    <row r="1250" spans="1:19">
      <c r="A1250" t="s">
        <v>4181</v>
      </c>
      <c r="B1250" t="s">
        <v>4179</v>
      </c>
      <c r="C1250" t="s">
        <v>4182</v>
      </c>
      <c r="D1250" t="s">
        <v>240</v>
      </c>
      <c r="E1250">
        <v>58871711</v>
      </c>
      <c r="F1250">
        <v>58872211</v>
      </c>
      <c r="G1250">
        <f t="shared" si="38"/>
        <v>500</v>
      </c>
      <c r="H1250">
        <v>61301</v>
      </c>
      <c r="I1250" t="s">
        <v>2935</v>
      </c>
      <c r="J1250">
        <v>-25876</v>
      </c>
      <c r="K1250" t="s">
        <v>2936</v>
      </c>
      <c r="L1250">
        <v>0.9</v>
      </c>
      <c r="M1250">
        <v>1</v>
      </c>
      <c r="N1250">
        <v>1</v>
      </c>
      <c r="O1250">
        <v>1.71</v>
      </c>
      <c r="P1250">
        <v>2.12</v>
      </c>
      <c r="Q1250">
        <v>1.88</v>
      </c>
      <c r="R1250">
        <v>1.82</v>
      </c>
      <c r="S1250">
        <f t="shared" si="39"/>
        <v>61301</v>
      </c>
    </row>
    <row r="1251" spans="1:19">
      <c r="A1251" t="s">
        <v>4178</v>
      </c>
      <c r="B1251" t="s">
        <v>4179</v>
      </c>
      <c r="C1251" t="s">
        <v>4180</v>
      </c>
      <c r="D1251" t="s">
        <v>240</v>
      </c>
      <c r="E1251">
        <v>58873815</v>
      </c>
      <c r="F1251">
        <v>58874315</v>
      </c>
      <c r="G1251">
        <f t="shared" si="38"/>
        <v>500</v>
      </c>
      <c r="H1251">
        <v>61138</v>
      </c>
      <c r="I1251" t="s">
        <v>2935</v>
      </c>
      <c r="J1251">
        <v>-25450</v>
      </c>
      <c r="K1251" t="s">
        <v>2936</v>
      </c>
      <c r="L1251">
        <v>0.9</v>
      </c>
      <c r="M1251">
        <v>0.9</v>
      </c>
      <c r="N1251">
        <v>1</v>
      </c>
      <c r="O1251">
        <v>1.71</v>
      </c>
      <c r="P1251">
        <v>2.12</v>
      </c>
      <c r="Q1251">
        <v>2.27</v>
      </c>
      <c r="R1251">
        <v>1.82</v>
      </c>
      <c r="S1251">
        <f t="shared" si="39"/>
        <v>61138</v>
      </c>
    </row>
    <row r="1252" spans="1:19">
      <c r="A1252" t="s">
        <v>4159</v>
      </c>
      <c r="B1252" t="s">
        <v>4160</v>
      </c>
      <c r="C1252" t="s">
        <v>2632</v>
      </c>
      <c r="D1252" t="s">
        <v>198</v>
      </c>
      <c r="E1252">
        <v>114721958</v>
      </c>
      <c r="F1252">
        <v>114722458</v>
      </c>
      <c r="G1252">
        <f t="shared" si="38"/>
        <v>500</v>
      </c>
      <c r="H1252">
        <v>13987</v>
      </c>
      <c r="I1252" t="s">
        <v>2292</v>
      </c>
      <c r="J1252">
        <v>8041</v>
      </c>
      <c r="K1252" t="s">
        <v>2633</v>
      </c>
      <c r="L1252">
        <v>0.3</v>
      </c>
      <c r="M1252">
        <v>1.7</v>
      </c>
      <c r="N1252">
        <v>1</v>
      </c>
      <c r="O1252">
        <v>1.71</v>
      </c>
      <c r="P1252">
        <v>2.23</v>
      </c>
      <c r="Q1252">
        <v>2.71</v>
      </c>
      <c r="R1252">
        <v>2.54</v>
      </c>
      <c r="S1252">
        <f t="shared" si="39"/>
        <v>13987</v>
      </c>
    </row>
    <row r="1253" spans="1:19">
      <c r="A1253" t="s">
        <v>4173</v>
      </c>
      <c r="B1253" t="s">
        <v>4174</v>
      </c>
      <c r="C1253" t="s">
        <v>4175</v>
      </c>
      <c r="D1253" t="s">
        <v>198</v>
      </c>
      <c r="E1253">
        <v>114720256</v>
      </c>
      <c r="F1253">
        <v>114720756</v>
      </c>
      <c r="G1253">
        <f t="shared" si="38"/>
        <v>500</v>
      </c>
      <c r="H1253">
        <v>405027</v>
      </c>
      <c r="I1253" t="s">
        <v>937</v>
      </c>
      <c r="J1253">
        <v>-25486</v>
      </c>
      <c r="K1253" t="s">
        <v>4176</v>
      </c>
      <c r="L1253">
        <v>0.2</v>
      </c>
      <c r="M1253">
        <v>0.7</v>
      </c>
      <c r="N1253">
        <v>1</v>
      </c>
      <c r="O1253">
        <v>1.71</v>
      </c>
      <c r="P1253">
        <v>2.33</v>
      </c>
      <c r="Q1253">
        <v>2.7</v>
      </c>
      <c r="R1253">
        <v>2.27</v>
      </c>
      <c r="S1253">
        <f t="shared" si="39"/>
        <v>405027</v>
      </c>
    </row>
    <row r="1254" spans="1:19">
      <c r="A1254" t="s">
        <v>4177</v>
      </c>
      <c r="B1254" t="s">
        <v>4174</v>
      </c>
      <c r="C1254" t="s">
        <v>4175</v>
      </c>
      <c r="D1254" t="s">
        <v>198</v>
      </c>
      <c r="E1254">
        <v>114719830</v>
      </c>
      <c r="F1254">
        <v>114720856</v>
      </c>
      <c r="G1254">
        <f t="shared" si="38"/>
        <v>1026</v>
      </c>
      <c r="H1254">
        <v>403267</v>
      </c>
      <c r="I1254" t="s">
        <v>937</v>
      </c>
      <c r="J1254">
        <v>-27246</v>
      </c>
      <c r="K1254" t="s">
        <v>4176</v>
      </c>
      <c r="L1254">
        <v>0.2</v>
      </c>
      <c r="M1254">
        <v>0.7</v>
      </c>
      <c r="N1254">
        <v>1</v>
      </c>
      <c r="O1254">
        <v>1.71</v>
      </c>
      <c r="P1254">
        <v>2.33</v>
      </c>
      <c r="Q1254">
        <v>2.7</v>
      </c>
      <c r="R1254">
        <v>2.27</v>
      </c>
      <c r="S1254">
        <f t="shared" si="39"/>
        <v>403267</v>
      </c>
    </row>
    <row r="1255" spans="1:19">
      <c r="A1255" t="s">
        <v>4204</v>
      </c>
      <c r="B1255" t="s">
        <v>4205</v>
      </c>
      <c r="C1255" t="s">
        <v>4206</v>
      </c>
      <c r="D1255" t="s">
        <v>2291</v>
      </c>
      <c r="E1255">
        <v>42612499</v>
      </c>
      <c r="F1255">
        <v>42612999</v>
      </c>
      <c r="G1255">
        <f t="shared" si="38"/>
        <v>500</v>
      </c>
      <c r="H1255">
        <v>44863</v>
      </c>
      <c r="I1255" t="s">
        <v>2449</v>
      </c>
      <c r="J1255">
        <v>-43027</v>
      </c>
      <c r="K1255" t="s">
        <v>2903</v>
      </c>
      <c r="L1255">
        <v>0.1</v>
      </c>
      <c r="M1255">
        <v>0.1</v>
      </c>
      <c r="N1255">
        <v>1</v>
      </c>
      <c r="O1255">
        <v>1.7</v>
      </c>
      <c r="P1255">
        <v>1.21</v>
      </c>
      <c r="Q1255">
        <v>1.85</v>
      </c>
      <c r="R1255">
        <v>1.18</v>
      </c>
      <c r="S1255">
        <f t="shared" si="39"/>
        <v>44863</v>
      </c>
    </row>
    <row r="1256" spans="1:19">
      <c r="A1256" t="s">
        <v>4207</v>
      </c>
      <c r="B1256" t="s">
        <v>4205</v>
      </c>
      <c r="C1256" t="s">
        <v>4206</v>
      </c>
      <c r="D1256" t="s">
        <v>153</v>
      </c>
      <c r="E1256">
        <v>117362783</v>
      </c>
      <c r="F1256">
        <v>117363283</v>
      </c>
      <c r="G1256">
        <f t="shared" si="38"/>
        <v>500</v>
      </c>
      <c r="H1256">
        <v>41204</v>
      </c>
      <c r="I1256" t="s">
        <v>2449</v>
      </c>
      <c r="J1256">
        <v>41017</v>
      </c>
      <c r="K1256" t="s">
        <v>2450</v>
      </c>
      <c r="L1256">
        <v>0.1</v>
      </c>
      <c r="M1256">
        <v>0.1</v>
      </c>
      <c r="N1256">
        <v>1</v>
      </c>
      <c r="O1256">
        <v>1.7</v>
      </c>
      <c r="P1256">
        <v>1.21</v>
      </c>
      <c r="Q1256">
        <v>1.85</v>
      </c>
      <c r="R1256">
        <v>1.18</v>
      </c>
      <c r="S1256">
        <f t="shared" si="39"/>
        <v>41204</v>
      </c>
    </row>
    <row r="1257" spans="1:19">
      <c r="A1257" t="s">
        <v>4199</v>
      </c>
      <c r="B1257" t="s">
        <v>4195</v>
      </c>
      <c r="C1257" t="s">
        <v>4200</v>
      </c>
      <c r="D1257" t="s">
        <v>153</v>
      </c>
      <c r="E1257">
        <v>117364543</v>
      </c>
      <c r="F1257">
        <v>117365043</v>
      </c>
      <c r="G1257">
        <f t="shared" si="38"/>
        <v>500</v>
      </c>
      <c r="H1257">
        <v>134299</v>
      </c>
      <c r="I1257" t="s">
        <v>4197</v>
      </c>
      <c r="J1257">
        <v>-47963</v>
      </c>
      <c r="K1257" t="s">
        <v>4198</v>
      </c>
      <c r="L1257">
        <v>0.1</v>
      </c>
      <c r="M1257">
        <v>0.1</v>
      </c>
      <c r="N1257">
        <v>1</v>
      </c>
      <c r="O1257">
        <v>1.7</v>
      </c>
      <c r="P1257">
        <v>1.62</v>
      </c>
      <c r="Q1257">
        <v>1.62</v>
      </c>
      <c r="R1257">
        <v>1.1299999999999999</v>
      </c>
      <c r="S1257">
        <f t="shared" si="39"/>
        <v>134299</v>
      </c>
    </row>
    <row r="1258" spans="1:19">
      <c r="A1258" t="s">
        <v>4194</v>
      </c>
      <c r="B1258" t="s">
        <v>4195</v>
      </c>
      <c r="C1258" t="s">
        <v>4196</v>
      </c>
      <c r="D1258" t="s">
        <v>49</v>
      </c>
      <c r="E1258">
        <v>93347636</v>
      </c>
      <c r="F1258">
        <v>93348136</v>
      </c>
      <c r="G1258">
        <f t="shared" si="38"/>
        <v>500</v>
      </c>
      <c r="H1258">
        <v>134170</v>
      </c>
      <c r="I1258" t="s">
        <v>4197</v>
      </c>
      <c r="J1258">
        <v>-47605</v>
      </c>
      <c r="K1258" t="s">
        <v>4198</v>
      </c>
      <c r="L1258">
        <v>0.1</v>
      </c>
      <c r="M1258">
        <v>0.2</v>
      </c>
      <c r="N1258">
        <v>1</v>
      </c>
      <c r="O1258">
        <v>1.7</v>
      </c>
      <c r="P1258">
        <v>1.62</v>
      </c>
      <c r="Q1258">
        <v>1.76</v>
      </c>
      <c r="R1258">
        <v>1.89</v>
      </c>
      <c r="S1258">
        <f t="shared" si="39"/>
        <v>134170</v>
      </c>
    </row>
    <row r="1259" spans="1:19">
      <c r="A1259" t="s">
        <v>4208</v>
      </c>
      <c r="B1259" t="s">
        <v>4209</v>
      </c>
      <c r="C1259" t="s">
        <v>2579</v>
      </c>
      <c r="D1259" t="s">
        <v>49</v>
      </c>
      <c r="E1259">
        <v>93351295</v>
      </c>
      <c r="F1259">
        <v>93351795</v>
      </c>
      <c r="G1259">
        <f t="shared" si="38"/>
        <v>500</v>
      </c>
      <c r="H1259">
        <v>-124150</v>
      </c>
      <c r="I1259" t="s">
        <v>1172</v>
      </c>
      <c r="J1259">
        <v>-4343</v>
      </c>
      <c r="K1259" t="s">
        <v>2580</v>
      </c>
      <c r="L1259">
        <v>0.2</v>
      </c>
      <c r="M1259">
        <v>0.2</v>
      </c>
      <c r="N1259">
        <v>1</v>
      </c>
      <c r="O1259">
        <v>1.7</v>
      </c>
      <c r="P1259">
        <v>1.78</v>
      </c>
      <c r="Q1259">
        <v>2.63</v>
      </c>
      <c r="R1259">
        <v>3.07</v>
      </c>
      <c r="S1259">
        <f t="shared" si="39"/>
        <v>124150</v>
      </c>
    </row>
    <row r="1260" spans="1:19">
      <c r="A1260" t="s">
        <v>4203</v>
      </c>
      <c r="B1260" t="s">
        <v>4202</v>
      </c>
      <c r="C1260" t="s">
        <v>2319</v>
      </c>
      <c r="D1260" t="s">
        <v>224</v>
      </c>
      <c r="E1260">
        <v>46322111</v>
      </c>
      <c r="F1260">
        <v>46322611</v>
      </c>
      <c r="G1260">
        <f t="shared" si="38"/>
        <v>500</v>
      </c>
      <c r="H1260">
        <v>-21938</v>
      </c>
      <c r="I1260" t="s">
        <v>2320</v>
      </c>
      <c r="J1260">
        <v>-21942</v>
      </c>
      <c r="K1260" t="s">
        <v>2321</v>
      </c>
      <c r="L1260">
        <v>0.2</v>
      </c>
      <c r="M1260">
        <v>0.3</v>
      </c>
      <c r="N1260">
        <v>1</v>
      </c>
      <c r="O1260">
        <v>1.7</v>
      </c>
      <c r="P1260">
        <v>1.91</v>
      </c>
      <c r="Q1260">
        <v>3.24</v>
      </c>
      <c r="R1260">
        <v>2.84</v>
      </c>
      <c r="S1260">
        <f t="shared" si="39"/>
        <v>21938</v>
      </c>
    </row>
    <row r="1261" spans="1:19">
      <c r="A1261" t="s">
        <v>4201</v>
      </c>
      <c r="B1261" t="s">
        <v>4202</v>
      </c>
      <c r="C1261" t="s">
        <v>2319</v>
      </c>
      <c r="D1261" t="s">
        <v>224</v>
      </c>
      <c r="E1261">
        <v>46321753</v>
      </c>
      <c r="F1261">
        <v>46322711</v>
      </c>
      <c r="G1261">
        <f t="shared" si="38"/>
        <v>958</v>
      </c>
      <c r="H1261">
        <v>-18682</v>
      </c>
      <c r="I1261" t="s">
        <v>2320</v>
      </c>
      <c r="J1261">
        <v>-18686</v>
      </c>
      <c r="K1261" t="s">
        <v>2321</v>
      </c>
      <c r="L1261">
        <v>0.2</v>
      </c>
      <c r="M1261">
        <v>0.3</v>
      </c>
      <c r="N1261">
        <v>1</v>
      </c>
      <c r="O1261">
        <v>1.7</v>
      </c>
      <c r="P1261">
        <v>1.91</v>
      </c>
      <c r="Q1261">
        <v>3.24</v>
      </c>
      <c r="R1261">
        <v>2.84</v>
      </c>
      <c r="S1261">
        <f t="shared" si="39"/>
        <v>18682</v>
      </c>
    </row>
    <row r="1262" spans="1:19">
      <c r="A1262" t="s">
        <v>4210</v>
      </c>
      <c r="B1262" t="s">
        <v>4211</v>
      </c>
      <c r="C1262" t="s">
        <v>4212</v>
      </c>
      <c r="D1262" t="s">
        <v>1171</v>
      </c>
      <c r="E1262">
        <v>45184046</v>
      </c>
      <c r="F1262">
        <v>45184546</v>
      </c>
      <c r="G1262">
        <f t="shared" si="38"/>
        <v>500</v>
      </c>
      <c r="H1262">
        <v>44963</v>
      </c>
      <c r="I1262" t="s">
        <v>4213</v>
      </c>
      <c r="J1262">
        <v>21105</v>
      </c>
      <c r="K1262" t="s">
        <v>4214</v>
      </c>
      <c r="L1262">
        <v>0.2</v>
      </c>
      <c r="M1262">
        <v>0.3</v>
      </c>
      <c r="N1262">
        <v>1</v>
      </c>
      <c r="O1262">
        <v>1.7</v>
      </c>
      <c r="P1262">
        <v>2.0299999999999998</v>
      </c>
      <c r="Q1262">
        <v>1.21</v>
      </c>
      <c r="R1262">
        <v>1.54</v>
      </c>
      <c r="S1262">
        <f t="shared" si="39"/>
        <v>44963</v>
      </c>
    </row>
    <row r="1263" spans="1:19">
      <c r="A1263" t="s">
        <v>4215</v>
      </c>
      <c r="B1263" t="s">
        <v>4216</v>
      </c>
      <c r="C1263" t="s">
        <v>4217</v>
      </c>
      <c r="D1263" t="s">
        <v>49</v>
      </c>
      <c r="E1263">
        <v>112086397</v>
      </c>
      <c r="F1263">
        <v>112086897</v>
      </c>
      <c r="G1263">
        <f t="shared" si="38"/>
        <v>500</v>
      </c>
      <c r="H1263">
        <v>-46652</v>
      </c>
      <c r="I1263" t="s">
        <v>1633</v>
      </c>
      <c r="J1263">
        <v>38323</v>
      </c>
      <c r="K1263" t="s">
        <v>1634</v>
      </c>
      <c r="L1263">
        <v>1.2</v>
      </c>
      <c r="M1263">
        <v>0.4</v>
      </c>
      <c r="N1263">
        <v>1</v>
      </c>
      <c r="O1263">
        <v>1.69</v>
      </c>
      <c r="P1263">
        <v>1.39</v>
      </c>
      <c r="Q1263">
        <v>2.37</v>
      </c>
      <c r="R1263">
        <v>1.85</v>
      </c>
      <c r="S1263">
        <f t="shared" si="39"/>
        <v>46652</v>
      </c>
    </row>
    <row r="1264" spans="1:19">
      <c r="A1264" t="s">
        <v>4226</v>
      </c>
      <c r="B1264" t="s">
        <v>4227</v>
      </c>
      <c r="C1264" t="s">
        <v>1590</v>
      </c>
      <c r="D1264" t="s">
        <v>49</v>
      </c>
      <c r="E1264">
        <v>112083141</v>
      </c>
      <c r="F1264">
        <v>112083641</v>
      </c>
      <c r="G1264">
        <f t="shared" si="38"/>
        <v>500</v>
      </c>
      <c r="H1264">
        <v>-97546</v>
      </c>
      <c r="I1264" t="s">
        <v>975</v>
      </c>
      <c r="J1264">
        <v>-33041</v>
      </c>
      <c r="K1264" t="s">
        <v>976</v>
      </c>
      <c r="L1264">
        <v>0.1</v>
      </c>
      <c r="M1264">
        <v>0.1</v>
      </c>
      <c r="N1264">
        <v>1</v>
      </c>
      <c r="O1264">
        <v>1.69</v>
      </c>
      <c r="P1264">
        <v>1.53</v>
      </c>
      <c r="Q1264">
        <v>1.87</v>
      </c>
      <c r="R1264">
        <v>2.02</v>
      </c>
      <c r="S1264">
        <f t="shared" si="39"/>
        <v>97546</v>
      </c>
    </row>
    <row r="1265" spans="1:19">
      <c r="A1265" t="s">
        <v>4242</v>
      </c>
      <c r="B1265" t="s">
        <v>4229</v>
      </c>
      <c r="C1265" t="s">
        <v>4243</v>
      </c>
      <c r="D1265" t="s">
        <v>112</v>
      </c>
      <c r="E1265">
        <v>52775866</v>
      </c>
      <c r="F1265">
        <v>52776284</v>
      </c>
      <c r="G1265">
        <f t="shared" si="38"/>
        <v>418</v>
      </c>
      <c r="H1265">
        <v>-31437</v>
      </c>
      <c r="I1265" t="s">
        <v>4231</v>
      </c>
      <c r="J1265">
        <v>8754</v>
      </c>
      <c r="K1265" t="s">
        <v>4241</v>
      </c>
      <c r="L1265">
        <v>2</v>
      </c>
      <c r="M1265">
        <v>0.3</v>
      </c>
      <c r="N1265">
        <v>1</v>
      </c>
      <c r="O1265">
        <v>1.69</v>
      </c>
      <c r="P1265">
        <v>1.71</v>
      </c>
      <c r="Q1265">
        <v>1.62</v>
      </c>
      <c r="R1265">
        <v>1.38</v>
      </c>
      <c r="S1265">
        <f t="shared" si="39"/>
        <v>31437</v>
      </c>
    </row>
    <row r="1266" spans="1:19">
      <c r="A1266" t="s">
        <v>4244</v>
      </c>
      <c r="B1266" t="s">
        <v>4229</v>
      </c>
      <c r="C1266" t="s">
        <v>4245</v>
      </c>
      <c r="D1266" t="s">
        <v>224</v>
      </c>
      <c r="E1266">
        <v>62704788</v>
      </c>
      <c r="F1266">
        <v>62705288</v>
      </c>
      <c r="G1266">
        <f t="shared" si="38"/>
        <v>500</v>
      </c>
      <c r="H1266">
        <v>-57</v>
      </c>
      <c r="I1266" t="s">
        <v>4235</v>
      </c>
      <c r="J1266">
        <v>0</v>
      </c>
      <c r="K1266" t="s">
        <v>4246</v>
      </c>
      <c r="L1266">
        <v>2</v>
      </c>
      <c r="M1266">
        <v>3.5</v>
      </c>
      <c r="N1266">
        <v>1</v>
      </c>
      <c r="O1266">
        <v>1.69</v>
      </c>
      <c r="P1266">
        <v>1.71</v>
      </c>
      <c r="Q1266">
        <v>1.27</v>
      </c>
      <c r="R1266">
        <v>1.48</v>
      </c>
      <c r="S1266">
        <f t="shared" si="39"/>
        <v>57</v>
      </c>
    </row>
    <row r="1267" spans="1:19">
      <c r="A1267" t="s">
        <v>4239</v>
      </c>
      <c r="B1267" t="s">
        <v>4229</v>
      </c>
      <c r="C1267" t="s">
        <v>4240</v>
      </c>
      <c r="D1267" t="s">
        <v>67</v>
      </c>
      <c r="E1267">
        <v>59658288</v>
      </c>
      <c r="F1267">
        <v>59658788</v>
      </c>
      <c r="G1267">
        <f t="shared" si="38"/>
        <v>500</v>
      </c>
      <c r="H1267">
        <v>-28095</v>
      </c>
      <c r="I1267" t="s">
        <v>4231</v>
      </c>
      <c r="J1267">
        <v>5412</v>
      </c>
      <c r="K1267" t="s">
        <v>4241</v>
      </c>
      <c r="L1267">
        <v>2</v>
      </c>
      <c r="M1267">
        <v>0.7</v>
      </c>
      <c r="N1267">
        <v>1</v>
      </c>
      <c r="O1267">
        <v>1.69</v>
      </c>
      <c r="P1267">
        <v>1.71</v>
      </c>
      <c r="Q1267">
        <v>2.06</v>
      </c>
      <c r="R1267">
        <v>1.55</v>
      </c>
      <c r="S1267">
        <f t="shared" si="39"/>
        <v>28095</v>
      </c>
    </row>
    <row r="1268" spans="1:19">
      <c r="A1268" t="s">
        <v>4237</v>
      </c>
      <c r="B1268" t="s">
        <v>4229</v>
      </c>
      <c r="C1268" t="s">
        <v>4238</v>
      </c>
      <c r="D1268" t="s">
        <v>49</v>
      </c>
      <c r="E1268">
        <v>82265970</v>
      </c>
      <c r="F1268">
        <v>82266470</v>
      </c>
      <c r="G1268">
        <f t="shared" si="38"/>
        <v>500</v>
      </c>
      <c r="H1268">
        <v>59</v>
      </c>
      <c r="I1268" t="s">
        <v>4235</v>
      </c>
      <c r="J1268">
        <v>0</v>
      </c>
      <c r="K1268" t="s">
        <v>4236</v>
      </c>
      <c r="L1268">
        <v>2</v>
      </c>
      <c r="M1268">
        <v>0.2</v>
      </c>
      <c r="N1268">
        <v>1</v>
      </c>
      <c r="O1268">
        <v>1.69</v>
      </c>
      <c r="P1268">
        <v>1.71</v>
      </c>
      <c r="Q1268">
        <v>2.4500000000000002</v>
      </c>
      <c r="R1268">
        <v>2.4300000000000002</v>
      </c>
      <c r="S1268">
        <f t="shared" si="39"/>
        <v>59</v>
      </c>
    </row>
    <row r="1269" spans="1:19">
      <c r="A1269" t="s">
        <v>4233</v>
      </c>
      <c r="B1269" t="s">
        <v>4229</v>
      </c>
      <c r="C1269" t="s">
        <v>4234</v>
      </c>
      <c r="D1269" t="s">
        <v>49</v>
      </c>
      <c r="E1269">
        <v>82213512</v>
      </c>
      <c r="F1269">
        <v>82214217</v>
      </c>
      <c r="G1269">
        <f t="shared" si="38"/>
        <v>705</v>
      </c>
      <c r="H1269">
        <v>3994</v>
      </c>
      <c r="I1269" t="s">
        <v>4235</v>
      </c>
      <c r="J1269">
        <v>-3743</v>
      </c>
      <c r="K1269" t="s">
        <v>4236</v>
      </c>
      <c r="L1269">
        <v>2</v>
      </c>
      <c r="M1269">
        <v>0.3</v>
      </c>
      <c r="N1269">
        <v>1</v>
      </c>
      <c r="O1269">
        <v>1.69</v>
      </c>
      <c r="P1269">
        <v>1.71</v>
      </c>
      <c r="Q1269">
        <v>2.78</v>
      </c>
      <c r="R1269">
        <v>3.05</v>
      </c>
      <c r="S1269">
        <f t="shared" si="39"/>
        <v>3994</v>
      </c>
    </row>
    <row r="1270" spans="1:19">
      <c r="A1270" t="s">
        <v>4228</v>
      </c>
      <c r="B1270" t="s">
        <v>4229</v>
      </c>
      <c r="C1270" t="s">
        <v>4230</v>
      </c>
      <c r="D1270" t="s">
        <v>49</v>
      </c>
      <c r="E1270">
        <v>82269312</v>
      </c>
      <c r="F1270">
        <v>82269812</v>
      </c>
      <c r="G1270">
        <f t="shared" si="38"/>
        <v>500</v>
      </c>
      <c r="H1270">
        <v>-38803</v>
      </c>
      <c r="I1270" t="s">
        <v>4231</v>
      </c>
      <c r="J1270">
        <v>-9636</v>
      </c>
      <c r="K1270" t="s">
        <v>4232</v>
      </c>
      <c r="L1270">
        <v>2</v>
      </c>
      <c r="M1270">
        <v>0.5</v>
      </c>
      <c r="N1270">
        <v>1</v>
      </c>
      <c r="O1270">
        <v>1.69</v>
      </c>
      <c r="P1270">
        <v>1.71</v>
      </c>
      <c r="Q1270">
        <v>3.12</v>
      </c>
      <c r="R1270">
        <v>3.08</v>
      </c>
      <c r="S1270">
        <f t="shared" si="39"/>
        <v>38803</v>
      </c>
    </row>
    <row r="1271" spans="1:19">
      <c r="A1271" t="s">
        <v>4221</v>
      </c>
      <c r="B1271" t="s">
        <v>4222</v>
      </c>
      <c r="C1271" t="s">
        <v>4223</v>
      </c>
      <c r="D1271" t="s">
        <v>49</v>
      </c>
      <c r="E1271">
        <v>82218866</v>
      </c>
      <c r="F1271">
        <v>82219366</v>
      </c>
      <c r="G1271">
        <f t="shared" si="38"/>
        <v>500</v>
      </c>
      <c r="H1271">
        <v>-7029</v>
      </c>
      <c r="I1271" t="s">
        <v>4224</v>
      </c>
      <c r="J1271">
        <v>6316</v>
      </c>
      <c r="K1271" t="s">
        <v>4225</v>
      </c>
      <c r="L1271">
        <v>0.1</v>
      </c>
      <c r="M1271">
        <v>0.3</v>
      </c>
      <c r="N1271">
        <v>1</v>
      </c>
      <c r="O1271">
        <v>1.69</v>
      </c>
      <c r="P1271">
        <v>1.75</v>
      </c>
      <c r="Q1271">
        <v>1.43</v>
      </c>
      <c r="R1271">
        <v>1.59</v>
      </c>
      <c r="S1271">
        <f t="shared" si="39"/>
        <v>7029</v>
      </c>
    </row>
    <row r="1272" spans="1:19">
      <c r="A1272" t="s">
        <v>4218</v>
      </c>
      <c r="B1272" t="s">
        <v>4219</v>
      </c>
      <c r="C1272" t="s">
        <v>4220</v>
      </c>
      <c r="D1272" t="s">
        <v>49</v>
      </c>
      <c r="E1272">
        <v>82222801</v>
      </c>
      <c r="F1272">
        <v>82223301</v>
      </c>
      <c r="G1272">
        <f t="shared" si="38"/>
        <v>500</v>
      </c>
      <c r="H1272">
        <v>-45510</v>
      </c>
      <c r="I1272" t="s">
        <v>225</v>
      </c>
      <c r="J1272">
        <v>-12059</v>
      </c>
      <c r="K1272" t="s">
        <v>226</v>
      </c>
      <c r="L1272">
        <v>0.3</v>
      </c>
      <c r="M1272">
        <v>0.3</v>
      </c>
      <c r="N1272">
        <v>1</v>
      </c>
      <c r="O1272">
        <v>1.69</v>
      </c>
      <c r="P1272">
        <v>2.4900000000000002</v>
      </c>
      <c r="Q1272">
        <v>2.83</v>
      </c>
      <c r="R1272">
        <v>2.79</v>
      </c>
      <c r="S1272">
        <f t="shared" si="39"/>
        <v>45510</v>
      </c>
    </row>
    <row r="1273" spans="1:19">
      <c r="A1273" t="s">
        <v>4247</v>
      </c>
      <c r="B1273" t="s">
        <v>4248</v>
      </c>
      <c r="C1273" t="s">
        <v>4249</v>
      </c>
      <c r="D1273" t="s">
        <v>49</v>
      </c>
      <c r="E1273">
        <v>82258604</v>
      </c>
      <c r="F1273">
        <v>82259104</v>
      </c>
      <c r="G1273">
        <f t="shared" si="38"/>
        <v>500</v>
      </c>
      <c r="H1273">
        <v>-7270</v>
      </c>
      <c r="I1273" t="s">
        <v>4250</v>
      </c>
      <c r="J1273">
        <v>0</v>
      </c>
      <c r="K1273" t="s">
        <v>4251</v>
      </c>
      <c r="L1273">
        <v>0.4</v>
      </c>
      <c r="M1273">
        <v>0.2</v>
      </c>
      <c r="N1273">
        <v>1</v>
      </c>
      <c r="O1273">
        <v>1.68</v>
      </c>
      <c r="P1273">
        <v>1.05</v>
      </c>
      <c r="Q1273">
        <v>2.68</v>
      </c>
      <c r="R1273">
        <v>2.64</v>
      </c>
      <c r="S1273">
        <f t="shared" si="39"/>
        <v>7270</v>
      </c>
    </row>
    <row r="1274" spans="1:19">
      <c r="A1274" t="s">
        <v>4275</v>
      </c>
      <c r="B1274" t="s">
        <v>4276</v>
      </c>
      <c r="C1274" t="s">
        <v>797</v>
      </c>
      <c r="D1274" t="s">
        <v>49</v>
      </c>
      <c r="E1274">
        <v>121130669</v>
      </c>
      <c r="F1274">
        <v>121131169</v>
      </c>
      <c r="G1274">
        <f t="shared" si="38"/>
        <v>500</v>
      </c>
      <c r="H1274">
        <v>-55657</v>
      </c>
      <c r="I1274" t="s">
        <v>798</v>
      </c>
      <c r="J1274">
        <v>53953</v>
      </c>
      <c r="K1274" t="s">
        <v>799</v>
      </c>
      <c r="L1274">
        <v>1.7</v>
      </c>
      <c r="M1274">
        <v>0.4</v>
      </c>
      <c r="N1274">
        <v>1</v>
      </c>
      <c r="O1274">
        <v>1.68</v>
      </c>
      <c r="P1274">
        <v>1.45</v>
      </c>
      <c r="Q1274">
        <v>1.98</v>
      </c>
      <c r="R1274">
        <v>1.58</v>
      </c>
      <c r="S1274">
        <f t="shared" si="39"/>
        <v>55657</v>
      </c>
    </row>
    <row r="1275" spans="1:19">
      <c r="A1275" t="s">
        <v>4270</v>
      </c>
      <c r="B1275" t="s">
        <v>4271</v>
      </c>
      <c r="C1275" t="s">
        <v>4272</v>
      </c>
      <c r="D1275" t="s">
        <v>224</v>
      </c>
      <c r="E1275">
        <v>41669047</v>
      </c>
      <c r="F1275">
        <v>41669498</v>
      </c>
      <c r="G1275">
        <f t="shared" si="38"/>
        <v>451</v>
      </c>
      <c r="H1275">
        <v>-329410</v>
      </c>
      <c r="I1275" t="s">
        <v>4273</v>
      </c>
      <c r="J1275">
        <v>-4920</v>
      </c>
      <c r="K1275" t="s">
        <v>4274</v>
      </c>
      <c r="L1275">
        <v>1.2</v>
      </c>
      <c r="M1275">
        <v>0.3</v>
      </c>
      <c r="N1275">
        <v>1</v>
      </c>
      <c r="O1275">
        <v>1.68</v>
      </c>
      <c r="P1275">
        <v>1.57</v>
      </c>
      <c r="Q1275">
        <v>1.28</v>
      </c>
      <c r="R1275">
        <v>1.27</v>
      </c>
      <c r="S1275">
        <f t="shared" si="39"/>
        <v>329410</v>
      </c>
    </row>
    <row r="1276" spans="1:19">
      <c r="A1276" t="s">
        <v>4269</v>
      </c>
      <c r="B1276" t="s">
        <v>4267</v>
      </c>
      <c r="C1276" t="s">
        <v>2632</v>
      </c>
      <c r="D1276" t="s">
        <v>11</v>
      </c>
      <c r="E1276">
        <v>145422096</v>
      </c>
      <c r="F1276">
        <v>145422628</v>
      </c>
      <c r="G1276">
        <f t="shared" si="38"/>
        <v>532</v>
      </c>
      <c r="H1276">
        <v>679</v>
      </c>
      <c r="I1276" t="s">
        <v>2292</v>
      </c>
      <c r="J1276">
        <v>399</v>
      </c>
      <c r="K1276" t="s">
        <v>4268</v>
      </c>
      <c r="L1276">
        <v>1.7</v>
      </c>
      <c r="M1276">
        <v>1.7</v>
      </c>
      <c r="N1276">
        <v>1</v>
      </c>
      <c r="O1276">
        <v>1.68</v>
      </c>
      <c r="P1276">
        <v>1.59</v>
      </c>
      <c r="Q1276">
        <v>2.71</v>
      </c>
      <c r="R1276">
        <v>2.54</v>
      </c>
      <c r="S1276">
        <f t="shared" si="39"/>
        <v>679</v>
      </c>
    </row>
    <row r="1277" spans="1:19">
      <c r="A1277" t="s">
        <v>4266</v>
      </c>
      <c r="B1277" t="s">
        <v>4267</v>
      </c>
      <c r="C1277" t="s">
        <v>2290</v>
      </c>
      <c r="D1277" t="s">
        <v>26</v>
      </c>
      <c r="E1277">
        <v>35104198</v>
      </c>
      <c r="F1277">
        <v>35105321</v>
      </c>
      <c r="G1277">
        <f t="shared" si="38"/>
        <v>1123</v>
      </c>
      <c r="H1277">
        <v>752</v>
      </c>
      <c r="I1277" t="s">
        <v>2292</v>
      </c>
      <c r="J1277">
        <v>499</v>
      </c>
      <c r="K1277" t="s">
        <v>4268</v>
      </c>
      <c r="L1277">
        <v>1.7</v>
      </c>
      <c r="M1277">
        <v>2.7</v>
      </c>
      <c r="N1277">
        <v>1</v>
      </c>
      <c r="O1277">
        <v>1.68</v>
      </c>
      <c r="P1277">
        <v>1.59</v>
      </c>
      <c r="Q1277">
        <v>3.6</v>
      </c>
      <c r="R1277">
        <v>3.74</v>
      </c>
      <c r="S1277">
        <f t="shared" si="39"/>
        <v>752</v>
      </c>
    </row>
    <row r="1278" spans="1:19">
      <c r="A1278" t="s">
        <v>4262</v>
      </c>
      <c r="B1278" t="s">
        <v>4263</v>
      </c>
      <c r="C1278" t="s">
        <v>4264</v>
      </c>
      <c r="D1278" t="s">
        <v>230</v>
      </c>
      <c r="E1278">
        <v>109935001</v>
      </c>
      <c r="F1278">
        <v>109935476</v>
      </c>
      <c r="G1278">
        <f t="shared" si="38"/>
        <v>475</v>
      </c>
      <c r="H1278">
        <v>-44429</v>
      </c>
      <c r="I1278" t="s">
        <v>1847</v>
      </c>
      <c r="J1278">
        <v>4838</v>
      </c>
      <c r="K1278" t="s">
        <v>4265</v>
      </c>
      <c r="L1278">
        <v>0.2</v>
      </c>
      <c r="M1278">
        <v>0.8</v>
      </c>
      <c r="N1278">
        <v>0</v>
      </c>
      <c r="O1278">
        <v>1.68</v>
      </c>
      <c r="P1278">
        <v>1.61</v>
      </c>
      <c r="Q1278">
        <v>2.4300000000000002</v>
      </c>
      <c r="R1278">
        <v>2.5</v>
      </c>
      <c r="S1278">
        <f t="shared" si="39"/>
        <v>44429</v>
      </c>
    </row>
    <row r="1279" spans="1:19">
      <c r="A1279" t="s">
        <v>4252</v>
      </c>
      <c r="B1279" t="s">
        <v>4253</v>
      </c>
      <c r="C1279" t="s">
        <v>4254</v>
      </c>
      <c r="D1279" t="s">
        <v>2291</v>
      </c>
      <c r="E1279">
        <v>42625781</v>
      </c>
      <c r="F1279">
        <v>42626334</v>
      </c>
      <c r="G1279">
        <f t="shared" si="38"/>
        <v>553</v>
      </c>
      <c r="H1279">
        <v>249082</v>
      </c>
      <c r="I1279" t="s">
        <v>1210</v>
      </c>
      <c r="J1279">
        <v>31945</v>
      </c>
      <c r="K1279" t="s">
        <v>1211</v>
      </c>
      <c r="L1279">
        <v>0.2</v>
      </c>
      <c r="M1279">
        <v>0.5</v>
      </c>
      <c r="N1279">
        <v>1</v>
      </c>
      <c r="O1279">
        <v>1.68</v>
      </c>
      <c r="P1279">
        <v>1.72</v>
      </c>
      <c r="Q1279">
        <v>2.2599999999999998</v>
      </c>
      <c r="R1279">
        <v>3.04</v>
      </c>
      <c r="S1279">
        <f t="shared" si="39"/>
        <v>249082</v>
      </c>
    </row>
    <row r="1280" spans="1:19">
      <c r="A1280" t="s">
        <v>4255</v>
      </c>
      <c r="B1280" t="s">
        <v>4256</v>
      </c>
      <c r="C1280" t="s">
        <v>4257</v>
      </c>
      <c r="D1280" t="s">
        <v>2291</v>
      </c>
      <c r="E1280">
        <v>42625734</v>
      </c>
      <c r="F1280">
        <v>42626234</v>
      </c>
      <c r="G1280">
        <f t="shared" si="38"/>
        <v>500</v>
      </c>
      <c r="H1280">
        <v>-1417853</v>
      </c>
      <c r="I1280" t="s">
        <v>3835</v>
      </c>
      <c r="J1280">
        <v>19561</v>
      </c>
      <c r="K1280" t="s">
        <v>4258</v>
      </c>
      <c r="L1280">
        <v>0.2</v>
      </c>
      <c r="M1280">
        <v>0.2</v>
      </c>
      <c r="N1280">
        <v>1</v>
      </c>
      <c r="O1280">
        <v>1.68</v>
      </c>
      <c r="P1280">
        <v>1.91</v>
      </c>
      <c r="Q1280">
        <v>1.61</v>
      </c>
      <c r="R1280">
        <v>1.98</v>
      </c>
      <c r="S1280">
        <f t="shared" si="39"/>
        <v>1417853</v>
      </c>
    </row>
    <row r="1281" spans="1:19">
      <c r="A1281" t="s">
        <v>4259</v>
      </c>
      <c r="B1281" t="s">
        <v>4260</v>
      </c>
      <c r="C1281" t="s">
        <v>1425</v>
      </c>
      <c r="D1281" t="s">
        <v>240</v>
      </c>
      <c r="E1281">
        <v>94784819</v>
      </c>
      <c r="F1281">
        <v>94785288</v>
      </c>
      <c r="G1281">
        <f t="shared" si="38"/>
        <v>469</v>
      </c>
      <c r="H1281">
        <v>24011</v>
      </c>
      <c r="I1281" t="s">
        <v>1426</v>
      </c>
      <c r="J1281">
        <v>-23748</v>
      </c>
      <c r="K1281" t="s">
        <v>1427</v>
      </c>
      <c r="L1281">
        <v>0.2</v>
      </c>
      <c r="M1281">
        <v>0.5</v>
      </c>
      <c r="N1281">
        <v>1</v>
      </c>
      <c r="O1281">
        <v>1.68</v>
      </c>
      <c r="P1281">
        <v>2.06</v>
      </c>
      <c r="Q1281">
        <v>3.46</v>
      </c>
      <c r="R1281">
        <v>3.67</v>
      </c>
      <c r="S1281">
        <f t="shared" si="39"/>
        <v>24011</v>
      </c>
    </row>
    <row r="1282" spans="1:19">
      <c r="A1282" t="s">
        <v>4261</v>
      </c>
      <c r="B1282" t="s">
        <v>4260</v>
      </c>
      <c r="C1282" t="s">
        <v>1425</v>
      </c>
      <c r="D1282" t="s">
        <v>1209</v>
      </c>
      <c r="E1282">
        <v>73110016</v>
      </c>
      <c r="F1282">
        <v>73110535</v>
      </c>
      <c r="G1282">
        <f t="shared" si="38"/>
        <v>519</v>
      </c>
      <c r="H1282">
        <v>22893</v>
      </c>
      <c r="I1282" t="s">
        <v>1426</v>
      </c>
      <c r="J1282">
        <v>-22630</v>
      </c>
      <c r="K1282" t="s">
        <v>1427</v>
      </c>
      <c r="L1282">
        <v>0.2</v>
      </c>
      <c r="M1282">
        <v>0.5</v>
      </c>
      <c r="N1282">
        <v>0</v>
      </c>
      <c r="O1282">
        <v>1.68</v>
      </c>
      <c r="P1282">
        <v>2.06</v>
      </c>
      <c r="Q1282">
        <v>3.46</v>
      </c>
      <c r="R1282">
        <v>3.67</v>
      </c>
      <c r="S1282">
        <f t="shared" si="39"/>
        <v>22893</v>
      </c>
    </row>
    <row r="1283" spans="1:19">
      <c r="A1283" t="s">
        <v>4277</v>
      </c>
      <c r="B1283" t="s">
        <v>4278</v>
      </c>
      <c r="C1283" t="s">
        <v>1280</v>
      </c>
      <c r="D1283" t="s">
        <v>125</v>
      </c>
      <c r="E1283">
        <v>127610319</v>
      </c>
      <c r="F1283">
        <v>127610974</v>
      </c>
      <c r="G1283">
        <f t="shared" ref="G1283:G1346" si="40">F1283-E1283</f>
        <v>655</v>
      </c>
      <c r="H1283">
        <v>197025</v>
      </c>
      <c r="I1283" t="s">
        <v>1281</v>
      </c>
      <c r="J1283">
        <v>-1522</v>
      </c>
      <c r="K1283" t="s">
        <v>4279</v>
      </c>
      <c r="L1283">
        <v>0.2</v>
      </c>
      <c r="M1283">
        <v>0.8</v>
      </c>
      <c r="N1283">
        <v>1</v>
      </c>
      <c r="O1283">
        <v>1.67</v>
      </c>
      <c r="P1283">
        <v>1.01</v>
      </c>
      <c r="Q1283">
        <v>3.39</v>
      </c>
      <c r="R1283">
        <v>3.21</v>
      </c>
      <c r="S1283">
        <f t="shared" ref="S1283:S1346" si="41">ABS(H1283)</f>
        <v>197025</v>
      </c>
    </row>
    <row r="1284" spans="1:19">
      <c r="A1284" t="s">
        <v>4280</v>
      </c>
      <c r="B1284" t="s">
        <v>4281</v>
      </c>
      <c r="C1284" t="s">
        <v>1941</v>
      </c>
      <c r="D1284" t="s">
        <v>240</v>
      </c>
      <c r="E1284">
        <v>181081596</v>
      </c>
      <c r="F1284">
        <v>181082096</v>
      </c>
      <c r="G1284">
        <f t="shared" si="40"/>
        <v>500</v>
      </c>
      <c r="H1284">
        <v>2753</v>
      </c>
      <c r="I1284" t="s">
        <v>1942</v>
      </c>
      <c r="J1284">
        <v>2386</v>
      </c>
      <c r="K1284" t="s">
        <v>1943</v>
      </c>
      <c r="L1284">
        <v>0.5</v>
      </c>
      <c r="M1284">
        <v>0.6</v>
      </c>
      <c r="N1284">
        <v>1</v>
      </c>
      <c r="O1284">
        <v>1.67</v>
      </c>
      <c r="P1284">
        <v>1.34</v>
      </c>
      <c r="Q1284">
        <v>2.8</v>
      </c>
      <c r="R1284">
        <v>2.72</v>
      </c>
      <c r="S1284">
        <f t="shared" si="41"/>
        <v>2753</v>
      </c>
    </row>
    <row r="1285" spans="1:19">
      <c r="A1285" t="s">
        <v>4282</v>
      </c>
      <c r="B1285" t="s">
        <v>4281</v>
      </c>
      <c r="C1285" t="s">
        <v>4283</v>
      </c>
      <c r="D1285" t="s">
        <v>240</v>
      </c>
      <c r="E1285">
        <v>181080478</v>
      </c>
      <c r="F1285">
        <v>181080978</v>
      </c>
      <c r="G1285">
        <f t="shared" si="40"/>
        <v>500</v>
      </c>
      <c r="H1285">
        <v>2868</v>
      </c>
      <c r="I1285" t="s">
        <v>1942</v>
      </c>
      <c r="J1285">
        <v>2286</v>
      </c>
      <c r="K1285" t="s">
        <v>1943</v>
      </c>
      <c r="L1285">
        <v>0.5</v>
      </c>
      <c r="M1285">
        <v>1.1000000000000001</v>
      </c>
      <c r="N1285">
        <v>1</v>
      </c>
      <c r="O1285">
        <v>1.67</v>
      </c>
      <c r="P1285">
        <v>1.34</v>
      </c>
      <c r="Q1285">
        <v>2.52</v>
      </c>
      <c r="R1285">
        <v>2.76</v>
      </c>
      <c r="S1285">
        <f t="shared" si="41"/>
        <v>2868</v>
      </c>
    </row>
    <row r="1286" spans="1:19">
      <c r="A1286" t="s">
        <v>4284</v>
      </c>
      <c r="B1286" t="s">
        <v>4285</v>
      </c>
      <c r="C1286" t="s">
        <v>4286</v>
      </c>
      <c r="D1286" t="s">
        <v>198</v>
      </c>
      <c r="E1286">
        <v>93926891</v>
      </c>
      <c r="F1286">
        <v>93927414</v>
      </c>
      <c r="G1286">
        <f t="shared" si="40"/>
        <v>523</v>
      </c>
      <c r="H1286">
        <v>278478</v>
      </c>
      <c r="I1286" t="s">
        <v>1556</v>
      </c>
      <c r="J1286">
        <v>23660</v>
      </c>
      <c r="K1286" t="s">
        <v>4287</v>
      </c>
      <c r="L1286">
        <v>0.1</v>
      </c>
      <c r="M1286">
        <v>0.1</v>
      </c>
      <c r="N1286">
        <v>1</v>
      </c>
      <c r="O1286">
        <v>1.67</v>
      </c>
      <c r="P1286">
        <v>1.44</v>
      </c>
      <c r="Q1286">
        <v>2.1</v>
      </c>
      <c r="R1286">
        <v>1.74</v>
      </c>
      <c r="S1286">
        <f t="shared" si="41"/>
        <v>278478</v>
      </c>
    </row>
    <row r="1287" spans="1:19">
      <c r="A1287" t="s">
        <v>4291</v>
      </c>
      <c r="B1287" t="s">
        <v>4292</v>
      </c>
      <c r="C1287" t="s">
        <v>4293</v>
      </c>
      <c r="D1287" t="s">
        <v>1171</v>
      </c>
      <c r="E1287">
        <v>43829747</v>
      </c>
      <c r="F1287">
        <v>43830247</v>
      </c>
      <c r="G1287">
        <f t="shared" si="40"/>
        <v>500</v>
      </c>
      <c r="H1287">
        <v>-151824</v>
      </c>
      <c r="I1287" t="s">
        <v>4294</v>
      </c>
      <c r="J1287">
        <v>117708</v>
      </c>
      <c r="K1287" t="s">
        <v>4295</v>
      </c>
      <c r="L1287">
        <v>0.1</v>
      </c>
      <c r="M1287">
        <v>0.1</v>
      </c>
      <c r="N1287">
        <v>1</v>
      </c>
      <c r="O1287">
        <v>1.67</v>
      </c>
      <c r="P1287">
        <v>1.59</v>
      </c>
      <c r="Q1287">
        <v>1.56</v>
      </c>
      <c r="R1287">
        <v>1.67</v>
      </c>
      <c r="S1287">
        <f t="shared" si="41"/>
        <v>151824</v>
      </c>
    </row>
    <row r="1288" spans="1:19">
      <c r="A1288" t="s">
        <v>4288</v>
      </c>
      <c r="B1288" t="s">
        <v>4289</v>
      </c>
      <c r="C1288" t="s">
        <v>4290</v>
      </c>
      <c r="D1288" t="s">
        <v>1171</v>
      </c>
      <c r="E1288">
        <v>43829418</v>
      </c>
      <c r="F1288">
        <v>43830347</v>
      </c>
      <c r="G1288">
        <f t="shared" si="40"/>
        <v>929</v>
      </c>
      <c r="H1288">
        <v>275563</v>
      </c>
      <c r="I1288" t="s">
        <v>1556</v>
      </c>
      <c r="J1288">
        <v>20871</v>
      </c>
      <c r="K1288" t="s">
        <v>4287</v>
      </c>
      <c r="L1288">
        <v>0.1</v>
      </c>
      <c r="M1288">
        <v>0.1</v>
      </c>
      <c r="N1288">
        <v>1</v>
      </c>
      <c r="O1288">
        <v>1.67</v>
      </c>
      <c r="P1288">
        <v>1.68</v>
      </c>
      <c r="Q1288">
        <v>1.59</v>
      </c>
      <c r="R1288">
        <v>1.82</v>
      </c>
      <c r="S1288">
        <f t="shared" si="41"/>
        <v>275563</v>
      </c>
    </row>
    <row r="1289" spans="1:19">
      <c r="A1289" t="s">
        <v>4315</v>
      </c>
      <c r="B1289" t="s">
        <v>4316</v>
      </c>
      <c r="C1289" t="s">
        <v>4317</v>
      </c>
      <c r="D1289" t="s">
        <v>153</v>
      </c>
      <c r="E1289">
        <v>29661645</v>
      </c>
      <c r="F1289">
        <v>29662361</v>
      </c>
      <c r="G1289">
        <f t="shared" si="40"/>
        <v>716</v>
      </c>
      <c r="H1289">
        <v>109596</v>
      </c>
      <c r="I1289" t="s">
        <v>4318</v>
      </c>
      <c r="J1289">
        <v>-23208</v>
      </c>
      <c r="K1289" t="s">
        <v>4319</v>
      </c>
      <c r="L1289">
        <v>0.2</v>
      </c>
      <c r="M1289">
        <v>0.4</v>
      </c>
      <c r="N1289">
        <v>1</v>
      </c>
      <c r="O1289">
        <v>1.66</v>
      </c>
      <c r="P1289">
        <v>1.26</v>
      </c>
      <c r="Q1289">
        <v>1.39</v>
      </c>
      <c r="R1289">
        <v>1.68</v>
      </c>
      <c r="S1289">
        <f t="shared" si="41"/>
        <v>109596</v>
      </c>
    </row>
    <row r="1290" spans="1:19">
      <c r="A1290" t="s">
        <v>4310</v>
      </c>
      <c r="B1290" t="s">
        <v>4311</v>
      </c>
      <c r="C1290" t="s">
        <v>4312</v>
      </c>
      <c r="D1290" t="s">
        <v>230</v>
      </c>
      <c r="E1290">
        <v>150595817</v>
      </c>
      <c r="F1290">
        <v>150596492</v>
      </c>
      <c r="G1290">
        <f t="shared" si="40"/>
        <v>675</v>
      </c>
      <c r="H1290">
        <v>-14593</v>
      </c>
      <c r="I1290" t="s">
        <v>4313</v>
      </c>
      <c r="J1290">
        <v>-14417</v>
      </c>
      <c r="K1290" t="s">
        <v>4314</v>
      </c>
      <c r="L1290">
        <v>0.1</v>
      </c>
      <c r="M1290">
        <v>0.1</v>
      </c>
      <c r="N1290">
        <v>1</v>
      </c>
      <c r="O1290">
        <v>1.66</v>
      </c>
      <c r="P1290">
        <v>1.34</v>
      </c>
      <c r="Q1290">
        <v>1.66</v>
      </c>
      <c r="R1290">
        <v>1.65</v>
      </c>
      <c r="S1290">
        <f t="shared" si="41"/>
        <v>14593</v>
      </c>
    </row>
    <row r="1291" spans="1:19">
      <c r="A1291" t="s">
        <v>4303</v>
      </c>
      <c r="B1291" t="s">
        <v>4297</v>
      </c>
      <c r="C1291" t="s">
        <v>4301</v>
      </c>
      <c r="D1291" t="s">
        <v>153</v>
      </c>
      <c r="E1291">
        <v>29664686</v>
      </c>
      <c r="F1291">
        <v>29665150</v>
      </c>
      <c r="G1291">
        <f t="shared" si="40"/>
        <v>464</v>
      </c>
      <c r="H1291">
        <v>2779</v>
      </c>
      <c r="I1291" t="s">
        <v>3434</v>
      </c>
      <c r="J1291">
        <v>-2546</v>
      </c>
      <c r="K1291" t="s">
        <v>4302</v>
      </c>
      <c r="L1291">
        <v>8.8000000000000007</v>
      </c>
      <c r="M1291">
        <v>0.3</v>
      </c>
      <c r="N1291">
        <v>1</v>
      </c>
      <c r="O1291">
        <v>1.66</v>
      </c>
      <c r="P1291">
        <v>1.63</v>
      </c>
      <c r="Q1291">
        <v>1.2</v>
      </c>
      <c r="R1291">
        <v>1.32</v>
      </c>
      <c r="S1291">
        <f t="shared" si="41"/>
        <v>2779</v>
      </c>
    </row>
    <row r="1292" spans="1:19">
      <c r="A1292" t="s">
        <v>4300</v>
      </c>
      <c r="B1292" t="s">
        <v>4297</v>
      </c>
      <c r="C1292" t="s">
        <v>4301</v>
      </c>
      <c r="D1292" t="s">
        <v>308</v>
      </c>
      <c r="E1292">
        <v>83665528</v>
      </c>
      <c r="F1292">
        <v>83666220</v>
      </c>
      <c r="G1292">
        <f t="shared" si="40"/>
        <v>692</v>
      </c>
      <c r="H1292">
        <v>157</v>
      </c>
      <c r="I1292" t="s">
        <v>3434</v>
      </c>
      <c r="J1292">
        <v>0</v>
      </c>
      <c r="K1292" t="s">
        <v>4302</v>
      </c>
      <c r="L1292">
        <v>8.8000000000000007</v>
      </c>
      <c r="M1292">
        <v>0.3</v>
      </c>
      <c r="N1292">
        <v>1</v>
      </c>
      <c r="O1292">
        <v>1.66</v>
      </c>
      <c r="P1292">
        <v>1.63</v>
      </c>
      <c r="Q1292">
        <v>1.2</v>
      </c>
      <c r="R1292">
        <v>1.32</v>
      </c>
      <c r="S1292">
        <f t="shared" si="41"/>
        <v>157</v>
      </c>
    </row>
    <row r="1293" spans="1:19">
      <c r="A1293" t="s">
        <v>4296</v>
      </c>
      <c r="B1293" t="s">
        <v>4297</v>
      </c>
      <c r="C1293" t="s">
        <v>4298</v>
      </c>
      <c r="D1293" t="s">
        <v>308</v>
      </c>
      <c r="E1293">
        <v>137554924</v>
      </c>
      <c r="F1293">
        <v>137555435</v>
      </c>
      <c r="G1293">
        <f t="shared" si="40"/>
        <v>511</v>
      </c>
      <c r="H1293">
        <v>-54</v>
      </c>
      <c r="I1293" t="s">
        <v>3434</v>
      </c>
      <c r="J1293">
        <v>0</v>
      </c>
      <c r="K1293" t="s">
        <v>4299</v>
      </c>
      <c r="L1293">
        <v>8.8000000000000007</v>
      </c>
      <c r="M1293">
        <v>6.9</v>
      </c>
      <c r="N1293">
        <v>1</v>
      </c>
      <c r="O1293">
        <v>1.66</v>
      </c>
      <c r="P1293">
        <v>1.63</v>
      </c>
      <c r="Q1293">
        <v>1.91</v>
      </c>
      <c r="R1293">
        <v>1.94</v>
      </c>
      <c r="S1293">
        <f t="shared" si="41"/>
        <v>54</v>
      </c>
    </row>
    <row r="1294" spans="1:19">
      <c r="A1294" t="s">
        <v>4304</v>
      </c>
      <c r="B1294" t="s">
        <v>4305</v>
      </c>
      <c r="C1294" t="s">
        <v>4306</v>
      </c>
      <c r="D1294" t="s">
        <v>308</v>
      </c>
      <c r="E1294">
        <v>86162355</v>
      </c>
      <c r="F1294">
        <v>86162855</v>
      </c>
      <c r="G1294">
        <f t="shared" si="40"/>
        <v>500</v>
      </c>
      <c r="H1294">
        <v>-22485</v>
      </c>
      <c r="I1294" t="s">
        <v>2854</v>
      </c>
      <c r="J1294">
        <v>-14111</v>
      </c>
      <c r="K1294" t="s">
        <v>315</v>
      </c>
      <c r="L1294">
        <v>1.6</v>
      </c>
      <c r="M1294">
        <v>1</v>
      </c>
      <c r="N1294">
        <v>1</v>
      </c>
      <c r="O1294">
        <v>1.66</v>
      </c>
      <c r="P1294">
        <v>1.88</v>
      </c>
      <c r="Q1294">
        <v>1.71</v>
      </c>
      <c r="R1294">
        <v>1.89</v>
      </c>
      <c r="S1294">
        <f t="shared" si="41"/>
        <v>22485</v>
      </c>
    </row>
    <row r="1295" spans="1:19">
      <c r="A1295" t="s">
        <v>4307</v>
      </c>
      <c r="B1295" t="s">
        <v>4308</v>
      </c>
      <c r="C1295" t="s">
        <v>4309</v>
      </c>
      <c r="D1295" t="s">
        <v>308</v>
      </c>
      <c r="E1295">
        <v>86159733</v>
      </c>
      <c r="F1295">
        <v>86160233</v>
      </c>
      <c r="G1295">
        <f t="shared" si="40"/>
        <v>500</v>
      </c>
      <c r="H1295">
        <v>-29298</v>
      </c>
      <c r="I1295" t="s">
        <v>89</v>
      </c>
      <c r="J1295">
        <v>28730</v>
      </c>
      <c r="K1295" t="s">
        <v>90</v>
      </c>
      <c r="L1295">
        <v>0.3</v>
      </c>
      <c r="M1295">
        <v>0.1</v>
      </c>
      <c r="N1295">
        <v>0</v>
      </c>
      <c r="O1295">
        <v>1.66</v>
      </c>
      <c r="P1295">
        <v>2.2000000000000002</v>
      </c>
      <c r="Q1295">
        <v>1.06</v>
      </c>
      <c r="R1295">
        <v>1.2</v>
      </c>
      <c r="S1295">
        <f t="shared" si="41"/>
        <v>29298</v>
      </c>
    </row>
    <row r="1296" spans="1:19">
      <c r="A1296" t="s">
        <v>4351</v>
      </c>
      <c r="B1296" t="s">
        <v>4352</v>
      </c>
      <c r="C1296" t="s">
        <v>4353</v>
      </c>
      <c r="D1296" t="s">
        <v>308</v>
      </c>
      <c r="E1296">
        <v>86159176</v>
      </c>
      <c r="F1296">
        <v>86160333</v>
      </c>
      <c r="G1296">
        <f t="shared" si="40"/>
        <v>1157</v>
      </c>
      <c r="H1296">
        <v>57843</v>
      </c>
      <c r="I1296" t="s">
        <v>3448</v>
      </c>
      <c r="J1296">
        <v>31530</v>
      </c>
      <c r="K1296" t="s">
        <v>4354</v>
      </c>
      <c r="L1296">
        <v>0.2</v>
      </c>
      <c r="M1296">
        <v>0.7</v>
      </c>
      <c r="N1296">
        <v>1</v>
      </c>
      <c r="O1296">
        <v>1.65</v>
      </c>
      <c r="P1296">
        <v>1.26</v>
      </c>
      <c r="Q1296">
        <v>3.02</v>
      </c>
      <c r="R1296">
        <v>3.47</v>
      </c>
      <c r="S1296">
        <f t="shared" si="41"/>
        <v>57843</v>
      </c>
    </row>
    <row r="1297" spans="1:19">
      <c r="A1297" t="s">
        <v>4355</v>
      </c>
      <c r="B1297" t="s">
        <v>4352</v>
      </c>
      <c r="C1297" t="s">
        <v>4353</v>
      </c>
      <c r="D1297" t="s">
        <v>67</v>
      </c>
      <c r="E1297">
        <v>43382606</v>
      </c>
      <c r="F1297">
        <v>43383512</v>
      </c>
      <c r="G1297">
        <f t="shared" si="40"/>
        <v>906</v>
      </c>
      <c r="H1297">
        <v>53878</v>
      </c>
      <c r="I1297" t="s">
        <v>3448</v>
      </c>
      <c r="J1297">
        <v>27565</v>
      </c>
      <c r="K1297" t="s">
        <v>4354</v>
      </c>
      <c r="L1297">
        <v>0.2</v>
      </c>
      <c r="M1297">
        <v>0.7</v>
      </c>
      <c r="N1297">
        <v>1</v>
      </c>
      <c r="O1297">
        <v>1.65</v>
      </c>
      <c r="P1297">
        <v>1.26</v>
      </c>
      <c r="Q1297">
        <v>3.02</v>
      </c>
      <c r="R1297">
        <v>3.47</v>
      </c>
      <c r="S1297">
        <f t="shared" si="41"/>
        <v>53878</v>
      </c>
    </row>
    <row r="1298" spans="1:19">
      <c r="A1298" t="s">
        <v>4347</v>
      </c>
      <c r="B1298" t="s">
        <v>4348</v>
      </c>
      <c r="C1298" t="s">
        <v>4349</v>
      </c>
      <c r="D1298" t="s">
        <v>88</v>
      </c>
      <c r="E1298">
        <v>120027071</v>
      </c>
      <c r="F1298">
        <v>120028210</v>
      </c>
      <c r="G1298">
        <f t="shared" si="40"/>
        <v>1139</v>
      </c>
      <c r="H1298">
        <v>-1083</v>
      </c>
      <c r="I1298" t="s">
        <v>3203</v>
      </c>
      <c r="J1298">
        <v>792</v>
      </c>
      <c r="K1298" t="s">
        <v>4350</v>
      </c>
      <c r="L1298">
        <v>0.5</v>
      </c>
      <c r="M1298">
        <v>0.4</v>
      </c>
      <c r="N1298">
        <v>1</v>
      </c>
      <c r="O1298">
        <v>1.65</v>
      </c>
      <c r="P1298">
        <v>1.39</v>
      </c>
      <c r="Q1298">
        <v>1.64</v>
      </c>
      <c r="R1298">
        <v>1.64</v>
      </c>
      <c r="S1298">
        <f t="shared" si="41"/>
        <v>1083</v>
      </c>
    </row>
    <row r="1299" spans="1:19">
      <c r="A1299" t="s">
        <v>4333</v>
      </c>
      <c r="B1299" t="s">
        <v>4334</v>
      </c>
      <c r="C1299" t="s">
        <v>4335</v>
      </c>
      <c r="D1299" t="s">
        <v>88</v>
      </c>
      <c r="E1299">
        <v>141017140</v>
      </c>
      <c r="F1299">
        <v>141017640</v>
      </c>
      <c r="G1299">
        <f t="shared" si="40"/>
        <v>500</v>
      </c>
      <c r="H1299">
        <v>-21045</v>
      </c>
      <c r="I1299" t="s">
        <v>4336</v>
      </c>
      <c r="J1299">
        <v>-22275</v>
      </c>
      <c r="K1299" t="s">
        <v>4337</v>
      </c>
      <c r="L1299">
        <v>0.2</v>
      </c>
      <c r="M1299">
        <v>0.5</v>
      </c>
      <c r="N1299">
        <v>1</v>
      </c>
      <c r="O1299">
        <v>1.65</v>
      </c>
      <c r="P1299">
        <v>1.62</v>
      </c>
      <c r="Q1299">
        <v>2.2999999999999998</v>
      </c>
      <c r="R1299">
        <v>2.82</v>
      </c>
      <c r="S1299">
        <f t="shared" si="41"/>
        <v>21045</v>
      </c>
    </row>
    <row r="1300" spans="1:19">
      <c r="A1300" t="s">
        <v>4338</v>
      </c>
      <c r="B1300" t="s">
        <v>4339</v>
      </c>
      <c r="C1300" t="s">
        <v>4340</v>
      </c>
      <c r="D1300" t="s">
        <v>88</v>
      </c>
      <c r="E1300">
        <v>141021105</v>
      </c>
      <c r="F1300">
        <v>141021605</v>
      </c>
      <c r="G1300">
        <f t="shared" si="40"/>
        <v>500</v>
      </c>
      <c r="H1300">
        <v>812</v>
      </c>
      <c r="I1300" t="s">
        <v>363</v>
      </c>
      <c r="J1300">
        <v>-539</v>
      </c>
      <c r="K1300" t="s">
        <v>4341</v>
      </c>
      <c r="L1300">
        <v>1.6</v>
      </c>
      <c r="M1300">
        <v>1.2</v>
      </c>
      <c r="N1300">
        <v>1</v>
      </c>
      <c r="O1300">
        <v>1.65</v>
      </c>
      <c r="P1300">
        <v>1.63</v>
      </c>
      <c r="Q1300">
        <v>1.47</v>
      </c>
      <c r="R1300">
        <v>1.56</v>
      </c>
      <c r="S1300">
        <f t="shared" si="41"/>
        <v>812</v>
      </c>
    </row>
    <row r="1301" spans="1:19">
      <c r="A1301" t="s">
        <v>4320</v>
      </c>
      <c r="B1301" t="s">
        <v>4321</v>
      </c>
      <c r="C1301" t="s">
        <v>4322</v>
      </c>
      <c r="D1301" t="s">
        <v>230</v>
      </c>
      <c r="E1301">
        <v>101435235</v>
      </c>
      <c r="F1301">
        <v>101435823</v>
      </c>
      <c r="G1301">
        <f t="shared" si="40"/>
        <v>588</v>
      </c>
      <c r="H1301">
        <v>-101248</v>
      </c>
      <c r="I1301" t="s">
        <v>3599</v>
      </c>
      <c r="J1301">
        <v>95641</v>
      </c>
      <c r="K1301" t="s">
        <v>4323</v>
      </c>
      <c r="L1301">
        <v>0.1</v>
      </c>
      <c r="M1301">
        <v>0.2</v>
      </c>
      <c r="N1301">
        <v>1</v>
      </c>
      <c r="O1301">
        <v>1.65</v>
      </c>
      <c r="P1301">
        <v>1.63</v>
      </c>
      <c r="Q1301">
        <v>3.06</v>
      </c>
      <c r="R1301">
        <v>2.5099999999999998</v>
      </c>
      <c r="S1301">
        <f t="shared" si="41"/>
        <v>101248</v>
      </c>
    </row>
    <row r="1302" spans="1:19">
      <c r="A1302" t="s">
        <v>4324</v>
      </c>
      <c r="B1302" t="s">
        <v>4321</v>
      </c>
      <c r="C1302" t="s">
        <v>4322</v>
      </c>
      <c r="D1302" t="s">
        <v>1171</v>
      </c>
      <c r="E1302">
        <v>9630135</v>
      </c>
      <c r="F1302">
        <v>9630635</v>
      </c>
      <c r="G1302">
        <f t="shared" si="40"/>
        <v>500</v>
      </c>
      <c r="H1302">
        <v>-99364</v>
      </c>
      <c r="I1302" t="s">
        <v>3599</v>
      </c>
      <c r="J1302">
        <v>93757</v>
      </c>
      <c r="K1302" t="s">
        <v>4323</v>
      </c>
      <c r="L1302">
        <v>0.1</v>
      </c>
      <c r="M1302">
        <v>0.2</v>
      </c>
      <c r="N1302">
        <v>0</v>
      </c>
      <c r="O1302">
        <v>1.65</v>
      </c>
      <c r="P1302">
        <v>1.63</v>
      </c>
      <c r="Q1302">
        <v>3.06</v>
      </c>
      <c r="R1302">
        <v>2.5099999999999998</v>
      </c>
      <c r="S1302">
        <f t="shared" si="41"/>
        <v>99364</v>
      </c>
    </row>
    <row r="1303" spans="1:19">
      <c r="A1303" t="s">
        <v>4356</v>
      </c>
      <c r="B1303" t="s">
        <v>4357</v>
      </c>
      <c r="C1303" t="s">
        <v>4358</v>
      </c>
      <c r="D1303" t="s">
        <v>230</v>
      </c>
      <c r="E1303">
        <v>127414048</v>
      </c>
      <c r="F1303">
        <v>127415094</v>
      </c>
      <c r="G1303">
        <f t="shared" si="40"/>
        <v>1046</v>
      </c>
      <c r="H1303">
        <v>111176</v>
      </c>
      <c r="I1303" t="s">
        <v>2252</v>
      </c>
      <c r="J1303">
        <v>-50285</v>
      </c>
      <c r="K1303" t="s">
        <v>2253</v>
      </c>
      <c r="L1303">
        <v>0.1</v>
      </c>
      <c r="M1303">
        <v>0.3</v>
      </c>
      <c r="N1303">
        <v>1</v>
      </c>
      <c r="O1303">
        <v>1.65</v>
      </c>
      <c r="P1303">
        <v>1.68</v>
      </c>
      <c r="Q1303">
        <v>2.19</v>
      </c>
      <c r="R1303">
        <v>1.93</v>
      </c>
      <c r="S1303">
        <f t="shared" si="41"/>
        <v>111176</v>
      </c>
    </row>
    <row r="1304" spans="1:19">
      <c r="A1304" t="s">
        <v>4359</v>
      </c>
      <c r="B1304" t="s">
        <v>4360</v>
      </c>
      <c r="C1304" t="s">
        <v>4361</v>
      </c>
      <c r="D1304" t="s">
        <v>40</v>
      </c>
      <c r="E1304">
        <v>178423584</v>
      </c>
      <c r="F1304">
        <v>178424084</v>
      </c>
      <c r="G1304">
        <f t="shared" si="40"/>
        <v>500</v>
      </c>
      <c r="H1304">
        <v>-96857</v>
      </c>
      <c r="I1304" t="s">
        <v>4362</v>
      </c>
      <c r="J1304">
        <v>62071</v>
      </c>
      <c r="K1304" t="s">
        <v>4363</v>
      </c>
      <c r="L1304">
        <v>0.1</v>
      </c>
      <c r="M1304">
        <v>0.2</v>
      </c>
      <c r="N1304">
        <v>1</v>
      </c>
      <c r="O1304">
        <v>1.65</v>
      </c>
      <c r="P1304">
        <v>1.82</v>
      </c>
      <c r="Q1304">
        <v>1.27</v>
      </c>
      <c r="R1304">
        <v>2.04</v>
      </c>
      <c r="S1304">
        <f t="shared" si="41"/>
        <v>96857</v>
      </c>
    </row>
    <row r="1305" spans="1:19">
      <c r="A1305" t="s">
        <v>4325</v>
      </c>
      <c r="B1305" t="s">
        <v>4326</v>
      </c>
      <c r="C1305" t="s">
        <v>4327</v>
      </c>
      <c r="D1305" t="s">
        <v>40</v>
      </c>
      <c r="E1305">
        <v>178425468</v>
      </c>
      <c r="F1305">
        <v>178425968</v>
      </c>
      <c r="G1305">
        <f t="shared" si="40"/>
        <v>500</v>
      </c>
      <c r="H1305">
        <v>-5349</v>
      </c>
      <c r="I1305" t="s">
        <v>467</v>
      </c>
      <c r="J1305">
        <v>-5018</v>
      </c>
      <c r="K1305" t="s">
        <v>570</v>
      </c>
      <c r="L1305">
        <v>0.1</v>
      </c>
      <c r="M1305">
        <v>2.2999999999999998</v>
      </c>
      <c r="N1305">
        <v>1</v>
      </c>
      <c r="O1305">
        <v>1.65</v>
      </c>
      <c r="P1305">
        <v>2.0099999999999998</v>
      </c>
      <c r="Q1305">
        <v>4.09</v>
      </c>
      <c r="R1305">
        <v>3.54</v>
      </c>
      <c r="S1305">
        <f t="shared" si="41"/>
        <v>5349</v>
      </c>
    </row>
    <row r="1306" spans="1:19">
      <c r="A1306" t="s">
        <v>4328</v>
      </c>
      <c r="B1306" t="s">
        <v>4329</v>
      </c>
      <c r="C1306" t="s">
        <v>4330</v>
      </c>
      <c r="D1306" t="s">
        <v>88</v>
      </c>
      <c r="E1306">
        <v>10347488</v>
      </c>
      <c r="F1306">
        <v>10348128</v>
      </c>
      <c r="G1306">
        <f t="shared" si="40"/>
        <v>640</v>
      </c>
      <c r="H1306">
        <v>6852</v>
      </c>
      <c r="I1306" t="s">
        <v>1517</v>
      </c>
      <c r="J1306">
        <v>5103</v>
      </c>
      <c r="K1306" t="s">
        <v>4331</v>
      </c>
      <c r="L1306">
        <v>0.1</v>
      </c>
      <c r="M1306">
        <v>0.5</v>
      </c>
      <c r="N1306">
        <v>1</v>
      </c>
      <c r="O1306">
        <v>1.65</v>
      </c>
      <c r="P1306">
        <v>2.0499999999999998</v>
      </c>
      <c r="Q1306">
        <v>1.72</v>
      </c>
      <c r="R1306">
        <v>1.75</v>
      </c>
      <c r="S1306">
        <f t="shared" si="41"/>
        <v>6852</v>
      </c>
    </row>
    <row r="1307" spans="1:19">
      <c r="A1307" t="s">
        <v>4332</v>
      </c>
      <c r="B1307" t="s">
        <v>4329</v>
      </c>
      <c r="C1307" t="s">
        <v>4330</v>
      </c>
      <c r="D1307" t="s">
        <v>40</v>
      </c>
      <c r="E1307">
        <v>139493492</v>
      </c>
      <c r="F1307">
        <v>139493992</v>
      </c>
      <c r="G1307">
        <f t="shared" si="40"/>
        <v>500</v>
      </c>
      <c r="H1307">
        <v>5325</v>
      </c>
      <c r="I1307" t="s">
        <v>1517</v>
      </c>
      <c r="J1307">
        <v>3576</v>
      </c>
      <c r="K1307" t="s">
        <v>4331</v>
      </c>
      <c r="L1307">
        <v>0.1</v>
      </c>
      <c r="M1307">
        <v>0.5</v>
      </c>
      <c r="N1307">
        <v>1</v>
      </c>
      <c r="O1307">
        <v>1.65</v>
      </c>
      <c r="P1307">
        <v>2.0499999999999998</v>
      </c>
      <c r="Q1307">
        <v>1.72</v>
      </c>
      <c r="R1307">
        <v>1.75</v>
      </c>
      <c r="S1307">
        <f t="shared" si="41"/>
        <v>5325</v>
      </c>
    </row>
    <row r="1308" spans="1:19">
      <c r="A1308" t="s">
        <v>4342</v>
      </c>
      <c r="B1308" t="s">
        <v>4343</v>
      </c>
      <c r="C1308" t="s">
        <v>4344</v>
      </c>
      <c r="D1308" t="s">
        <v>308</v>
      </c>
      <c r="E1308">
        <v>47015011</v>
      </c>
      <c r="F1308">
        <v>47015886</v>
      </c>
      <c r="G1308">
        <f t="shared" si="40"/>
        <v>875</v>
      </c>
      <c r="H1308">
        <v>48</v>
      </c>
      <c r="I1308" t="s">
        <v>4345</v>
      </c>
      <c r="J1308">
        <v>0</v>
      </c>
      <c r="K1308" t="s">
        <v>4346</v>
      </c>
      <c r="L1308">
        <v>0.3</v>
      </c>
      <c r="M1308">
        <v>0.6</v>
      </c>
      <c r="N1308">
        <v>1</v>
      </c>
      <c r="O1308">
        <v>1.65</v>
      </c>
      <c r="P1308">
        <v>2.09</v>
      </c>
      <c r="Q1308">
        <v>2.33</v>
      </c>
      <c r="R1308">
        <v>2.2999999999999998</v>
      </c>
      <c r="S1308">
        <f t="shared" si="41"/>
        <v>48</v>
      </c>
    </row>
    <row r="1309" spans="1:19">
      <c r="A1309" t="s">
        <v>4369</v>
      </c>
      <c r="B1309" t="s">
        <v>4365</v>
      </c>
      <c r="C1309" t="s">
        <v>4366</v>
      </c>
      <c r="D1309" t="s">
        <v>11</v>
      </c>
      <c r="E1309">
        <v>148381072</v>
      </c>
      <c r="F1309">
        <v>148381572</v>
      </c>
      <c r="G1309">
        <f t="shared" si="40"/>
        <v>500</v>
      </c>
      <c r="H1309">
        <v>1197</v>
      </c>
      <c r="I1309" t="s">
        <v>4367</v>
      </c>
      <c r="J1309">
        <v>0</v>
      </c>
      <c r="K1309" t="s">
        <v>4370</v>
      </c>
      <c r="L1309">
        <v>0.3</v>
      </c>
      <c r="M1309">
        <v>0.2</v>
      </c>
      <c r="N1309">
        <v>1</v>
      </c>
      <c r="O1309">
        <v>1.64</v>
      </c>
      <c r="P1309">
        <v>1.2</v>
      </c>
      <c r="Q1309">
        <v>1.45</v>
      </c>
      <c r="R1309">
        <v>1.65</v>
      </c>
      <c r="S1309">
        <f t="shared" si="41"/>
        <v>1197</v>
      </c>
    </row>
    <row r="1310" spans="1:19">
      <c r="A1310" t="s">
        <v>4364</v>
      </c>
      <c r="B1310" t="s">
        <v>4365</v>
      </c>
      <c r="C1310" t="s">
        <v>4366</v>
      </c>
      <c r="D1310" t="s">
        <v>11</v>
      </c>
      <c r="E1310">
        <v>148382599</v>
      </c>
      <c r="F1310">
        <v>148383099</v>
      </c>
      <c r="G1310">
        <f t="shared" si="40"/>
        <v>500</v>
      </c>
      <c r="H1310">
        <v>-672</v>
      </c>
      <c r="I1310" t="s">
        <v>4367</v>
      </c>
      <c r="J1310">
        <v>0</v>
      </c>
      <c r="K1310" t="s">
        <v>4368</v>
      </c>
      <c r="L1310">
        <v>0.3</v>
      </c>
      <c r="M1310">
        <v>0.2</v>
      </c>
      <c r="N1310">
        <v>1</v>
      </c>
      <c r="O1310">
        <v>1.64</v>
      </c>
      <c r="P1310">
        <v>1.2</v>
      </c>
      <c r="Q1310">
        <v>1.45</v>
      </c>
      <c r="R1310">
        <v>1.65</v>
      </c>
      <c r="S1310">
        <f t="shared" si="41"/>
        <v>672</v>
      </c>
    </row>
    <row r="1311" spans="1:19">
      <c r="A1311" t="s">
        <v>4386</v>
      </c>
      <c r="B1311" t="s">
        <v>4382</v>
      </c>
      <c r="C1311" t="s">
        <v>4383</v>
      </c>
      <c r="D1311" t="s">
        <v>1171</v>
      </c>
      <c r="E1311">
        <v>46617907</v>
      </c>
      <c r="F1311">
        <v>46618942</v>
      </c>
      <c r="G1311">
        <f t="shared" si="40"/>
        <v>1035</v>
      </c>
      <c r="H1311">
        <v>431141</v>
      </c>
      <c r="I1311" t="s">
        <v>4384</v>
      </c>
      <c r="J1311">
        <v>19129</v>
      </c>
      <c r="K1311" t="s">
        <v>4385</v>
      </c>
      <c r="L1311">
        <v>0.2</v>
      </c>
      <c r="M1311">
        <v>0.2</v>
      </c>
      <c r="N1311">
        <v>0</v>
      </c>
      <c r="O1311">
        <v>1.64</v>
      </c>
      <c r="P1311">
        <v>1.58</v>
      </c>
      <c r="Q1311">
        <v>2.2999999999999998</v>
      </c>
      <c r="R1311">
        <v>2.14</v>
      </c>
      <c r="S1311">
        <f t="shared" si="41"/>
        <v>431141</v>
      </c>
    </row>
    <row r="1312" spans="1:19">
      <c r="A1312" t="s">
        <v>4381</v>
      </c>
      <c r="B1312" t="s">
        <v>4382</v>
      </c>
      <c r="C1312" t="s">
        <v>4383</v>
      </c>
      <c r="D1312" t="s">
        <v>224</v>
      </c>
      <c r="E1312">
        <v>65374870</v>
      </c>
      <c r="F1312">
        <v>65375370</v>
      </c>
      <c r="G1312">
        <f t="shared" si="40"/>
        <v>500</v>
      </c>
      <c r="H1312">
        <v>429682</v>
      </c>
      <c r="I1312" t="s">
        <v>4384</v>
      </c>
      <c r="J1312">
        <v>20588</v>
      </c>
      <c r="K1312" t="s">
        <v>4385</v>
      </c>
      <c r="L1312">
        <v>0.2</v>
      </c>
      <c r="M1312">
        <v>0.2</v>
      </c>
      <c r="N1312">
        <v>1</v>
      </c>
      <c r="O1312">
        <v>1.64</v>
      </c>
      <c r="P1312">
        <v>1.58</v>
      </c>
      <c r="Q1312">
        <v>2.2999999999999998</v>
      </c>
      <c r="R1312">
        <v>2.14</v>
      </c>
      <c r="S1312">
        <f t="shared" si="41"/>
        <v>429682</v>
      </c>
    </row>
    <row r="1313" spans="1:19">
      <c r="A1313" t="s">
        <v>4376</v>
      </c>
      <c r="B1313" t="s">
        <v>4372</v>
      </c>
      <c r="C1313" t="s">
        <v>4373</v>
      </c>
      <c r="D1313" t="s">
        <v>224</v>
      </c>
      <c r="E1313">
        <v>65373001</v>
      </c>
      <c r="F1313">
        <v>65373501</v>
      </c>
      <c r="G1313">
        <f t="shared" si="40"/>
        <v>500</v>
      </c>
      <c r="H1313">
        <v>36023</v>
      </c>
      <c r="I1313" t="s">
        <v>4374</v>
      </c>
      <c r="J1313">
        <v>-2449</v>
      </c>
      <c r="K1313" t="s">
        <v>4375</v>
      </c>
      <c r="L1313">
        <v>0.1</v>
      </c>
      <c r="M1313">
        <v>0.2</v>
      </c>
      <c r="N1313">
        <v>1</v>
      </c>
      <c r="O1313">
        <v>1.64</v>
      </c>
      <c r="P1313">
        <v>2</v>
      </c>
      <c r="Q1313">
        <v>1.65</v>
      </c>
      <c r="R1313">
        <v>2</v>
      </c>
      <c r="S1313">
        <f t="shared" si="41"/>
        <v>36023</v>
      </c>
    </row>
    <row r="1314" spans="1:19">
      <c r="A1314" t="s">
        <v>4371</v>
      </c>
      <c r="B1314" t="s">
        <v>4372</v>
      </c>
      <c r="C1314" t="s">
        <v>4373</v>
      </c>
      <c r="D1314" t="s">
        <v>308</v>
      </c>
      <c r="E1314">
        <v>81247278</v>
      </c>
      <c r="F1314">
        <v>81247778</v>
      </c>
      <c r="G1314">
        <f t="shared" si="40"/>
        <v>500</v>
      </c>
      <c r="H1314">
        <v>34754</v>
      </c>
      <c r="I1314" t="s">
        <v>4374</v>
      </c>
      <c r="J1314">
        <v>-1180</v>
      </c>
      <c r="K1314" t="s">
        <v>4375</v>
      </c>
      <c r="L1314">
        <v>0.1</v>
      </c>
      <c r="M1314">
        <v>0.2</v>
      </c>
      <c r="N1314">
        <v>1</v>
      </c>
      <c r="O1314">
        <v>1.64</v>
      </c>
      <c r="P1314">
        <v>2</v>
      </c>
      <c r="Q1314">
        <v>1.65</v>
      </c>
      <c r="R1314">
        <v>2</v>
      </c>
      <c r="S1314">
        <f t="shared" si="41"/>
        <v>34754</v>
      </c>
    </row>
    <row r="1315" spans="1:19">
      <c r="A1315" t="s">
        <v>4380</v>
      </c>
      <c r="B1315" t="s">
        <v>4378</v>
      </c>
      <c r="C1315" t="s">
        <v>4379</v>
      </c>
      <c r="D1315" t="s">
        <v>308</v>
      </c>
      <c r="E1315">
        <v>81245819</v>
      </c>
      <c r="F1315">
        <v>81246319</v>
      </c>
      <c r="G1315">
        <f t="shared" si="40"/>
        <v>500</v>
      </c>
      <c r="H1315">
        <v>-10626</v>
      </c>
      <c r="I1315" t="s">
        <v>1985</v>
      </c>
      <c r="J1315">
        <v>-10428</v>
      </c>
      <c r="K1315" t="s">
        <v>1986</v>
      </c>
      <c r="L1315">
        <v>0.5</v>
      </c>
      <c r="M1315">
        <v>0.1</v>
      </c>
      <c r="N1315">
        <v>1</v>
      </c>
      <c r="O1315">
        <v>1.64</v>
      </c>
      <c r="P1315">
        <v>2.02</v>
      </c>
      <c r="Q1315">
        <v>2.8</v>
      </c>
      <c r="R1315">
        <v>2.5099999999999998</v>
      </c>
      <c r="S1315">
        <f t="shared" si="41"/>
        <v>10626</v>
      </c>
    </row>
    <row r="1316" spans="1:19">
      <c r="A1316" t="s">
        <v>4377</v>
      </c>
      <c r="B1316" t="s">
        <v>4378</v>
      </c>
      <c r="C1316" t="s">
        <v>4379</v>
      </c>
      <c r="D1316" t="s">
        <v>230</v>
      </c>
      <c r="E1316">
        <v>108941143</v>
      </c>
      <c r="F1316">
        <v>108941643</v>
      </c>
      <c r="G1316">
        <f t="shared" si="40"/>
        <v>500</v>
      </c>
      <c r="H1316">
        <v>-7872</v>
      </c>
      <c r="I1316" t="s">
        <v>1985</v>
      </c>
      <c r="J1316">
        <v>-7674</v>
      </c>
      <c r="K1316" t="s">
        <v>1986</v>
      </c>
      <c r="L1316">
        <v>0.5</v>
      </c>
      <c r="M1316">
        <v>0.1</v>
      </c>
      <c r="N1316">
        <v>1</v>
      </c>
      <c r="O1316">
        <v>1.64</v>
      </c>
      <c r="P1316">
        <v>2.02</v>
      </c>
      <c r="Q1316">
        <v>2.8</v>
      </c>
      <c r="R1316">
        <v>2.5099999999999998</v>
      </c>
      <c r="S1316">
        <f t="shared" si="41"/>
        <v>7872</v>
      </c>
    </row>
    <row r="1317" spans="1:19">
      <c r="A1317" t="s">
        <v>4412</v>
      </c>
      <c r="B1317" t="s">
        <v>4413</v>
      </c>
      <c r="C1317" t="s">
        <v>4414</v>
      </c>
      <c r="D1317" t="s">
        <v>230</v>
      </c>
      <c r="E1317">
        <v>108939874</v>
      </c>
      <c r="F1317">
        <v>108940374</v>
      </c>
      <c r="G1317">
        <f t="shared" si="40"/>
        <v>500</v>
      </c>
      <c r="H1317">
        <v>39442</v>
      </c>
      <c r="I1317" t="s">
        <v>4415</v>
      </c>
      <c r="J1317">
        <v>-11361</v>
      </c>
      <c r="K1317" t="s">
        <v>4416</v>
      </c>
      <c r="L1317">
        <v>0.1</v>
      </c>
      <c r="M1317">
        <v>0.4</v>
      </c>
      <c r="N1317">
        <v>0</v>
      </c>
      <c r="O1317">
        <v>1.63</v>
      </c>
      <c r="P1317">
        <v>1.1100000000000001</v>
      </c>
      <c r="Q1317">
        <v>1.37</v>
      </c>
      <c r="R1317">
        <v>1.01</v>
      </c>
      <c r="S1317">
        <f t="shared" si="41"/>
        <v>39442</v>
      </c>
    </row>
    <row r="1318" spans="1:19">
      <c r="A1318" t="s">
        <v>4392</v>
      </c>
      <c r="B1318" t="s">
        <v>4393</v>
      </c>
      <c r="C1318" t="s">
        <v>4394</v>
      </c>
      <c r="D1318" t="s">
        <v>230</v>
      </c>
      <c r="E1318">
        <v>161067191</v>
      </c>
      <c r="F1318">
        <v>161067691</v>
      </c>
      <c r="G1318">
        <f t="shared" si="40"/>
        <v>500</v>
      </c>
      <c r="H1318">
        <v>85</v>
      </c>
      <c r="I1318" t="s">
        <v>4395</v>
      </c>
      <c r="J1318">
        <v>0</v>
      </c>
      <c r="K1318" t="s">
        <v>4396</v>
      </c>
      <c r="L1318">
        <v>0.4</v>
      </c>
      <c r="M1318">
        <v>0.2</v>
      </c>
      <c r="N1318">
        <v>1</v>
      </c>
      <c r="O1318">
        <v>1.63</v>
      </c>
      <c r="P1318">
        <v>1.1299999999999999</v>
      </c>
      <c r="Q1318">
        <v>1.72</v>
      </c>
      <c r="R1318">
        <v>1.38</v>
      </c>
      <c r="S1318">
        <f t="shared" si="41"/>
        <v>85</v>
      </c>
    </row>
    <row r="1319" spans="1:19">
      <c r="A1319" t="s">
        <v>4403</v>
      </c>
      <c r="B1319" t="s">
        <v>4398</v>
      </c>
      <c r="C1319" t="s">
        <v>4404</v>
      </c>
      <c r="D1319" t="s">
        <v>230</v>
      </c>
      <c r="E1319">
        <v>161064437</v>
      </c>
      <c r="F1319">
        <v>161064937</v>
      </c>
      <c r="G1319">
        <f t="shared" si="40"/>
        <v>500</v>
      </c>
      <c r="H1319">
        <v>-294381</v>
      </c>
      <c r="I1319" t="s">
        <v>4400</v>
      </c>
      <c r="J1319">
        <v>54813</v>
      </c>
      <c r="K1319" t="s">
        <v>4401</v>
      </c>
      <c r="L1319">
        <v>0.5</v>
      </c>
      <c r="M1319">
        <v>0.4</v>
      </c>
      <c r="N1319">
        <v>0</v>
      </c>
      <c r="O1319">
        <v>1.63</v>
      </c>
      <c r="P1319">
        <v>1.5</v>
      </c>
      <c r="Q1319">
        <v>1.52</v>
      </c>
      <c r="R1319">
        <v>1.55</v>
      </c>
      <c r="S1319">
        <f t="shared" si="41"/>
        <v>294381</v>
      </c>
    </row>
    <row r="1320" spans="1:19">
      <c r="A1320" t="s">
        <v>4402</v>
      </c>
      <c r="B1320" t="s">
        <v>4398</v>
      </c>
      <c r="C1320" t="s">
        <v>4399</v>
      </c>
      <c r="D1320" t="s">
        <v>153</v>
      </c>
      <c r="E1320">
        <v>41603693</v>
      </c>
      <c r="F1320">
        <v>41604193</v>
      </c>
      <c r="G1320">
        <f t="shared" si="40"/>
        <v>500</v>
      </c>
      <c r="H1320">
        <v>-290854</v>
      </c>
      <c r="I1320" t="s">
        <v>4400</v>
      </c>
      <c r="J1320">
        <v>58340</v>
      </c>
      <c r="K1320" t="s">
        <v>4401</v>
      </c>
      <c r="L1320">
        <v>0.5</v>
      </c>
      <c r="M1320">
        <v>0.8</v>
      </c>
      <c r="N1320">
        <v>1</v>
      </c>
      <c r="O1320">
        <v>1.63</v>
      </c>
      <c r="P1320">
        <v>1.5</v>
      </c>
      <c r="Q1320">
        <v>2.02</v>
      </c>
      <c r="R1320">
        <v>2.02</v>
      </c>
      <c r="S1320">
        <f t="shared" si="41"/>
        <v>290854</v>
      </c>
    </row>
    <row r="1321" spans="1:19">
      <c r="A1321" t="s">
        <v>4397</v>
      </c>
      <c r="B1321" t="s">
        <v>4398</v>
      </c>
      <c r="C1321" t="s">
        <v>4399</v>
      </c>
      <c r="D1321" t="s">
        <v>88</v>
      </c>
      <c r="E1321">
        <v>84457122</v>
      </c>
      <c r="F1321">
        <v>84457569</v>
      </c>
      <c r="G1321">
        <f t="shared" si="40"/>
        <v>447</v>
      </c>
      <c r="H1321">
        <v>-289376</v>
      </c>
      <c r="I1321" t="s">
        <v>4400</v>
      </c>
      <c r="J1321">
        <v>59818</v>
      </c>
      <c r="K1321" t="s">
        <v>4401</v>
      </c>
      <c r="L1321">
        <v>0.5</v>
      </c>
      <c r="M1321">
        <v>0.8</v>
      </c>
      <c r="N1321">
        <v>1</v>
      </c>
      <c r="O1321">
        <v>1.63</v>
      </c>
      <c r="P1321">
        <v>1.5</v>
      </c>
      <c r="Q1321">
        <v>2.02</v>
      </c>
      <c r="R1321">
        <v>2.02</v>
      </c>
      <c r="S1321">
        <f t="shared" si="41"/>
        <v>289376</v>
      </c>
    </row>
    <row r="1322" spans="1:19">
      <c r="A1322" t="s">
        <v>4390</v>
      </c>
      <c r="B1322" t="s">
        <v>4388</v>
      </c>
      <c r="C1322" t="s">
        <v>4391</v>
      </c>
      <c r="D1322" t="s">
        <v>88</v>
      </c>
      <c r="E1322">
        <v>13923478</v>
      </c>
      <c r="F1322">
        <v>13923978</v>
      </c>
      <c r="G1322">
        <f t="shared" si="40"/>
        <v>500</v>
      </c>
      <c r="H1322">
        <v>-211464</v>
      </c>
      <c r="I1322" t="s">
        <v>3180</v>
      </c>
      <c r="J1322">
        <v>70627</v>
      </c>
      <c r="K1322" t="s">
        <v>3181</v>
      </c>
      <c r="L1322">
        <v>1.5</v>
      </c>
      <c r="M1322">
        <v>0.2</v>
      </c>
      <c r="N1322">
        <v>0</v>
      </c>
      <c r="O1322">
        <v>1.63</v>
      </c>
      <c r="P1322">
        <v>1.75</v>
      </c>
      <c r="Q1322">
        <v>1.1499999999999999</v>
      </c>
      <c r="R1322">
        <v>1.36</v>
      </c>
      <c r="S1322">
        <f t="shared" si="41"/>
        <v>211464</v>
      </c>
    </row>
    <row r="1323" spans="1:19">
      <c r="A1323" t="s">
        <v>4387</v>
      </c>
      <c r="B1323" t="s">
        <v>4388</v>
      </c>
      <c r="C1323" t="s">
        <v>4389</v>
      </c>
      <c r="D1323" t="s">
        <v>88</v>
      </c>
      <c r="E1323">
        <v>13919951</v>
      </c>
      <c r="F1323">
        <v>13920451</v>
      </c>
      <c r="G1323">
        <f t="shared" si="40"/>
        <v>500</v>
      </c>
      <c r="H1323">
        <v>-213841</v>
      </c>
      <c r="I1323" t="s">
        <v>3180</v>
      </c>
      <c r="J1323">
        <v>73029</v>
      </c>
      <c r="K1323" t="s">
        <v>3181</v>
      </c>
      <c r="L1323">
        <v>1.5</v>
      </c>
      <c r="M1323">
        <v>1.1000000000000001</v>
      </c>
      <c r="N1323">
        <v>1</v>
      </c>
      <c r="O1323">
        <v>1.63</v>
      </c>
      <c r="P1323">
        <v>1.75</v>
      </c>
      <c r="Q1323">
        <v>1.44</v>
      </c>
      <c r="R1323">
        <v>1.51</v>
      </c>
      <c r="S1323">
        <f t="shared" si="41"/>
        <v>213841</v>
      </c>
    </row>
    <row r="1324" spans="1:19">
      <c r="A1324" t="s">
        <v>4405</v>
      </c>
      <c r="B1324" t="s">
        <v>4406</v>
      </c>
      <c r="C1324" t="s">
        <v>4407</v>
      </c>
      <c r="D1324" t="s">
        <v>88</v>
      </c>
      <c r="E1324">
        <v>13918473</v>
      </c>
      <c r="F1324">
        <v>13918973</v>
      </c>
      <c r="G1324">
        <f t="shared" si="40"/>
        <v>500</v>
      </c>
      <c r="H1324">
        <v>-14015</v>
      </c>
      <c r="I1324" t="s">
        <v>4408</v>
      </c>
      <c r="J1324">
        <v>-1543</v>
      </c>
      <c r="K1324" t="s">
        <v>4409</v>
      </c>
      <c r="L1324">
        <v>0.3</v>
      </c>
      <c r="M1324">
        <v>0.1</v>
      </c>
      <c r="N1324">
        <v>0</v>
      </c>
      <c r="O1324">
        <v>1.63</v>
      </c>
      <c r="P1324">
        <v>2.5499999999999998</v>
      </c>
      <c r="Q1324">
        <v>1.65</v>
      </c>
      <c r="R1324">
        <v>1.34</v>
      </c>
      <c r="S1324">
        <f t="shared" si="41"/>
        <v>14015</v>
      </c>
    </row>
    <row r="1325" spans="1:19">
      <c r="A1325" t="s">
        <v>4410</v>
      </c>
      <c r="B1325" t="s">
        <v>4406</v>
      </c>
      <c r="C1325" t="s">
        <v>4411</v>
      </c>
      <c r="D1325" t="s">
        <v>153</v>
      </c>
      <c r="E1325">
        <v>90558260</v>
      </c>
      <c r="F1325">
        <v>90558760</v>
      </c>
      <c r="G1325">
        <f t="shared" si="40"/>
        <v>500</v>
      </c>
      <c r="H1325">
        <v>-11746</v>
      </c>
      <c r="I1325" t="s">
        <v>4408</v>
      </c>
      <c r="J1325">
        <v>0</v>
      </c>
      <c r="K1325" t="s">
        <v>4409</v>
      </c>
      <c r="L1325">
        <v>0.3</v>
      </c>
      <c r="M1325">
        <v>0.3</v>
      </c>
      <c r="N1325">
        <v>1</v>
      </c>
      <c r="O1325">
        <v>1.63</v>
      </c>
      <c r="P1325">
        <v>2.5499999999999998</v>
      </c>
      <c r="Q1325">
        <v>1.17</v>
      </c>
      <c r="R1325">
        <v>1.71</v>
      </c>
      <c r="S1325">
        <f t="shared" si="41"/>
        <v>11746</v>
      </c>
    </row>
    <row r="1326" spans="1:19">
      <c r="A1326" t="s">
        <v>4439</v>
      </c>
      <c r="B1326" t="s">
        <v>4440</v>
      </c>
      <c r="C1326" t="s">
        <v>4441</v>
      </c>
      <c r="D1326" t="s">
        <v>153</v>
      </c>
      <c r="E1326">
        <v>90555909</v>
      </c>
      <c r="F1326">
        <v>90556358</v>
      </c>
      <c r="G1326">
        <f t="shared" si="40"/>
        <v>449</v>
      </c>
      <c r="H1326">
        <v>-6839</v>
      </c>
      <c r="I1326" t="s">
        <v>4442</v>
      </c>
      <c r="J1326">
        <v>-4416</v>
      </c>
      <c r="K1326" t="s">
        <v>4443</v>
      </c>
      <c r="L1326">
        <v>0.5</v>
      </c>
      <c r="M1326">
        <v>0.2</v>
      </c>
      <c r="N1326">
        <v>0</v>
      </c>
      <c r="O1326">
        <v>1.62</v>
      </c>
      <c r="P1326">
        <v>1.2</v>
      </c>
      <c r="Q1326">
        <v>1.61</v>
      </c>
      <c r="R1326">
        <v>1.59</v>
      </c>
      <c r="S1326">
        <f t="shared" si="41"/>
        <v>6839</v>
      </c>
    </row>
    <row r="1327" spans="1:19">
      <c r="A1327" t="s">
        <v>4433</v>
      </c>
      <c r="B1327" t="s">
        <v>4434</v>
      </c>
      <c r="C1327" t="s">
        <v>4435</v>
      </c>
      <c r="D1327" t="s">
        <v>11</v>
      </c>
      <c r="E1327">
        <v>35131989</v>
      </c>
      <c r="F1327">
        <v>35132489</v>
      </c>
      <c r="G1327">
        <f t="shared" si="40"/>
        <v>500</v>
      </c>
      <c r="H1327">
        <v>-97138</v>
      </c>
      <c r="I1327" t="s">
        <v>4436</v>
      </c>
      <c r="J1327">
        <v>1003</v>
      </c>
      <c r="K1327" t="s">
        <v>4437</v>
      </c>
      <c r="L1327">
        <v>0.2</v>
      </c>
      <c r="M1327">
        <v>0.5</v>
      </c>
      <c r="N1327">
        <v>1</v>
      </c>
      <c r="O1327">
        <v>1.62</v>
      </c>
      <c r="P1327">
        <v>1.39</v>
      </c>
      <c r="Q1327">
        <v>1.89</v>
      </c>
      <c r="R1327">
        <v>1.27</v>
      </c>
      <c r="S1327">
        <f t="shared" si="41"/>
        <v>97138</v>
      </c>
    </row>
    <row r="1328" spans="1:19">
      <c r="A1328" t="s">
        <v>4438</v>
      </c>
      <c r="B1328" t="s">
        <v>4434</v>
      </c>
      <c r="C1328" t="s">
        <v>4435</v>
      </c>
      <c r="D1328" t="s">
        <v>11</v>
      </c>
      <c r="E1328">
        <v>35129471</v>
      </c>
      <c r="F1328">
        <v>35130470</v>
      </c>
      <c r="G1328">
        <f t="shared" si="40"/>
        <v>999</v>
      </c>
      <c r="H1328">
        <v>-95144</v>
      </c>
      <c r="I1328" t="s">
        <v>4436</v>
      </c>
      <c r="J1328">
        <v>-492</v>
      </c>
      <c r="K1328" t="s">
        <v>4437</v>
      </c>
      <c r="L1328">
        <v>0.2</v>
      </c>
      <c r="M1328">
        <v>0.5</v>
      </c>
      <c r="N1328">
        <v>1</v>
      </c>
      <c r="O1328">
        <v>1.62</v>
      </c>
      <c r="P1328">
        <v>1.39</v>
      </c>
      <c r="Q1328">
        <v>1.89</v>
      </c>
      <c r="R1328">
        <v>1.27</v>
      </c>
      <c r="S1328">
        <f t="shared" si="41"/>
        <v>95144</v>
      </c>
    </row>
    <row r="1329" spans="1:19">
      <c r="A1329" t="s">
        <v>4449</v>
      </c>
      <c r="B1329" t="s">
        <v>4450</v>
      </c>
      <c r="C1329" t="s">
        <v>3801</v>
      </c>
      <c r="D1329" t="s">
        <v>2291</v>
      </c>
      <c r="E1329">
        <v>44756943</v>
      </c>
      <c r="F1329">
        <v>44757443</v>
      </c>
      <c r="G1329">
        <f t="shared" si="40"/>
        <v>500</v>
      </c>
      <c r="H1329">
        <v>115659</v>
      </c>
      <c r="I1329" t="s">
        <v>2607</v>
      </c>
      <c r="J1329">
        <v>9732</v>
      </c>
      <c r="K1329" t="s">
        <v>2663</v>
      </c>
      <c r="L1329">
        <v>0.1</v>
      </c>
      <c r="M1329">
        <v>0.4</v>
      </c>
      <c r="N1329">
        <v>1</v>
      </c>
      <c r="O1329">
        <v>1.62</v>
      </c>
      <c r="P1329">
        <v>1.57</v>
      </c>
      <c r="Q1329">
        <v>1.23</v>
      </c>
      <c r="R1329">
        <v>1.06</v>
      </c>
      <c r="S1329">
        <f t="shared" si="41"/>
        <v>115659</v>
      </c>
    </row>
    <row r="1330" spans="1:19">
      <c r="A1330" t="s">
        <v>4444</v>
      </c>
      <c r="B1330" t="s">
        <v>4445</v>
      </c>
      <c r="C1330" t="s">
        <v>4446</v>
      </c>
      <c r="D1330" t="s">
        <v>230</v>
      </c>
      <c r="E1330">
        <v>38055073</v>
      </c>
      <c r="F1330">
        <v>38055573</v>
      </c>
      <c r="G1330">
        <f t="shared" si="40"/>
        <v>500</v>
      </c>
      <c r="H1330">
        <v>-104215</v>
      </c>
      <c r="I1330" t="s">
        <v>4447</v>
      </c>
      <c r="J1330">
        <v>-37649</v>
      </c>
      <c r="K1330" t="s">
        <v>4448</v>
      </c>
      <c r="L1330">
        <v>0.5</v>
      </c>
      <c r="M1330">
        <v>0.2</v>
      </c>
      <c r="N1330">
        <v>1</v>
      </c>
      <c r="O1330">
        <v>1.62</v>
      </c>
      <c r="P1330">
        <v>1.65</v>
      </c>
      <c r="Q1330">
        <v>2.33</v>
      </c>
      <c r="R1330">
        <v>2.2999999999999998</v>
      </c>
      <c r="S1330">
        <f t="shared" si="41"/>
        <v>104215</v>
      </c>
    </row>
    <row r="1331" spans="1:19">
      <c r="A1331" t="s">
        <v>4454</v>
      </c>
      <c r="B1331" t="s">
        <v>4452</v>
      </c>
      <c r="C1331" t="s">
        <v>4453</v>
      </c>
      <c r="D1331" t="s">
        <v>230</v>
      </c>
      <c r="E1331">
        <v>38057067</v>
      </c>
      <c r="F1331">
        <v>38057567</v>
      </c>
      <c r="G1331">
        <f t="shared" si="40"/>
        <v>500</v>
      </c>
      <c r="H1331">
        <v>98309</v>
      </c>
      <c r="I1331" t="s">
        <v>980</v>
      </c>
      <c r="J1331">
        <v>-59904</v>
      </c>
      <c r="K1331" t="s">
        <v>1842</v>
      </c>
      <c r="L1331">
        <v>0.4</v>
      </c>
      <c r="M1331">
        <v>2.8</v>
      </c>
      <c r="N1331">
        <v>1</v>
      </c>
      <c r="O1331">
        <v>1.62</v>
      </c>
      <c r="P1331">
        <v>1.72</v>
      </c>
      <c r="Q1331">
        <v>2.64</v>
      </c>
      <c r="R1331">
        <v>2.65</v>
      </c>
      <c r="S1331">
        <f t="shared" si="41"/>
        <v>98309</v>
      </c>
    </row>
    <row r="1332" spans="1:19">
      <c r="A1332" t="s">
        <v>4451</v>
      </c>
      <c r="B1332" t="s">
        <v>4452</v>
      </c>
      <c r="C1332" t="s">
        <v>4453</v>
      </c>
      <c r="D1332" t="s">
        <v>1209</v>
      </c>
      <c r="E1332">
        <v>69142051</v>
      </c>
      <c r="F1332">
        <v>69142551</v>
      </c>
      <c r="G1332">
        <f t="shared" si="40"/>
        <v>500</v>
      </c>
      <c r="H1332">
        <v>96501</v>
      </c>
      <c r="I1332" t="s">
        <v>980</v>
      </c>
      <c r="J1332">
        <v>-58096</v>
      </c>
      <c r="K1332" t="s">
        <v>1842</v>
      </c>
      <c r="L1332">
        <v>0.4</v>
      </c>
      <c r="M1332">
        <v>2.8</v>
      </c>
      <c r="N1332">
        <v>1</v>
      </c>
      <c r="O1332">
        <v>1.62</v>
      </c>
      <c r="P1332">
        <v>1.72</v>
      </c>
      <c r="Q1332">
        <v>2.64</v>
      </c>
      <c r="R1332">
        <v>2.65</v>
      </c>
      <c r="S1332">
        <f t="shared" si="41"/>
        <v>96501</v>
      </c>
    </row>
    <row r="1333" spans="1:19">
      <c r="A1333" t="s">
        <v>4417</v>
      </c>
      <c r="B1333" t="s">
        <v>4418</v>
      </c>
      <c r="C1333" t="s">
        <v>4419</v>
      </c>
      <c r="D1333" t="s">
        <v>230</v>
      </c>
      <c r="E1333">
        <v>159951020</v>
      </c>
      <c r="F1333">
        <v>159951520</v>
      </c>
      <c r="G1333">
        <f t="shared" si="40"/>
        <v>500</v>
      </c>
      <c r="H1333">
        <v>39383</v>
      </c>
      <c r="I1333" t="s">
        <v>4420</v>
      </c>
      <c r="J1333">
        <v>0</v>
      </c>
      <c r="K1333" t="s">
        <v>4421</v>
      </c>
      <c r="L1333">
        <v>0.8</v>
      </c>
      <c r="M1333">
        <v>0.1</v>
      </c>
      <c r="N1333">
        <v>1</v>
      </c>
      <c r="O1333">
        <v>1.62</v>
      </c>
      <c r="P1333">
        <v>1.76</v>
      </c>
      <c r="Q1333">
        <v>1.57</v>
      </c>
      <c r="R1333">
        <v>1.74</v>
      </c>
      <c r="S1333">
        <f t="shared" si="41"/>
        <v>39383</v>
      </c>
    </row>
    <row r="1334" spans="1:19">
      <c r="A1334" t="s">
        <v>4430</v>
      </c>
      <c r="B1334" t="s">
        <v>4431</v>
      </c>
      <c r="C1334" t="s">
        <v>2025</v>
      </c>
      <c r="D1334" t="s">
        <v>230</v>
      </c>
      <c r="E1334">
        <v>238092644</v>
      </c>
      <c r="F1334">
        <v>238093144</v>
      </c>
      <c r="G1334">
        <f t="shared" si="40"/>
        <v>500</v>
      </c>
      <c r="H1334">
        <v>-142861</v>
      </c>
      <c r="I1334" t="s">
        <v>4432</v>
      </c>
      <c r="J1334">
        <v>-2432</v>
      </c>
      <c r="K1334" t="s">
        <v>2027</v>
      </c>
      <c r="L1334">
        <v>1.6</v>
      </c>
      <c r="M1334">
        <v>0.8</v>
      </c>
      <c r="N1334">
        <v>1</v>
      </c>
      <c r="O1334">
        <v>1.62</v>
      </c>
      <c r="P1334">
        <v>1.83</v>
      </c>
      <c r="Q1334">
        <v>1.22</v>
      </c>
      <c r="R1334">
        <v>1.92</v>
      </c>
      <c r="S1334">
        <f t="shared" si="41"/>
        <v>142861</v>
      </c>
    </row>
    <row r="1335" spans="1:19">
      <c r="A1335" t="s">
        <v>4425</v>
      </c>
      <c r="B1335" t="s">
        <v>4426</v>
      </c>
      <c r="C1335" t="s">
        <v>4427</v>
      </c>
      <c r="D1335" t="s">
        <v>230</v>
      </c>
      <c r="E1335">
        <v>238090836</v>
      </c>
      <c r="F1335">
        <v>238091336</v>
      </c>
      <c r="G1335">
        <f t="shared" si="40"/>
        <v>500</v>
      </c>
      <c r="H1335">
        <v>-76971</v>
      </c>
      <c r="I1335" t="s">
        <v>4428</v>
      </c>
      <c r="J1335">
        <v>23212</v>
      </c>
      <c r="K1335" t="s">
        <v>4429</v>
      </c>
      <c r="L1335">
        <v>0.5</v>
      </c>
      <c r="M1335">
        <v>0.6</v>
      </c>
      <c r="N1335">
        <v>1</v>
      </c>
      <c r="O1335">
        <v>1.62</v>
      </c>
      <c r="P1335">
        <v>1.93</v>
      </c>
      <c r="Q1335">
        <v>1.97</v>
      </c>
      <c r="R1335">
        <v>1.42</v>
      </c>
      <c r="S1335">
        <f t="shared" si="41"/>
        <v>76971</v>
      </c>
    </row>
    <row r="1336" spans="1:19">
      <c r="A1336" t="s">
        <v>4422</v>
      </c>
      <c r="B1336" t="s">
        <v>4423</v>
      </c>
      <c r="C1336" t="s">
        <v>2259</v>
      </c>
      <c r="D1336" t="s">
        <v>198</v>
      </c>
      <c r="E1336">
        <v>12814171</v>
      </c>
      <c r="F1336">
        <v>12814634</v>
      </c>
      <c r="G1336">
        <f t="shared" si="40"/>
        <v>463</v>
      </c>
      <c r="H1336">
        <v>-18</v>
      </c>
      <c r="I1336" t="s">
        <v>2260</v>
      </c>
      <c r="J1336">
        <v>0</v>
      </c>
      <c r="K1336" t="s">
        <v>4424</v>
      </c>
      <c r="L1336">
        <v>0.8</v>
      </c>
      <c r="M1336">
        <v>6.2</v>
      </c>
      <c r="N1336">
        <v>1</v>
      </c>
      <c r="O1336">
        <v>1.62</v>
      </c>
      <c r="P1336">
        <v>2.17</v>
      </c>
      <c r="Q1336">
        <v>2.78</v>
      </c>
      <c r="R1336">
        <v>2.88</v>
      </c>
      <c r="S1336">
        <f t="shared" si="41"/>
        <v>18</v>
      </c>
    </row>
    <row r="1337" spans="1:19">
      <c r="A1337" t="s">
        <v>4473</v>
      </c>
      <c r="B1337" t="s">
        <v>4474</v>
      </c>
      <c r="C1337" t="s">
        <v>2632</v>
      </c>
      <c r="D1337" t="s">
        <v>11</v>
      </c>
      <c r="E1337">
        <v>172899117</v>
      </c>
      <c r="F1337">
        <v>172899617</v>
      </c>
      <c r="G1337">
        <f t="shared" si="40"/>
        <v>500</v>
      </c>
      <c r="H1337">
        <v>8988</v>
      </c>
      <c r="I1337" t="s">
        <v>2292</v>
      </c>
      <c r="J1337">
        <v>3042</v>
      </c>
      <c r="K1337" t="s">
        <v>2633</v>
      </c>
      <c r="L1337">
        <v>2.1</v>
      </c>
      <c r="M1337">
        <v>1.7</v>
      </c>
      <c r="N1337">
        <v>1</v>
      </c>
      <c r="O1337">
        <v>1.61</v>
      </c>
      <c r="P1337">
        <v>1.22</v>
      </c>
      <c r="Q1337">
        <v>2.71</v>
      </c>
      <c r="R1337">
        <v>2.54</v>
      </c>
      <c r="S1337">
        <f t="shared" si="41"/>
        <v>8988</v>
      </c>
    </row>
    <row r="1338" spans="1:19">
      <c r="A1338" t="s">
        <v>4471</v>
      </c>
      <c r="B1338" t="s">
        <v>4472</v>
      </c>
      <c r="C1338" t="s">
        <v>1632</v>
      </c>
      <c r="D1338" t="s">
        <v>40</v>
      </c>
      <c r="E1338">
        <v>126630175</v>
      </c>
      <c r="F1338">
        <v>126630756</v>
      </c>
      <c r="G1338">
        <f t="shared" si="40"/>
        <v>581</v>
      </c>
      <c r="H1338">
        <v>-79125</v>
      </c>
      <c r="I1338" t="s">
        <v>1633</v>
      </c>
      <c r="J1338">
        <v>5850</v>
      </c>
      <c r="K1338" t="s">
        <v>1634</v>
      </c>
      <c r="L1338">
        <v>0.7</v>
      </c>
      <c r="M1338">
        <v>0.3</v>
      </c>
      <c r="N1338">
        <v>1</v>
      </c>
      <c r="O1338">
        <v>1.61</v>
      </c>
      <c r="P1338">
        <v>1.42</v>
      </c>
      <c r="Q1338">
        <v>1.28</v>
      </c>
      <c r="R1338">
        <v>1.31</v>
      </c>
      <c r="S1338">
        <f t="shared" si="41"/>
        <v>79125</v>
      </c>
    </row>
    <row r="1339" spans="1:19">
      <c r="A1339" t="s">
        <v>4460</v>
      </c>
      <c r="B1339" t="s">
        <v>4461</v>
      </c>
      <c r="C1339" t="s">
        <v>4462</v>
      </c>
      <c r="D1339" t="s">
        <v>40</v>
      </c>
      <c r="E1339">
        <v>149095320</v>
      </c>
      <c r="F1339">
        <v>149095774</v>
      </c>
      <c r="G1339">
        <f t="shared" si="40"/>
        <v>454</v>
      </c>
      <c r="H1339">
        <v>3149</v>
      </c>
      <c r="I1339" t="s">
        <v>1853</v>
      </c>
      <c r="J1339">
        <v>2872</v>
      </c>
      <c r="K1339" t="s">
        <v>4463</v>
      </c>
      <c r="L1339">
        <v>0.1</v>
      </c>
      <c r="M1339">
        <v>1.7</v>
      </c>
      <c r="N1339">
        <v>1</v>
      </c>
      <c r="O1339">
        <v>1.61</v>
      </c>
      <c r="P1339">
        <v>1.42</v>
      </c>
      <c r="Q1339">
        <v>2.0699999999999998</v>
      </c>
      <c r="R1339">
        <v>2.13</v>
      </c>
      <c r="S1339">
        <f t="shared" si="41"/>
        <v>3149</v>
      </c>
    </row>
    <row r="1340" spans="1:19">
      <c r="A1340" t="s">
        <v>4464</v>
      </c>
      <c r="B1340" t="s">
        <v>4461</v>
      </c>
      <c r="C1340" t="s">
        <v>4462</v>
      </c>
      <c r="D1340" t="s">
        <v>2291</v>
      </c>
      <c r="E1340">
        <v>42617498</v>
      </c>
      <c r="F1340">
        <v>42617998</v>
      </c>
      <c r="G1340">
        <f t="shared" si="40"/>
        <v>500</v>
      </c>
      <c r="H1340">
        <v>-1</v>
      </c>
      <c r="I1340" t="s">
        <v>1853</v>
      </c>
      <c r="J1340">
        <v>0</v>
      </c>
      <c r="K1340" t="s">
        <v>4463</v>
      </c>
      <c r="L1340">
        <v>0.1</v>
      </c>
      <c r="M1340">
        <v>1.7</v>
      </c>
      <c r="N1340">
        <v>1</v>
      </c>
      <c r="O1340">
        <v>1.61</v>
      </c>
      <c r="P1340">
        <v>1.42</v>
      </c>
      <c r="Q1340">
        <v>2.0699999999999998</v>
      </c>
      <c r="R1340">
        <v>2.13</v>
      </c>
      <c r="S1340">
        <f t="shared" si="41"/>
        <v>1</v>
      </c>
    </row>
    <row r="1341" spans="1:19">
      <c r="A1341" t="s">
        <v>4482</v>
      </c>
      <c r="B1341" t="s">
        <v>4481</v>
      </c>
      <c r="C1341" t="s">
        <v>1870</v>
      </c>
      <c r="D1341" t="s">
        <v>224</v>
      </c>
      <c r="E1341">
        <v>62737261</v>
      </c>
      <c r="F1341">
        <v>62737761</v>
      </c>
      <c r="G1341">
        <f t="shared" si="40"/>
        <v>500</v>
      </c>
      <c r="H1341">
        <v>183327</v>
      </c>
      <c r="I1341" t="s">
        <v>192</v>
      </c>
      <c r="J1341">
        <v>77577</v>
      </c>
      <c r="K1341" t="s">
        <v>354</v>
      </c>
      <c r="L1341">
        <v>0.1</v>
      </c>
      <c r="M1341">
        <v>0.3</v>
      </c>
      <c r="N1341">
        <v>0</v>
      </c>
      <c r="O1341">
        <v>1.61</v>
      </c>
      <c r="P1341">
        <v>1.61</v>
      </c>
      <c r="Q1341">
        <v>2.9</v>
      </c>
      <c r="R1341">
        <v>2.91</v>
      </c>
      <c r="S1341">
        <f t="shared" si="41"/>
        <v>183327</v>
      </c>
    </row>
    <row r="1342" spans="1:19">
      <c r="A1342" t="s">
        <v>4480</v>
      </c>
      <c r="B1342" t="s">
        <v>4481</v>
      </c>
      <c r="C1342" t="s">
        <v>1870</v>
      </c>
      <c r="D1342" t="s">
        <v>26</v>
      </c>
      <c r="E1342">
        <v>8828825</v>
      </c>
      <c r="F1342">
        <v>8829325</v>
      </c>
      <c r="G1342">
        <f t="shared" si="40"/>
        <v>500</v>
      </c>
      <c r="H1342">
        <v>180889</v>
      </c>
      <c r="I1342" t="s">
        <v>192</v>
      </c>
      <c r="J1342">
        <v>75139</v>
      </c>
      <c r="K1342" t="s">
        <v>354</v>
      </c>
      <c r="L1342">
        <v>0.1</v>
      </c>
      <c r="M1342">
        <v>0.3</v>
      </c>
      <c r="N1342">
        <v>1</v>
      </c>
      <c r="O1342">
        <v>1.61</v>
      </c>
      <c r="P1342">
        <v>1.61</v>
      </c>
      <c r="Q1342">
        <v>2.9</v>
      </c>
      <c r="R1342">
        <v>2.91</v>
      </c>
      <c r="S1342">
        <f t="shared" si="41"/>
        <v>180889</v>
      </c>
    </row>
    <row r="1343" spans="1:19">
      <c r="A1343" t="s">
        <v>4493</v>
      </c>
      <c r="B1343" t="s">
        <v>4494</v>
      </c>
      <c r="C1343" t="s">
        <v>4495</v>
      </c>
      <c r="D1343" t="s">
        <v>26</v>
      </c>
      <c r="E1343">
        <v>8832138</v>
      </c>
      <c r="F1343">
        <v>8832638</v>
      </c>
      <c r="G1343">
        <f t="shared" si="40"/>
        <v>500</v>
      </c>
      <c r="H1343">
        <v>-27631</v>
      </c>
      <c r="I1343" t="s">
        <v>798</v>
      </c>
      <c r="J1343">
        <v>26233</v>
      </c>
      <c r="K1343" t="s">
        <v>799</v>
      </c>
      <c r="L1343">
        <v>0.3</v>
      </c>
      <c r="M1343">
        <v>0.6</v>
      </c>
      <c r="N1343">
        <v>1</v>
      </c>
      <c r="O1343">
        <v>1.61</v>
      </c>
      <c r="P1343">
        <v>1.62</v>
      </c>
      <c r="Q1343">
        <v>1.28</v>
      </c>
      <c r="R1343">
        <v>1.9</v>
      </c>
      <c r="S1343">
        <f t="shared" si="41"/>
        <v>27631</v>
      </c>
    </row>
    <row r="1344" spans="1:19">
      <c r="A1344" t="s">
        <v>4483</v>
      </c>
      <c r="B1344" t="s">
        <v>4484</v>
      </c>
      <c r="C1344" t="s">
        <v>4485</v>
      </c>
      <c r="D1344" t="s">
        <v>125</v>
      </c>
      <c r="E1344">
        <v>76241917</v>
      </c>
      <c r="F1344">
        <v>76242417</v>
      </c>
      <c r="G1344">
        <f t="shared" si="40"/>
        <v>500</v>
      </c>
      <c r="H1344">
        <v>31769</v>
      </c>
      <c r="I1344" t="s">
        <v>4486</v>
      </c>
      <c r="J1344">
        <v>6499</v>
      </c>
      <c r="K1344" t="s">
        <v>4487</v>
      </c>
      <c r="L1344">
        <v>0.1</v>
      </c>
      <c r="M1344">
        <v>0.2</v>
      </c>
      <c r="N1344">
        <v>1</v>
      </c>
      <c r="O1344">
        <v>1.61</v>
      </c>
      <c r="P1344">
        <v>1.65</v>
      </c>
      <c r="Q1344">
        <v>2.36</v>
      </c>
      <c r="R1344">
        <v>2.4</v>
      </c>
      <c r="S1344">
        <f t="shared" si="41"/>
        <v>31769</v>
      </c>
    </row>
    <row r="1345" spans="1:19">
      <c r="A1345" t="s">
        <v>4469</v>
      </c>
      <c r="B1345" t="s">
        <v>4466</v>
      </c>
      <c r="C1345" t="s">
        <v>4470</v>
      </c>
      <c r="D1345" t="s">
        <v>125</v>
      </c>
      <c r="E1345">
        <v>76244355</v>
      </c>
      <c r="F1345">
        <v>76244855</v>
      </c>
      <c r="G1345">
        <f t="shared" si="40"/>
        <v>500</v>
      </c>
      <c r="H1345">
        <v>50201</v>
      </c>
      <c r="I1345" t="s">
        <v>2156</v>
      </c>
      <c r="J1345">
        <v>49662</v>
      </c>
      <c r="K1345" t="s">
        <v>4468</v>
      </c>
      <c r="L1345">
        <v>0.6</v>
      </c>
      <c r="M1345">
        <v>1</v>
      </c>
      <c r="N1345">
        <v>1</v>
      </c>
      <c r="O1345">
        <v>1.61</v>
      </c>
      <c r="P1345">
        <v>1.65</v>
      </c>
      <c r="Q1345">
        <v>2.63</v>
      </c>
      <c r="R1345">
        <v>3.14</v>
      </c>
      <c r="S1345">
        <f t="shared" si="41"/>
        <v>50201</v>
      </c>
    </row>
    <row r="1346" spans="1:19">
      <c r="A1346" t="s">
        <v>4465</v>
      </c>
      <c r="B1346" t="s">
        <v>4466</v>
      </c>
      <c r="C1346" t="s">
        <v>4467</v>
      </c>
      <c r="D1346" t="s">
        <v>26</v>
      </c>
      <c r="E1346">
        <v>35132529</v>
      </c>
      <c r="F1346">
        <v>35133041</v>
      </c>
      <c r="G1346">
        <f t="shared" si="40"/>
        <v>512</v>
      </c>
      <c r="H1346">
        <v>40105</v>
      </c>
      <c r="I1346" t="s">
        <v>2156</v>
      </c>
      <c r="J1346">
        <v>39615</v>
      </c>
      <c r="K1346" t="s">
        <v>4468</v>
      </c>
      <c r="L1346">
        <v>0.6</v>
      </c>
      <c r="M1346">
        <v>0.5</v>
      </c>
      <c r="N1346">
        <v>1</v>
      </c>
      <c r="O1346">
        <v>1.61</v>
      </c>
      <c r="P1346">
        <v>1.65</v>
      </c>
      <c r="Q1346">
        <v>3.11</v>
      </c>
      <c r="R1346">
        <v>3.46</v>
      </c>
      <c r="S1346">
        <f t="shared" si="41"/>
        <v>40105</v>
      </c>
    </row>
    <row r="1347" spans="1:19">
      <c r="A1347" t="s">
        <v>4475</v>
      </c>
      <c r="B1347" t="s">
        <v>4476</v>
      </c>
      <c r="C1347" t="s">
        <v>4477</v>
      </c>
      <c r="D1347" t="s">
        <v>240</v>
      </c>
      <c r="E1347">
        <v>220991274</v>
      </c>
      <c r="F1347">
        <v>220992464</v>
      </c>
      <c r="G1347">
        <f t="shared" ref="G1347:G1410" si="42">F1347-E1347</f>
        <v>1190</v>
      </c>
      <c r="H1347">
        <v>-62853</v>
      </c>
      <c r="I1347" t="s">
        <v>4478</v>
      </c>
      <c r="J1347">
        <v>-62624</v>
      </c>
      <c r="K1347" t="s">
        <v>4479</v>
      </c>
      <c r="L1347">
        <v>0.2</v>
      </c>
      <c r="M1347">
        <v>0.2</v>
      </c>
      <c r="N1347">
        <v>0</v>
      </c>
      <c r="O1347">
        <v>1.61</v>
      </c>
      <c r="P1347">
        <v>1.76</v>
      </c>
      <c r="Q1347">
        <v>3.42</v>
      </c>
      <c r="R1347">
        <v>3.37</v>
      </c>
      <c r="S1347">
        <f t="shared" ref="S1347:S1410" si="43">ABS(H1347)</f>
        <v>62853</v>
      </c>
    </row>
    <row r="1348" spans="1:19">
      <c r="A1348" t="s">
        <v>4455</v>
      </c>
      <c r="B1348" t="s">
        <v>4456</v>
      </c>
      <c r="C1348" t="s">
        <v>4457</v>
      </c>
      <c r="D1348" t="s">
        <v>40</v>
      </c>
      <c r="E1348">
        <v>99782850</v>
      </c>
      <c r="F1348">
        <v>99783447</v>
      </c>
      <c r="G1348">
        <f t="shared" si="42"/>
        <v>597</v>
      </c>
      <c r="H1348">
        <v>-92285</v>
      </c>
      <c r="I1348" t="s">
        <v>4458</v>
      </c>
      <c r="J1348">
        <v>-19921</v>
      </c>
      <c r="K1348" t="s">
        <v>4459</v>
      </c>
      <c r="L1348">
        <v>0.3</v>
      </c>
      <c r="M1348">
        <v>0.3</v>
      </c>
      <c r="N1348">
        <v>1</v>
      </c>
      <c r="O1348">
        <v>1.61</v>
      </c>
      <c r="P1348">
        <v>1.87</v>
      </c>
      <c r="Q1348">
        <v>2.57</v>
      </c>
      <c r="R1348">
        <v>1.32</v>
      </c>
      <c r="S1348">
        <f t="shared" si="43"/>
        <v>92285</v>
      </c>
    </row>
    <row r="1349" spans="1:19">
      <c r="A1349" t="s">
        <v>4488</v>
      </c>
      <c r="B1349" t="s">
        <v>4489</v>
      </c>
      <c r="C1349" t="s">
        <v>4490</v>
      </c>
      <c r="D1349" t="s">
        <v>40</v>
      </c>
      <c r="E1349">
        <v>99792994</v>
      </c>
      <c r="F1349">
        <v>99793494</v>
      </c>
      <c r="G1349">
        <f t="shared" si="42"/>
        <v>500</v>
      </c>
      <c r="H1349">
        <v>20604</v>
      </c>
      <c r="I1349" t="s">
        <v>4491</v>
      </c>
      <c r="J1349">
        <v>-2913</v>
      </c>
      <c r="K1349" t="s">
        <v>4492</v>
      </c>
      <c r="L1349">
        <v>0.2</v>
      </c>
      <c r="M1349">
        <v>0.1</v>
      </c>
      <c r="N1349">
        <v>1</v>
      </c>
      <c r="O1349">
        <v>1.61</v>
      </c>
      <c r="P1349">
        <v>1.97</v>
      </c>
      <c r="Q1349">
        <v>1.41</v>
      </c>
      <c r="R1349">
        <v>1.32</v>
      </c>
      <c r="S1349">
        <f t="shared" si="43"/>
        <v>20604</v>
      </c>
    </row>
    <row r="1350" spans="1:19">
      <c r="A1350" t="s">
        <v>4518</v>
      </c>
      <c r="B1350" t="s">
        <v>4519</v>
      </c>
      <c r="C1350" t="s">
        <v>4520</v>
      </c>
      <c r="D1350" t="s">
        <v>125</v>
      </c>
      <c r="E1350">
        <v>25864102</v>
      </c>
      <c r="F1350">
        <v>25864597</v>
      </c>
      <c r="G1350">
        <f t="shared" si="42"/>
        <v>495</v>
      </c>
      <c r="H1350">
        <v>-22934</v>
      </c>
      <c r="I1350" t="s">
        <v>891</v>
      </c>
      <c r="J1350">
        <v>-22610</v>
      </c>
      <c r="K1350" t="s">
        <v>4521</v>
      </c>
      <c r="L1350">
        <v>0.4</v>
      </c>
      <c r="M1350">
        <v>0.7</v>
      </c>
      <c r="N1350">
        <v>1</v>
      </c>
      <c r="O1350">
        <v>1.6</v>
      </c>
      <c r="P1350">
        <v>1.28</v>
      </c>
      <c r="Q1350">
        <v>1.07</v>
      </c>
      <c r="R1350">
        <v>1.06</v>
      </c>
      <c r="S1350">
        <f t="shared" si="43"/>
        <v>22934</v>
      </c>
    </row>
    <row r="1351" spans="1:19">
      <c r="A1351" t="s">
        <v>4513</v>
      </c>
      <c r="B1351" t="s">
        <v>4514</v>
      </c>
      <c r="C1351" t="s">
        <v>4515</v>
      </c>
      <c r="D1351" t="s">
        <v>230</v>
      </c>
      <c r="E1351">
        <v>40098368</v>
      </c>
      <c r="F1351">
        <v>40099035</v>
      </c>
      <c r="G1351">
        <f t="shared" si="42"/>
        <v>667</v>
      </c>
      <c r="H1351">
        <v>794</v>
      </c>
      <c r="I1351" t="s">
        <v>1611</v>
      </c>
      <c r="J1351">
        <v>545</v>
      </c>
      <c r="K1351" t="s">
        <v>4516</v>
      </c>
      <c r="L1351">
        <v>0.4</v>
      </c>
      <c r="M1351">
        <v>1</v>
      </c>
      <c r="N1351">
        <v>1</v>
      </c>
      <c r="O1351">
        <v>1.6</v>
      </c>
      <c r="P1351">
        <v>1.33</v>
      </c>
      <c r="Q1351">
        <v>2.06</v>
      </c>
      <c r="R1351">
        <v>2.2599999999999998</v>
      </c>
      <c r="S1351">
        <f t="shared" si="43"/>
        <v>794</v>
      </c>
    </row>
    <row r="1352" spans="1:19">
      <c r="A1352" t="s">
        <v>4517</v>
      </c>
      <c r="B1352" t="s">
        <v>4514</v>
      </c>
      <c r="C1352" t="s">
        <v>4515</v>
      </c>
      <c r="D1352" t="s">
        <v>34</v>
      </c>
      <c r="E1352">
        <v>41005111</v>
      </c>
      <c r="F1352">
        <v>41006039</v>
      </c>
      <c r="G1352">
        <f t="shared" si="42"/>
        <v>928</v>
      </c>
      <c r="H1352">
        <v>-423</v>
      </c>
      <c r="I1352" t="s">
        <v>1611</v>
      </c>
      <c r="J1352">
        <v>-315</v>
      </c>
      <c r="K1352" t="s">
        <v>4516</v>
      </c>
      <c r="L1352">
        <v>0.4</v>
      </c>
      <c r="M1352">
        <v>1</v>
      </c>
      <c r="N1352">
        <v>1</v>
      </c>
      <c r="O1352">
        <v>1.6</v>
      </c>
      <c r="P1352">
        <v>1.33</v>
      </c>
      <c r="Q1352">
        <v>2.06</v>
      </c>
      <c r="R1352">
        <v>2.2599999999999998</v>
      </c>
      <c r="S1352">
        <f t="shared" si="43"/>
        <v>423</v>
      </c>
    </row>
    <row r="1353" spans="1:19">
      <c r="A1353" t="s">
        <v>4500</v>
      </c>
      <c r="B1353" t="s">
        <v>4501</v>
      </c>
      <c r="C1353" t="s">
        <v>4502</v>
      </c>
      <c r="D1353" t="s">
        <v>40</v>
      </c>
      <c r="E1353">
        <v>190062940</v>
      </c>
      <c r="F1353">
        <v>190063457</v>
      </c>
      <c r="G1353">
        <f t="shared" si="42"/>
        <v>517</v>
      </c>
      <c r="H1353">
        <v>-42040</v>
      </c>
      <c r="I1353" t="s">
        <v>2854</v>
      </c>
      <c r="J1353">
        <v>4728</v>
      </c>
      <c r="K1353" t="s">
        <v>315</v>
      </c>
      <c r="L1353">
        <v>0.5</v>
      </c>
      <c r="M1353">
        <v>1.8</v>
      </c>
      <c r="N1353">
        <v>1</v>
      </c>
      <c r="O1353">
        <v>1.6</v>
      </c>
      <c r="P1353">
        <v>1.36</v>
      </c>
      <c r="Q1353">
        <v>1.29</v>
      </c>
      <c r="R1353">
        <v>1.66</v>
      </c>
      <c r="S1353">
        <f t="shared" si="43"/>
        <v>42040</v>
      </c>
    </row>
    <row r="1354" spans="1:19">
      <c r="A1354" t="s">
        <v>4496</v>
      </c>
      <c r="B1354" t="s">
        <v>4497</v>
      </c>
      <c r="C1354" t="s">
        <v>4498</v>
      </c>
      <c r="D1354" t="s">
        <v>198</v>
      </c>
      <c r="E1354">
        <v>113340974</v>
      </c>
      <c r="F1354">
        <v>113341474</v>
      </c>
      <c r="G1354">
        <f t="shared" si="42"/>
        <v>500</v>
      </c>
      <c r="H1354">
        <v>7397</v>
      </c>
      <c r="I1354" t="s">
        <v>1074</v>
      </c>
      <c r="J1354">
        <v>-5374</v>
      </c>
      <c r="K1354" t="s">
        <v>4499</v>
      </c>
      <c r="L1354">
        <v>0.2</v>
      </c>
      <c r="M1354">
        <v>8.6999999999999993</v>
      </c>
      <c r="N1354">
        <v>1</v>
      </c>
      <c r="O1354">
        <v>1.6</v>
      </c>
      <c r="P1354">
        <v>1.45</v>
      </c>
      <c r="Q1354">
        <v>1.28</v>
      </c>
      <c r="R1354">
        <v>1.22</v>
      </c>
      <c r="S1354">
        <f t="shared" si="43"/>
        <v>7397</v>
      </c>
    </row>
    <row r="1355" spans="1:19">
      <c r="A1355" t="s">
        <v>4527</v>
      </c>
      <c r="B1355" t="s">
        <v>4523</v>
      </c>
      <c r="C1355" t="s">
        <v>4528</v>
      </c>
      <c r="D1355" t="s">
        <v>198</v>
      </c>
      <c r="E1355">
        <v>113342333</v>
      </c>
      <c r="F1355">
        <v>113342833</v>
      </c>
      <c r="G1355">
        <f t="shared" si="42"/>
        <v>500</v>
      </c>
      <c r="H1355">
        <v>-63300</v>
      </c>
      <c r="I1355" t="s">
        <v>4525</v>
      </c>
      <c r="J1355">
        <v>0</v>
      </c>
      <c r="K1355" t="s">
        <v>4526</v>
      </c>
      <c r="L1355">
        <v>0.5</v>
      </c>
      <c r="M1355">
        <v>0.9</v>
      </c>
      <c r="N1355">
        <v>1</v>
      </c>
      <c r="O1355">
        <v>1.6</v>
      </c>
      <c r="P1355">
        <v>1.48</v>
      </c>
      <c r="Q1355">
        <v>1.43</v>
      </c>
      <c r="R1355">
        <v>1.06</v>
      </c>
      <c r="S1355">
        <f t="shared" si="43"/>
        <v>63300</v>
      </c>
    </row>
    <row r="1356" spans="1:19">
      <c r="A1356" t="s">
        <v>4522</v>
      </c>
      <c r="B1356" t="s">
        <v>4523</v>
      </c>
      <c r="C1356" t="s">
        <v>4524</v>
      </c>
      <c r="D1356" t="s">
        <v>67</v>
      </c>
      <c r="E1356">
        <v>43363241</v>
      </c>
      <c r="F1356">
        <v>43363768</v>
      </c>
      <c r="G1356">
        <f t="shared" si="42"/>
        <v>527</v>
      </c>
      <c r="H1356">
        <v>-65471</v>
      </c>
      <c r="I1356" t="s">
        <v>4525</v>
      </c>
      <c r="J1356">
        <v>-1686</v>
      </c>
      <c r="K1356" t="s">
        <v>4526</v>
      </c>
      <c r="L1356">
        <v>0.5</v>
      </c>
      <c r="M1356">
        <v>0.3</v>
      </c>
      <c r="N1356">
        <v>1</v>
      </c>
      <c r="O1356">
        <v>1.6</v>
      </c>
      <c r="P1356">
        <v>1.48</v>
      </c>
      <c r="Q1356">
        <v>2.25</v>
      </c>
      <c r="R1356">
        <v>2.08</v>
      </c>
      <c r="S1356">
        <f t="shared" si="43"/>
        <v>65471</v>
      </c>
    </row>
    <row r="1357" spans="1:19">
      <c r="A1357" t="s">
        <v>4503</v>
      </c>
      <c r="B1357" t="s">
        <v>4504</v>
      </c>
      <c r="C1357" t="s">
        <v>4505</v>
      </c>
      <c r="D1357" t="s">
        <v>240</v>
      </c>
      <c r="E1357">
        <v>33807839</v>
      </c>
      <c r="F1357">
        <v>33808339</v>
      </c>
      <c r="G1357">
        <f t="shared" si="42"/>
        <v>500</v>
      </c>
      <c r="H1357">
        <v>58469</v>
      </c>
      <c r="I1357" t="s">
        <v>985</v>
      </c>
      <c r="J1357">
        <v>-1560</v>
      </c>
      <c r="K1357" t="s">
        <v>4506</v>
      </c>
      <c r="L1357">
        <v>0.1</v>
      </c>
      <c r="M1357">
        <v>0.6</v>
      </c>
      <c r="N1357">
        <v>0</v>
      </c>
      <c r="O1357">
        <v>1.6</v>
      </c>
      <c r="P1357">
        <v>1.65</v>
      </c>
      <c r="Q1357">
        <v>3</v>
      </c>
      <c r="R1357">
        <v>2.8</v>
      </c>
      <c r="S1357">
        <f t="shared" si="43"/>
        <v>58469</v>
      </c>
    </row>
    <row r="1358" spans="1:19">
      <c r="A1358" t="s">
        <v>4507</v>
      </c>
      <c r="B1358" t="s">
        <v>4508</v>
      </c>
      <c r="C1358" t="s">
        <v>4509</v>
      </c>
      <c r="D1358" t="s">
        <v>198</v>
      </c>
      <c r="E1358">
        <v>107753393</v>
      </c>
      <c r="F1358">
        <v>107754262</v>
      </c>
      <c r="G1358">
        <f t="shared" si="42"/>
        <v>869</v>
      </c>
      <c r="H1358">
        <v>99273</v>
      </c>
      <c r="I1358" t="s">
        <v>4510</v>
      </c>
      <c r="J1358">
        <v>-40845</v>
      </c>
      <c r="K1358" t="s">
        <v>4511</v>
      </c>
      <c r="L1358">
        <v>0</v>
      </c>
      <c r="M1358">
        <v>0.1</v>
      </c>
      <c r="N1358">
        <v>1</v>
      </c>
      <c r="O1358">
        <v>1.6</v>
      </c>
      <c r="P1358">
        <v>2.06</v>
      </c>
      <c r="Q1358">
        <v>1.2</v>
      </c>
      <c r="R1358">
        <v>1.4</v>
      </c>
      <c r="S1358">
        <f t="shared" si="43"/>
        <v>99273</v>
      </c>
    </row>
    <row r="1359" spans="1:19">
      <c r="A1359" t="s">
        <v>4512</v>
      </c>
      <c r="B1359" t="s">
        <v>4508</v>
      </c>
      <c r="C1359" t="s">
        <v>4509</v>
      </c>
      <c r="D1359" t="s">
        <v>198</v>
      </c>
      <c r="E1359">
        <v>107755748</v>
      </c>
      <c r="F1359">
        <v>107756248</v>
      </c>
      <c r="G1359">
        <f t="shared" si="42"/>
        <v>500</v>
      </c>
      <c r="H1359">
        <v>97968</v>
      </c>
      <c r="I1359" t="s">
        <v>4510</v>
      </c>
      <c r="J1359">
        <v>-42150</v>
      </c>
      <c r="K1359" t="s">
        <v>4511</v>
      </c>
      <c r="L1359">
        <v>0</v>
      </c>
      <c r="M1359">
        <v>0.1</v>
      </c>
      <c r="N1359">
        <v>0</v>
      </c>
      <c r="O1359">
        <v>1.6</v>
      </c>
      <c r="P1359">
        <v>2.06</v>
      </c>
      <c r="Q1359">
        <v>1.2</v>
      </c>
      <c r="R1359">
        <v>1.4</v>
      </c>
      <c r="S1359">
        <f t="shared" si="43"/>
        <v>97968</v>
      </c>
    </row>
    <row r="1360" spans="1:19">
      <c r="A1360" t="s">
        <v>4537</v>
      </c>
      <c r="B1360" t="s">
        <v>4538</v>
      </c>
      <c r="C1360" t="s">
        <v>4539</v>
      </c>
      <c r="D1360" t="s">
        <v>153</v>
      </c>
      <c r="E1360">
        <v>127511954</v>
      </c>
      <c r="F1360">
        <v>127512384</v>
      </c>
      <c r="G1360">
        <f t="shared" si="42"/>
        <v>430</v>
      </c>
      <c r="H1360">
        <v>124947</v>
      </c>
      <c r="I1360" t="s">
        <v>4540</v>
      </c>
      <c r="J1360">
        <v>-4414</v>
      </c>
      <c r="K1360" t="s">
        <v>4541</v>
      </c>
      <c r="L1360">
        <v>0.5</v>
      </c>
      <c r="M1360">
        <v>1.3</v>
      </c>
      <c r="N1360">
        <v>0</v>
      </c>
      <c r="O1360">
        <v>1.59</v>
      </c>
      <c r="P1360">
        <v>1.02</v>
      </c>
      <c r="Q1360">
        <v>2.61</v>
      </c>
      <c r="R1360">
        <v>2.19</v>
      </c>
      <c r="S1360">
        <f t="shared" si="43"/>
        <v>124947</v>
      </c>
    </row>
    <row r="1361" spans="1:19">
      <c r="A1361" t="s">
        <v>4535</v>
      </c>
      <c r="B1361" t="s">
        <v>4532</v>
      </c>
      <c r="C1361" t="s">
        <v>4536</v>
      </c>
      <c r="D1361" t="s">
        <v>1171</v>
      </c>
      <c r="E1361">
        <v>34575882</v>
      </c>
      <c r="F1361">
        <v>34576382</v>
      </c>
      <c r="G1361">
        <f t="shared" si="42"/>
        <v>500</v>
      </c>
      <c r="H1361">
        <v>-60398</v>
      </c>
      <c r="I1361" t="s">
        <v>2793</v>
      </c>
      <c r="J1361">
        <v>20602</v>
      </c>
      <c r="K1361" t="s">
        <v>4534</v>
      </c>
      <c r="L1361">
        <v>0.8</v>
      </c>
      <c r="M1361">
        <v>0.6</v>
      </c>
      <c r="N1361">
        <v>1</v>
      </c>
      <c r="O1361">
        <v>1.59</v>
      </c>
      <c r="P1361">
        <v>1.1299999999999999</v>
      </c>
      <c r="Q1361">
        <v>1.76</v>
      </c>
      <c r="R1361">
        <v>1.45</v>
      </c>
      <c r="S1361">
        <f t="shared" si="43"/>
        <v>60398</v>
      </c>
    </row>
    <row r="1362" spans="1:19">
      <c r="A1362" t="s">
        <v>4531</v>
      </c>
      <c r="B1362" t="s">
        <v>4532</v>
      </c>
      <c r="C1362" t="s">
        <v>4533</v>
      </c>
      <c r="D1362" t="s">
        <v>1171</v>
      </c>
      <c r="E1362">
        <v>34577187</v>
      </c>
      <c r="F1362">
        <v>34577687</v>
      </c>
      <c r="G1362">
        <f t="shared" si="42"/>
        <v>500</v>
      </c>
      <c r="H1362">
        <v>-62014</v>
      </c>
      <c r="I1362" t="s">
        <v>2793</v>
      </c>
      <c r="J1362">
        <v>22194</v>
      </c>
      <c r="K1362" t="s">
        <v>4534</v>
      </c>
      <c r="L1362">
        <v>0.8</v>
      </c>
      <c r="M1362">
        <v>8.6999999999999993</v>
      </c>
      <c r="N1362">
        <v>1</v>
      </c>
      <c r="O1362">
        <v>1.59</v>
      </c>
      <c r="P1362">
        <v>1.1299999999999999</v>
      </c>
      <c r="Q1362">
        <v>2.04</v>
      </c>
      <c r="R1362">
        <v>1.92</v>
      </c>
      <c r="S1362">
        <f t="shared" si="43"/>
        <v>62014</v>
      </c>
    </row>
    <row r="1363" spans="1:19">
      <c r="A1363" t="s">
        <v>4529</v>
      </c>
      <c r="B1363" t="s">
        <v>4530</v>
      </c>
      <c r="C1363" t="s">
        <v>158</v>
      </c>
      <c r="D1363" t="s">
        <v>308</v>
      </c>
      <c r="E1363">
        <v>90664249</v>
      </c>
      <c r="F1363">
        <v>90664882</v>
      </c>
      <c r="G1363">
        <f t="shared" si="42"/>
        <v>633</v>
      </c>
      <c r="H1363">
        <v>416296</v>
      </c>
      <c r="I1363" t="s">
        <v>159</v>
      </c>
      <c r="J1363">
        <v>15581</v>
      </c>
      <c r="K1363" t="s">
        <v>160</v>
      </c>
      <c r="L1363">
        <v>0.1</v>
      </c>
      <c r="M1363">
        <v>0.7</v>
      </c>
      <c r="N1363">
        <v>1</v>
      </c>
      <c r="O1363">
        <v>1.59</v>
      </c>
      <c r="P1363">
        <v>2.0099999999999998</v>
      </c>
      <c r="Q1363">
        <v>2.95</v>
      </c>
      <c r="R1363">
        <v>3.28</v>
      </c>
      <c r="S1363">
        <f t="shared" si="43"/>
        <v>416296</v>
      </c>
    </row>
    <row r="1364" spans="1:19">
      <c r="A1364" t="s">
        <v>4542</v>
      </c>
      <c r="B1364" t="s">
        <v>4543</v>
      </c>
      <c r="C1364" t="s">
        <v>4544</v>
      </c>
      <c r="D1364" t="s">
        <v>49</v>
      </c>
      <c r="E1364">
        <v>4807720</v>
      </c>
      <c r="F1364">
        <v>4808220</v>
      </c>
      <c r="G1364">
        <f t="shared" si="42"/>
        <v>500</v>
      </c>
      <c r="H1364">
        <v>-18421</v>
      </c>
      <c r="I1364" t="s">
        <v>4545</v>
      </c>
      <c r="J1364">
        <v>16591</v>
      </c>
      <c r="K1364" t="s">
        <v>4546</v>
      </c>
      <c r="L1364">
        <v>0.2</v>
      </c>
      <c r="M1364">
        <v>0.3</v>
      </c>
      <c r="N1364">
        <v>1</v>
      </c>
      <c r="O1364">
        <v>1.59</v>
      </c>
      <c r="P1364">
        <v>2.36</v>
      </c>
      <c r="Q1364">
        <v>1.66</v>
      </c>
      <c r="R1364">
        <v>1.94</v>
      </c>
      <c r="S1364">
        <f t="shared" si="43"/>
        <v>18421</v>
      </c>
    </row>
    <row r="1365" spans="1:19">
      <c r="A1365" t="s">
        <v>4571</v>
      </c>
      <c r="B1365" t="s">
        <v>4572</v>
      </c>
      <c r="C1365" t="s">
        <v>4570</v>
      </c>
      <c r="D1365" t="s">
        <v>49</v>
      </c>
      <c r="E1365">
        <v>4806080</v>
      </c>
      <c r="F1365">
        <v>4806628</v>
      </c>
      <c r="G1365">
        <f t="shared" si="42"/>
        <v>548</v>
      </c>
      <c r="H1365">
        <v>68966</v>
      </c>
      <c r="I1365" t="s">
        <v>3448</v>
      </c>
      <c r="J1365">
        <v>42653</v>
      </c>
      <c r="K1365" t="s">
        <v>4354</v>
      </c>
      <c r="L1365">
        <v>0.1</v>
      </c>
      <c r="M1365">
        <v>0.4</v>
      </c>
      <c r="N1365">
        <v>1</v>
      </c>
      <c r="O1365">
        <v>1.58</v>
      </c>
      <c r="P1365">
        <v>1.43</v>
      </c>
      <c r="Q1365">
        <v>3.23</v>
      </c>
      <c r="R1365">
        <v>3.19</v>
      </c>
      <c r="S1365">
        <f t="shared" si="43"/>
        <v>68966</v>
      </c>
    </row>
    <row r="1366" spans="1:19">
      <c r="A1366" t="s">
        <v>4550</v>
      </c>
      <c r="B1366" t="s">
        <v>4548</v>
      </c>
      <c r="C1366" t="s">
        <v>4549</v>
      </c>
      <c r="D1366" t="s">
        <v>153</v>
      </c>
      <c r="E1366">
        <v>52305459</v>
      </c>
      <c r="F1366">
        <v>52305959</v>
      </c>
      <c r="G1366">
        <f t="shared" si="42"/>
        <v>500</v>
      </c>
      <c r="H1366">
        <v>-56931</v>
      </c>
      <c r="I1366" t="s">
        <v>275</v>
      </c>
      <c r="J1366">
        <v>-9492</v>
      </c>
      <c r="K1366" t="s">
        <v>4058</v>
      </c>
      <c r="L1366">
        <v>0.2</v>
      </c>
      <c r="M1366">
        <v>0.2</v>
      </c>
      <c r="N1366">
        <v>0</v>
      </c>
      <c r="O1366">
        <v>1.58</v>
      </c>
      <c r="P1366">
        <v>1.54</v>
      </c>
      <c r="Q1366">
        <v>1.59</v>
      </c>
      <c r="R1366">
        <v>1.53</v>
      </c>
      <c r="S1366">
        <f t="shared" si="43"/>
        <v>56931</v>
      </c>
    </row>
    <row r="1367" spans="1:19">
      <c r="A1367" t="s">
        <v>4547</v>
      </c>
      <c r="B1367" t="s">
        <v>4548</v>
      </c>
      <c r="C1367" t="s">
        <v>4549</v>
      </c>
      <c r="D1367" t="s">
        <v>17</v>
      </c>
      <c r="E1367">
        <v>157110991</v>
      </c>
      <c r="F1367">
        <v>157111485</v>
      </c>
      <c r="G1367">
        <f t="shared" si="42"/>
        <v>494</v>
      </c>
      <c r="H1367">
        <v>-55732</v>
      </c>
      <c r="I1367" t="s">
        <v>275</v>
      </c>
      <c r="J1367">
        <v>-8293</v>
      </c>
      <c r="K1367" t="s">
        <v>4058</v>
      </c>
      <c r="L1367">
        <v>0.2</v>
      </c>
      <c r="M1367">
        <v>0.2</v>
      </c>
      <c r="N1367">
        <v>1</v>
      </c>
      <c r="O1367">
        <v>1.58</v>
      </c>
      <c r="P1367">
        <v>1.54</v>
      </c>
      <c r="Q1367">
        <v>1.59</v>
      </c>
      <c r="R1367">
        <v>1.53</v>
      </c>
      <c r="S1367">
        <f t="shared" si="43"/>
        <v>55732</v>
      </c>
    </row>
    <row r="1368" spans="1:19">
      <c r="A1368" t="s">
        <v>4557</v>
      </c>
      <c r="B1368" t="s">
        <v>4558</v>
      </c>
      <c r="C1368" t="s">
        <v>4559</v>
      </c>
      <c r="D1368" t="s">
        <v>88</v>
      </c>
      <c r="E1368">
        <v>141006017</v>
      </c>
      <c r="F1368">
        <v>141006517</v>
      </c>
      <c r="G1368">
        <f t="shared" si="42"/>
        <v>500</v>
      </c>
      <c r="H1368">
        <v>216015</v>
      </c>
      <c r="I1368" t="s">
        <v>1900</v>
      </c>
      <c r="J1368">
        <v>-113678</v>
      </c>
      <c r="K1368" t="s">
        <v>1901</v>
      </c>
      <c r="L1368">
        <v>0.6</v>
      </c>
      <c r="M1368">
        <v>0.7</v>
      </c>
      <c r="N1368">
        <v>1</v>
      </c>
      <c r="O1368">
        <v>1.58</v>
      </c>
      <c r="P1368">
        <v>1.59</v>
      </c>
      <c r="Q1368">
        <v>3.17</v>
      </c>
      <c r="R1368">
        <v>2.63</v>
      </c>
      <c r="S1368">
        <f t="shared" si="43"/>
        <v>216015</v>
      </c>
    </row>
    <row r="1369" spans="1:19">
      <c r="A1369" t="s">
        <v>4578</v>
      </c>
      <c r="B1369" t="s">
        <v>4579</v>
      </c>
      <c r="C1369" t="s">
        <v>4580</v>
      </c>
      <c r="D1369" t="s">
        <v>11</v>
      </c>
      <c r="E1369">
        <v>14808001</v>
      </c>
      <c r="F1369">
        <v>14808501</v>
      </c>
      <c r="G1369">
        <f t="shared" si="42"/>
        <v>500</v>
      </c>
      <c r="H1369">
        <v>72576</v>
      </c>
      <c r="I1369" t="s">
        <v>2725</v>
      </c>
      <c r="J1369">
        <v>-6690</v>
      </c>
      <c r="K1369" t="s">
        <v>4581</v>
      </c>
      <c r="L1369">
        <v>0.1</v>
      </c>
      <c r="M1369">
        <v>0.1</v>
      </c>
      <c r="N1369">
        <v>0</v>
      </c>
      <c r="O1369">
        <v>1.58</v>
      </c>
      <c r="P1369">
        <v>1.68</v>
      </c>
      <c r="Q1369">
        <v>1.42</v>
      </c>
      <c r="R1369">
        <v>1.08</v>
      </c>
      <c r="S1369">
        <f t="shared" si="43"/>
        <v>72576</v>
      </c>
    </row>
    <row r="1370" spans="1:19">
      <c r="A1370" t="s">
        <v>4573</v>
      </c>
      <c r="B1370" t="s">
        <v>4574</v>
      </c>
      <c r="C1370" t="s">
        <v>4575</v>
      </c>
      <c r="D1370" t="s">
        <v>11</v>
      </c>
      <c r="E1370">
        <v>14806802</v>
      </c>
      <c r="F1370">
        <v>14807302</v>
      </c>
      <c r="G1370">
        <f t="shared" si="42"/>
        <v>500</v>
      </c>
      <c r="H1370">
        <v>-6488</v>
      </c>
      <c r="I1370" t="s">
        <v>4576</v>
      </c>
      <c r="J1370">
        <v>5943</v>
      </c>
      <c r="K1370" t="s">
        <v>4577</v>
      </c>
      <c r="L1370">
        <v>0.1</v>
      </c>
      <c r="M1370">
        <v>0.1</v>
      </c>
      <c r="N1370">
        <v>1</v>
      </c>
      <c r="O1370">
        <v>1.58</v>
      </c>
      <c r="P1370">
        <v>1.68</v>
      </c>
      <c r="Q1370">
        <v>2.19</v>
      </c>
      <c r="R1370">
        <v>2.2400000000000002</v>
      </c>
      <c r="S1370">
        <f t="shared" si="43"/>
        <v>6488</v>
      </c>
    </row>
    <row r="1371" spans="1:19">
      <c r="A1371" t="s">
        <v>4560</v>
      </c>
      <c r="B1371" t="s">
        <v>4561</v>
      </c>
      <c r="C1371" t="s">
        <v>4562</v>
      </c>
      <c r="D1371" t="s">
        <v>230</v>
      </c>
      <c r="E1371">
        <v>19340404</v>
      </c>
      <c r="F1371">
        <v>19340921</v>
      </c>
      <c r="G1371">
        <f t="shared" si="42"/>
        <v>517</v>
      </c>
      <c r="H1371">
        <v>-14119</v>
      </c>
      <c r="I1371" t="s">
        <v>4563</v>
      </c>
      <c r="J1371">
        <v>-8498</v>
      </c>
      <c r="K1371" t="s">
        <v>4564</v>
      </c>
      <c r="L1371">
        <v>0.2</v>
      </c>
      <c r="M1371">
        <v>0.1</v>
      </c>
      <c r="N1371">
        <v>1</v>
      </c>
      <c r="O1371">
        <v>1.58</v>
      </c>
      <c r="P1371">
        <v>1.76</v>
      </c>
      <c r="Q1371">
        <v>1.1000000000000001</v>
      </c>
      <c r="R1371">
        <v>1.7</v>
      </c>
      <c r="S1371">
        <f t="shared" si="43"/>
        <v>14119</v>
      </c>
    </row>
    <row r="1372" spans="1:19">
      <c r="A1372" t="s">
        <v>4568</v>
      </c>
      <c r="B1372" t="s">
        <v>4569</v>
      </c>
      <c r="C1372" t="s">
        <v>4570</v>
      </c>
      <c r="D1372" t="s">
        <v>88</v>
      </c>
      <c r="E1372">
        <v>108131771</v>
      </c>
      <c r="F1372">
        <v>108132769</v>
      </c>
      <c r="G1372">
        <f t="shared" si="42"/>
        <v>998</v>
      </c>
      <c r="H1372">
        <v>61303</v>
      </c>
      <c r="I1372" t="s">
        <v>3448</v>
      </c>
      <c r="J1372">
        <v>34840</v>
      </c>
      <c r="K1372" t="s">
        <v>4354</v>
      </c>
      <c r="L1372">
        <v>0.2</v>
      </c>
      <c r="M1372">
        <v>0.4</v>
      </c>
      <c r="N1372">
        <v>1</v>
      </c>
      <c r="O1372">
        <v>1.58</v>
      </c>
      <c r="P1372">
        <v>2.0499999999999998</v>
      </c>
      <c r="Q1372">
        <v>3.23</v>
      </c>
      <c r="R1372">
        <v>3.19</v>
      </c>
      <c r="S1372">
        <f t="shared" si="43"/>
        <v>61303</v>
      </c>
    </row>
    <row r="1373" spans="1:19">
      <c r="A1373" t="s">
        <v>4565</v>
      </c>
      <c r="B1373" t="s">
        <v>4566</v>
      </c>
      <c r="C1373" t="s">
        <v>4148</v>
      </c>
      <c r="D1373" t="s">
        <v>88</v>
      </c>
      <c r="E1373">
        <v>5046134</v>
      </c>
      <c r="F1373">
        <v>5047227</v>
      </c>
      <c r="G1373">
        <f t="shared" si="42"/>
        <v>1093</v>
      </c>
      <c r="H1373">
        <v>20985</v>
      </c>
      <c r="I1373" t="s">
        <v>891</v>
      </c>
      <c r="J1373">
        <v>11511</v>
      </c>
      <c r="K1373" t="s">
        <v>4567</v>
      </c>
      <c r="L1373">
        <v>0</v>
      </c>
      <c r="M1373">
        <v>1.9</v>
      </c>
      <c r="N1373">
        <v>1</v>
      </c>
      <c r="O1373">
        <v>1.58</v>
      </c>
      <c r="P1373">
        <v>2.44</v>
      </c>
      <c r="Q1373">
        <v>6.46</v>
      </c>
      <c r="R1373">
        <v>6.79</v>
      </c>
      <c r="S1373">
        <f t="shared" si="43"/>
        <v>20985</v>
      </c>
    </row>
    <row r="1374" spans="1:19">
      <c r="A1374" t="s">
        <v>4551</v>
      </c>
      <c r="B1374" t="s">
        <v>4552</v>
      </c>
      <c r="C1374" t="s">
        <v>4553</v>
      </c>
      <c r="D1374" t="s">
        <v>240</v>
      </c>
      <c r="E1374">
        <v>26021491</v>
      </c>
      <c r="F1374">
        <v>26022456</v>
      </c>
      <c r="G1374">
        <f t="shared" si="42"/>
        <v>965</v>
      </c>
      <c r="H1374">
        <v>-3600</v>
      </c>
      <c r="I1374" t="s">
        <v>4554</v>
      </c>
      <c r="J1374">
        <v>3352</v>
      </c>
      <c r="K1374" t="s">
        <v>4555</v>
      </c>
      <c r="L1374">
        <v>0.1</v>
      </c>
      <c r="M1374">
        <v>1.8</v>
      </c>
      <c r="N1374">
        <v>1</v>
      </c>
      <c r="O1374">
        <v>1.58</v>
      </c>
      <c r="P1374">
        <v>2.71</v>
      </c>
      <c r="Q1374">
        <v>2.41</v>
      </c>
      <c r="R1374">
        <v>2.4700000000000002</v>
      </c>
      <c r="S1374">
        <f t="shared" si="43"/>
        <v>3600</v>
      </c>
    </row>
    <row r="1375" spans="1:19">
      <c r="A1375" t="s">
        <v>4556</v>
      </c>
      <c r="B1375" t="s">
        <v>4552</v>
      </c>
      <c r="C1375" t="s">
        <v>4553</v>
      </c>
      <c r="D1375" t="s">
        <v>88</v>
      </c>
      <c r="E1375">
        <v>141013531</v>
      </c>
      <c r="F1375">
        <v>141014330</v>
      </c>
      <c r="G1375">
        <f t="shared" si="42"/>
        <v>799</v>
      </c>
      <c r="H1375">
        <v>-1220</v>
      </c>
      <c r="I1375" t="s">
        <v>4554</v>
      </c>
      <c r="J1375">
        <v>972</v>
      </c>
      <c r="K1375" t="s">
        <v>4555</v>
      </c>
      <c r="L1375">
        <v>0.1</v>
      </c>
      <c r="M1375">
        <v>1.8</v>
      </c>
      <c r="N1375">
        <v>1</v>
      </c>
      <c r="O1375">
        <v>1.58</v>
      </c>
      <c r="P1375">
        <v>2.71</v>
      </c>
      <c r="Q1375">
        <v>2.41</v>
      </c>
      <c r="R1375">
        <v>2.4700000000000002</v>
      </c>
      <c r="S1375">
        <f t="shared" si="43"/>
        <v>1220</v>
      </c>
    </row>
    <row r="1376" spans="1:19">
      <c r="A1376" t="s">
        <v>4586</v>
      </c>
      <c r="B1376" t="s">
        <v>4587</v>
      </c>
      <c r="C1376" t="s">
        <v>4588</v>
      </c>
      <c r="D1376" t="s">
        <v>40</v>
      </c>
      <c r="E1376">
        <v>190018997</v>
      </c>
      <c r="F1376">
        <v>190019497</v>
      </c>
      <c r="G1376">
        <f t="shared" si="42"/>
        <v>500</v>
      </c>
      <c r="H1376">
        <v>-68361</v>
      </c>
      <c r="I1376" t="s">
        <v>154</v>
      </c>
      <c r="J1376">
        <v>-8006</v>
      </c>
      <c r="K1376" t="s">
        <v>4589</v>
      </c>
      <c r="L1376">
        <v>0.5</v>
      </c>
      <c r="M1376">
        <v>0.4</v>
      </c>
      <c r="N1376">
        <v>1</v>
      </c>
      <c r="O1376">
        <v>1.57</v>
      </c>
      <c r="P1376">
        <v>1.23</v>
      </c>
      <c r="Q1376">
        <v>2.08</v>
      </c>
      <c r="R1376">
        <v>2.17</v>
      </c>
      <c r="S1376">
        <f t="shared" si="43"/>
        <v>68361</v>
      </c>
    </row>
    <row r="1377" spans="1:19">
      <c r="A1377" t="s">
        <v>4609</v>
      </c>
      <c r="B1377" t="s">
        <v>4605</v>
      </c>
      <c r="C1377" t="s">
        <v>4610</v>
      </c>
      <c r="D1377" t="s">
        <v>40</v>
      </c>
      <c r="E1377">
        <v>190101810</v>
      </c>
      <c r="F1377">
        <v>190102310</v>
      </c>
      <c r="G1377">
        <f t="shared" si="42"/>
        <v>500</v>
      </c>
      <c r="H1377">
        <v>318093</v>
      </c>
      <c r="I1377" t="s">
        <v>4607</v>
      </c>
      <c r="J1377">
        <v>-7477</v>
      </c>
      <c r="K1377" t="s">
        <v>4611</v>
      </c>
      <c r="L1377">
        <v>0.8</v>
      </c>
      <c r="M1377">
        <v>0.6</v>
      </c>
      <c r="N1377">
        <v>1</v>
      </c>
      <c r="O1377">
        <v>1.57</v>
      </c>
      <c r="P1377">
        <v>1.33</v>
      </c>
      <c r="Q1377">
        <v>2.2200000000000002</v>
      </c>
      <c r="R1377">
        <v>2.4700000000000002</v>
      </c>
      <c r="S1377">
        <f t="shared" si="43"/>
        <v>318093</v>
      </c>
    </row>
    <row r="1378" spans="1:19">
      <c r="A1378" t="s">
        <v>4604</v>
      </c>
      <c r="B1378" t="s">
        <v>4605</v>
      </c>
      <c r="C1378" t="s">
        <v>4606</v>
      </c>
      <c r="D1378" t="s">
        <v>40</v>
      </c>
      <c r="E1378">
        <v>190104190</v>
      </c>
      <c r="F1378">
        <v>190104690</v>
      </c>
      <c r="G1378">
        <f t="shared" si="42"/>
        <v>500</v>
      </c>
      <c r="H1378">
        <v>320256</v>
      </c>
      <c r="I1378" t="s">
        <v>4607</v>
      </c>
      <c r="J1378">
        <v>9575</v>
      </c>
      <c r="K1378" t="s">
        <v>4608</v>
      </c>
      <c r="L1378">
        <v>0.8</v>
      </c>
      <c r="M1378">
        <v>0.2</v>
      </c>
      <c r="N1378">
        <v>1</v>
      </c>
      <c r="O1378">
        <v>1.57</v>
      </c>
      <c r="P1378">
        <v>1.33</v>
      </c>
      <c r="Q1378">
        <v>3.05</v>
      </c>
      <c r="R1378">
        <v>2.71</v>
      </c>
      <c r="S1378">
        <f t="shared" si="43"/>
        <v>320256</v>
      </c>
    </row>
    <row r="1379" spans="1:19">
      <c r="A1379" t="s">
        <v>4582</v>
      </c>
      <c r="B1379" t="s">
        <v>4583</v>
      </c>
      <c r="C1379" t="s">
        <v>4584</v>
      </c>
      <c r="D1379" t="s">
        <v>153</v>
      </c>
      <c r="E1379">
        <v>23608561</v>
      </c>
      <c r="F1379">
        <v>23609061</v>
      </c>
      <c r="G1379">
        <f t="shared" si="42"/>
        <v>500</v>
      </c>
      <c r="H1379">
        <v>5745</v>
      </c>
      <c r="I1379" t="s">
        <v>1239</v>
      </c>
      <c r="J1379">
        <v>-5493</v>
      </c>
      <c r="K1379" t="s">
        <v>4585</v>
      </c>
      <c r="L1379">
        <v>1.3</v>
      </c>
      <c r="M1379">
        <v>0.3</v>
      </c>
      <c r="N1379">
        <v>1</v>
      </c>
      <c r="O1379">
        <v>1.57</v>
      </c>
      <c r="P1379">
        <v>1.48</v>
      </c>
      <c r="Q1379">
        <v>1.82</v>
      </c>
      <c r="R1379">
        <v>1.86</v>
      </c>
      <c r="S1379">
        <f t="shared" si="43"/>
        <v>5745</v>
      </c>
    </row>
    <row r="1380" spans="1:19">
      <c r="A1380" t="s">
        <v>4600</v>
      </c>
      <c r="B1380" t="s">
        <v>4601</v>
      </c>
      <c r="C1380" t="s">
        <v>4602</v>
      </c>
      <c r="D1380" t="s">
        <v>1209</v>
      </c>
      <c r="E1380">
        <v>68604390</v>
      </c>
      <c r="F1380">
        <v>68604886</v>
      </c>
      <c r="G1380">
        <f t="shared" si="42"/>
        <v>496</v>
      </c>
      <c r="H1380">
        <v>-12836</v>
      </c>
      <c r="I1380" t="s">
        <v>2409</v>
      </c>
      <c r="J1380">
        <v>12529</v>
      </c>
      <c r="K1380" t="s">
        <v>2410</v>
      </c>
      <c r="L1380">
        <v>0.1</v>
      </c>
      <c r="M1380">
        <v>0.5</v>
      </c>
      <c r="N1380">
        <v>1</v>
      </c>
      <c r="O1380">
        <v>1.57</v>
      </c>
      <c r="P1380">
        <v>1.58</v>
      </c>
      <c r="Q1380">
        <v>3.71</v>
      </c>
      <c r="R1380">
        <v>3.67</v>
      </c>
      <c r="S1380">
        <f t="shared" si="43"/>
        <v>12836</v>
      </c>
    </row>
    <row r="1381" spans="1:19">
      <c r="A1381" t="s">
        <v>4603</v>
      </c>
      <c r="B1381" t="s">
        <v>4601</v>
      </c>
      <c r="C1381" t="s">
        <v>4602</v>
      </c>
      <c r="D1381" t="s">
        <v>1209</v>
      </c>
      <c r="E1381">
        <v>68606551</v>
      </c>
      <c r="F1381">
        <v>68607051</v>
      </c>
      <c r="G1381">
        <f t="shared" si="42"/>
        <v>500</v>
      </c>
      <c r="H1381">
        <v>-11288</v>
      </c>
      <c r="I1381" t="s">
        <v>2409</v>
      </c>
      <c r="J1381">
        <v>10981</v>
      </c>
      <c r="K1381" t="s">
        <v>2410</v>
      </c>
      <c r="L1381">
        <v>0.1</v>
      </c>
      <c r="M1381">
        <v>0.5</v>
      </c>
      <c r="N1381">
        <v>1</v>
      </c>
      <c r="O1381">
        <v>1.57</v>
      </c>
      <c r="P1381">
        <v>1.58</v>
      </c>
      <c r="Q1381">
        <v>3.71</v>
      </c>
      <c r="R1381">
        <v>3.67</v>
      </c>
      <c r="S1381">
        <f t="shared" si="43"/>
        <v>11288</v>
      </c>
    </row>
    <row r="1382" spans="1:19">
      <c r="A1382" t="s">
        <v>4590</v>
      </c>
      <c r="B1382" t="s">
        <v>4591</v>
      </c>
      <c r="C1382" t="s">
        <v>4592</v>
      </c>
      <c r="D1382" t="s">
        <v>198</v>
      </c>
      <c r="E1382">
        <v>75142210</v>
      </c>
      <c r="F1382">
        <v>75142713</v>
      </c>
      <c r="G1382">
        <f t="shared" si="42"/>
        <v>503</v>
      </c>
      <c r="H1382">
        <v>-3236</v>
      </c>
      <c r="I1382" t="s">
        <v>785</v>
      </c>
      <c r="J1382">
        <v>-2986</v>
      </c>
      <c r="K1382" t="s">
        <v>4593</v>
      </c>
      <c r="L1382">
        <v>0.1</v>
      </c>
      <c r="M1382">
        <v>0.2</v>
      </c>
      <c r="N1382">
        <v>1</v>
      </c>
      <c r="O1382">
        <v>1.57</v>
      </c>
      <c r="P1382">
        <v>1.72</v>
      </c>
      <c r="Q1382">
        <v>3.75</v>
      </c>
      <c r="R1382">
        <v>3.37</v>
      </c>
      <c r="S1382">
        <f t="shared" si="43"/>
        <v>3236</v>
      </c>
    </row>
    <row r="1383" spans="1:19">
      <c r="A1383" t="s">
        <v>4598</v>
      </c>
      <c r="B1383" t="s">
        <v>4595</v>
      </c>
      <c r="C1383" t="s">
        <v>4599</v>
      </c>
      <c r="D1383" t="s">
        <v>230</v>
      </c>
      <c r="E1383">
        <v>192529766</v>
      </c>
      <c r="F1383">
        <v>192530266</v>
      </c>
      <c r="G1383">
        <f t="shared" si="42"/>
        <v>500</v>
      </c>
      <c r="H1383">
        <v>67077</v>
      </c>
      <c r="I1383" t="s">
        <v>2156</v>
      </c>
      <c r="J1383">
        <v>66587</v>
      </c>
      <c r="K1383" t="s">
        <v>4468</v>
      </c>
      <c r="L1383">
        <v>0.2</v>
      </c>
      <c r="M1383">
        <v>0.1</v>
      </c>
      <c r="N1383">
        <v>1</v>
      </c>
      <c r="O1383">
        <v>1.57</v>
      </c>
      <c r="P1383">
        <v>1.87</v>
      </c>
      <c r="Q1383">
        <v>2.33</v>
      </c>
      <c r="R1383">
        <v>2.38</v>
      </c>
      <c r="S1383">
        <f t="shared" si="43"/>
        <v>67077</v>
      </c>
    </row>
    <row r="1384" spans="1:19">
      <c r="A1384" t="s">
        <v>4594</v>
      </c>
      <c r="B1384" t="s">
        <v>4595</v>
      </c>
      <c r="C1384" t="s">
        <v>4596</v>
      </c>
      <c r="D1384" t="s">
        <v>230</v>
      </c>
      <c r="E1384">
        <v>192531314</v>
      </c>
      <c r="F1384">
        <v>192531814</v>
      </c>
      <c r="G1384">
        <f t="shared" si="42"/>
        <v>500</v>
      </c>
      <c r="H1384">
        <v>74054</v>
      </c>
      <c r="I1384" t="s">
        <v>2156</v>
      </c>
      <c r="J1384">
        <v>73564</v>
      </c>
      <c r="K1384" t="s">
        <v>4468</v>
      </c>
      <c r="L1384">
        <v>0.2</v>
      </c>
      <c r="M1384">
        <v>0.5</v>
      </c>
      <c r="N1384">
        <v>1</v>
      </c>
      <c r="O1384">
        <v>1.57</v>
      </c>
      <c r="P1384">
        <v>1.87</v>
      </c>
      <c r="Q1384">
        <v>3.34</v>
      </c>
      <c r="R1384">
        <v>2.42</v>
      </c>
      <c r="S1384">
        <f t="shared" si="43"/>
        <v>74054</v>
      </c>
    </row>
    <row r="1385" spans="1:19">
      <c r="A1385" t="s">
        <v>4597</v>
      </c>
      <c r="B1385" t="s">
        <v>4595</v>
      </c>
      <c r="C1385" t="s">
        <v>4596</v>
      </c>
      <c r="D1385" t="s">
        <v>40</v>
      </c>
      <c r="E1385">
        <v>132007240</v>
      </c>
      <c r="F1385">
        <v>132007740</v>
      </c>
      <c r="G1385">
        <f t="shared" si="42"/>
        <v>500</v>
      </c>
      <c r="H1385">
        <v>72239</v>
      </c>
      <c r="I1385" t="s">
        <v>2156</v>
      </c>
      <c r="J1385">
        <v>71749</v>
      </c>
      <c r="K1385" t="s">
        <v>4468</v>
      </c>
      <c r="L1385">
        <v>0.2</v>
      </c>
      <c r="M1385">
        <v>0.5</v>
      </c>
      <c r="N1385">
        <v>1</v>
      </c>
      <c r="O1385">
        <v>1.57</v>
      </c>
      <c r="P1385">
        <v>1.87</v>
      </c>
      <c r="Q1385">
        <v>3.34</v>
      </c>
      <c r="R1385">
        <v>2.42</v>
      </c>
      <c r="S1385">
        <f t="shared" si="43"/>
        <v>72239</v>
      </c>
    </row>
    <row r="1386" spans="1:19">
      <c r="A1386" t="s">
        <v>4625</v>
      </c>
      <c r="B1386" t="s">
        <v>4622</v>
      </c>
      <c r="C1386" t="s">
        <v>4623</v>
      </c>
      <c r="D1386" t="s">
        <v>40</v>
      </c>
      <c r="E1386">
        <v>99766022</v>
      </c>
      <c r="F1386">
        <v>99766522</v>
      </c>
      <c r="G1386">
        <f t="shared" si="42"/>
        <v>500</v>
      </c>
      <c r="H1386">
        <v>-8411</v>
      </c>
      <c r="I1386" t="s">
        <v>839</v>
      </c>
      <c r="J1386">
        <v>8217</v>
      </c>
      <c r="K1386" t="s">
        <v>4624</v>
      </c>
      <c r="L1386">
        <v>0</v>
      </c>
      <c r="M1386">
        <v>0.4</v>
      </c>
      <c r="N1386">
        <v>0</v>
      </c>
      <c r="O1386">
        <v>1.56</v>
      </c>
      <c r="P1386">
        <v>1.06</v>
      </c>
      <c r="Q1386">
        <v>3.64</v>
      </c>
      <c r="R1386">
        <v>3.01</v>
      </c>
      <c r="S1386">
        <f t="shared" si="43"/>
        <v>8411</v>
      </c>
    </row>
    <row r="1387" spans="1:19">
      <c r="A1387" t="s">
        <v>4621</v>
      </c>
      <c r="B1387" t="s">
        <v>4622</v>
      </c>
      <c r="C1387" t="s">
        <v>4623</v>
      </c>
      <c r="D1387" t="s">
        <v>40</v>
      </c>
      <c r="E1387">
        <v>99759045</v>
      </c>
      <c r="F1387">
        <v>99759545</v>
      </c>
      <c r="G1387">
        <f t="shared" si="42"/>
        <v>500</v>
      </c>
      <c r="H1387">
        <v>-6811</v>
      </c>
      <c r="I1387" t="s">
        <v>839</v>
      </c>
      <c r="J1387">
        <v>6617</v>
      </c>
      <c r="K1387" t="s">
        <v>4624</v>
      </c>
      <c r="L1387">
        <v>0</v>
      </c>
      <c r="M1387">
        <v>0.4</v>
      </c>
      <c r="N1387">
        <v>1</v>
      </c>
      <c r="O1387">
        <v>1.56</v>
      </c>
      <c r="P1387">
        <v>1.06</v>
      </c>
      <c r="Q1387">
        <v>3.64</v>
      </c>
      <c r="R1387">
        <v>3.01</v>
      </c>
      <c r="S1387">
        <f t="shared" si="43"/>
        <v>6811</v>
      </c>
    </row>
    <row r="1388" spans="1:19">
      <c r="A1388" t="s">
        <v>4635</v>
      </c>
      <c r="B1388" t="s">
        <v>4636</v>
      </c>
      <c r="C1388" t="s">
        <v>4637</v>
      </c>
      <c r="D1388" t="s">
        <v>40</v>
      </c>
      <c r="E1388">
        <v>99760860</v>
      </c>
      <c r="F1388">
        <v>99761360</v>
      </c>
      <c r="G1388">
        <f t="shared" si="42"/>
        <v>500</v>
      </c>
      <c r="H1388">
        <v>-780</v>
      </c>
      <c r="I1388" t="s">
        <v>4432</v>
      </c>
      <c r="J1388">
        <v>-173</v>
      </c>
      <c r="K1388" t="s">
        <v>4638</v>
      </c>
      <c r="L1388">
        <v>2.2000000000000002</v>
      </c>
      <c r="M1388">
        <v>4.2</v>
      </c>
      <c r="N1388">
        <v>1</v>
      </c>
      <c r="O1388">
        <v>1.56</v>
      </c>
      <c r="P1388">
        <v>1.1299999999999999</v>
      </c>
      <c r="Q1388">
        <v>1.19</v>
      </c>
      <c r="R1388">
        <v>1.1000000000000001</v>
      </c>
      <c r="S1388">
        <f t="shared" si="43"/>
        <v>780</v>
      </c>
    </row>
    <row r="1389" spans="1:19">
      <c r="A1389" t="s">
        <v>4612</v>
      </c>
      <c r="B1389" t="s">
        <v>4613</v>
      </c>
      <c r="C1389" t="s">
        <v>4614</v>
      </c>
      <c r="D1389" t="s">
        <v>230</v>
      </c>
      <c r="E1389">
        <v>68953251</v>
      </c>
      <c r="F1389">
        <v>68953751</v>
      </c>
      <c r="G1389">
        <f t="shared" si="42"/>
        <v>500</v>
      </c>
      <c r="H1389">
        <v>-83948</v>
      </c>
      <c r="I1389" t="s">
        <v>4615</v>
      </c>
      <c r="J1389">
        <v>2074</v>
      </c>
      <c r="K1389" t="s">
        <v>4616</v>
      </c>
      <c r="L1389">
        <v>0.4</v>
      </c>
      <c r="M1389">
        <v>0.4</v>
      </c>
      <c r="N1389">
        <v>1</v>
      </c>
      <c r="O1389">
        <v>1.56</v>
      </c>
      <c r="P1389">
        <v>1.38</v>
      </c>
      <c r="Q1389">
        <v>2.64</v>
      </c>
      <c r="R1389">
        <v>1.7</v>
      </c>
      <c r="S1389">
        <f t="shared" si="43"/>
        <v>83948</v>
      </c>
    </row>
    <row r="1390" spans="1:19">
      <c r="A1390" t="s">
        <v>4626</v>
      </c>
      <c r="B1390" t="s">
        <v>4627</v>
      </c>
      <c r="C1390" t="s">
        <v>4628</v>
      </c>
      <c r="D1390" t="s">
        <v>230</v>
      </c>
      <c r="E1390">
        <v>68954851</v>
      </c>
      <c r="F1390">
        <v>68955351</v>
      </c>
      <c r="G1390">
        <f t="shared" si="42"/>
        <v>500</v>
      </c>
      <c r="H1390">
        <v>-23333</v>
      </c>
      <c r="I1390" t="s">
        <v>2332</v>
      </c>
      <c r="J1390">
        <v>-7799</v>
      </c>
      <c r="K1390" t="s">
        <v>4629</v>
      </c>
      <c r="L1390">
        <v>0.1</v>
      </c>
      <c r="M1390">
        <v>0.2</v>
      </c>
      <c r="N1390">
        <v>1</v>
      </c>
      <c r="O1390">
        <v>1.56</v>
      </c>
      <c r="P1390">
        <v>1.38</v>
      </c>
      <c r="Q1390">
        <v>1.76</v>
      </c>
      <c r="R1390">
        <v>2.13</v>
      </c>
      <c r="S1390">
        <f t="shared" si="43"/>
        <v>23333</v>
      </c>
    </row>
    <row r="1391" spans="1:19">
      <c r="A1391" t="s">
        <v>4617</v>
      </c>
      <c r="B1391" t="s">
        <v>4618</v>
      </c>
      <c r="C1391" t="s">
        <v>4619</v>
      </c>
      <c r="D1391" t="s">
        <v>11</v>
      </c>
      <c r="E1391">
        <v>172755229</v>
      </c>
      <c r="F1391">
        <v>172755780</v>
      </c>
      <c r="G1391">
        <f t="shared" si="42"/>
        <v>551</v>
      </c>
      <c r="H1391">
        <v>14541</v>
      </c>
      <c r="I1391" t="s">
        <v>4008</v>
      </c>
      <c r="J1391">
        <v>0</v>
      </c>
      <c r="K1391" t="s">
        <v>4620</v>
      </c>
      <c r="L1391">
        <v>0.7</v>
      </c>
      <c r="M1391">
        <v>0.6</v>
      </c>
      <c r="N1391">
        <v>1</v>
      </c>
      <c r="O1391">
        <v>1.56</v>
      </c>
      <c r="P1391">
        <v>1.39</v>
      </c>
      <c r="Q1391">
        <v>2.33</v>
      </c>
      <c r="R1391">
        <v>1.59</v>
      </c>
      <c r="S1391">
        <f t="shared" si="43"/>
        <v>14541</v>
      </c>
    </row>
    <row r="1392" spans="1:19">
      <c r="A1392" t="s">
        <v>4642</v>
      </c>
      <c r="B1392" t="s">
        <v>4643</v>
      </c>
      <c r="C1392" t="s">
        <v>4644</v>
      </c>
      <c r="D1392" t="s">
        <v>240</v>
      </c>
      <c r="E1392">
        <v>60196133</v>
      </c>
      <c r="F1392">
        <v>60196895</v>
      </c>
      <c r="G1392">
        <f t="shared" si="42"/>
        <v>762</v>
      </c>
      <c r="H1392">
        <v>69908</v>
      </c>
      <c r="I1392" t="s">
        <v>4645</v>
      </c>
      <c r="J1392">
        <v>12143</v>
      </c>
      <c r="K1392" t="s">
        <v>4646</v>
      </c>
      <c r="L1392">
        <v>0.2</v>
      </c>
      <c r="M1392">
        <v>0.3</v>
      </c>
      <c r="N1392">
        <v>1</v>
      </c>
      <c r="O1392">
        <v>1.56</v>
      </c>
      <c r="P1392">
        <v>1.57</v>
      </c>
      <c r="Q1392">
        <v>3</v>
      </c>
      <c r="R1392">
        <v>3.03</v>
      </c>
      <c r="S1392">
        <f t="shared" si="43"/>
        <v>69908</v>
      </c>
    </row>
    <row r="1393" spans="1:19">
      <c r="A1393" t="s">
        <v>4639</v>
      </c>
      <c r="B1393" t="s">
        <v>4640</v>
      </c>
      <c r="C1393" t="s">
        <v>4641</v>
      </c>
      <c r="D1393" t="s">
        <v>230</v>
      </c>
      <c r="E1393">
        <v>86139201</v>
      </c>
      <c r="F1393">
        <v>86139780</v>
      </c>
      <c r="G1393">
        <f t="shared" si="42"/>
        <v>579</v>
      </c>
      <c r="H1393">
        <v>57198</v>
      </c>
      <c r="I1393" t="s">
        <v>3554</v>
      </c>
      <c r="J1393">
        <v>59977</v>
      </c>
      <c r="K1393" t="s">
        <v>3555</v>
      </c>
      <c r="L1393">
        <v>0.4</v>
      </c>
      <c r="M1393">
        <v>1.1000000000000001</v>
      </c>
      <c r="N1393">
        <v>1</v>
      </c>
      <c r="O1393">
        <v>1.56</v>
      </c>
      <c r="P1393">
        <v>1.6</v>
      </c>
      <c r="Q1393">
        <v>1.19</v>
      </c>
      <c r="R1393">
        <v>1.01</v>
      </c>
      <c r="S1393">
        <f t="shared" si="43"/>
        <v>57198</v>
      </c>
    </row>
    <row r="1394" spans="1:19">
      <c r="A1394" t="s">
        <v>4630</v>
      </c>
      <c r="B1394" t="s">
        <v>4631</v>
      </c>
      <c r="C1394" t="s">
        <v>4632</v>
      </c>
      <c r="D1394" t="s">
        <v>34</v>
      </c>
      <c r="E1394">
        <v>30517560</v>
      </c>
      <c r="F1394">
        <v>30518085</v>
      </c>
      <c r="G1394">
        <f t="shared" si="42"/>
        <v>525</v>
      </c>
      <c r="H1394">
        <v>-36143</v>
      </c>
      <c r="I1394" t="s">
        <v>4633</v>
      </c>
      <c r="J1394">
        <v>-21143</v>
      </c>
      <c r="K1394" t="s">
        <v>4634</v>
      </c>
      <c r="L1394">
        <v>0.3</v>
      </c>
      <c r="M1394">
        <v>0.9</v>
      </c>
      <c r="N1394">
        <v>1</v>
      </c>
      <c r="O1394">
        <v>1.56</v>
      </c>
      <c r="P1394">
        <v>2.0099999999999998</v>
      </c>
      <c r="Q1394">
        <v>1.1499999999999999</v>
      </c>
      <c r="R1394">
        <v>1.54</v>
      </c>
      <c r="S1394">
        <f t="shared" si="43"/>
        <v>36143</v>
      </c>
    </row>
    <row r="1395" spans="1:19">
      <c r="A1395" t="s">
        <v>4652</v>
      </c>
      <c r="B1395" t="s">
        <v>4653</v>
      </c>
      <c r="C1395" t="s">
        <v>4654</v>
      </c>
      <c r="D1395" t="s">
        <v>88</v>
      </c>
      <c r="E1395">
        <v>5782599</v>
      </c>
      <c r="F1395">
        <v>5783099</v>
      </c>
      <c r="G1395">
        <f t="shared" si="42"/>
        <v>500</v>
      </c>
      <c r="H1395">
        <v>-15501</v>
      </c>
      <c r="I1395" t="s">
        <v>4655</v>
      </c>
      <c r="J1395">
        <v>15230</v>
      </c>
      <c r="K1395" t="s">
        <v>4656</v>
      </c>
      <c r="L1395">
        <v>0.7</v>
      </c>
      <c r="M1395">
        <v>0.5</v>
      </c>
      <c r="N1395">
        <v>1</v>
      </c>
      <c r="O1395">
        <v>1.55</v>
      </c>
      <c r="P1395">
        <v>1.54</v>
      </c>
      <c r="Q1395">
        <v>2.4500000000000002</v>
      </c>
      <c r="R1395">
        <v>2.41</v>
      </c>
      <c r="S1395">
        <f t="shared" si="43"/>
        <v>15501</v>
      </c>
    </row>
    <row r="1396" spans="1:19">
      <c r="A1396" t="s">
        <v>4657</v>
      </c>
      <c r="B1396" t="s">
        <v>4658</v>
      </c>
      <c r="C1396" t="s">
        <v>4659</v>
      </c>
      <c r="D1396" t="s">
        <v>34</v>
      </c>
      <c r="E1396">
        <v>39227945</v>
      </c>
      <c r="F1396">
        <v>39228773</v>
      </c>
      <c r="G1396">
        <f t="shared" si="42"/>
        <v>828</v>
      </c>
      <c r="H1396">
        <v>211</v>
      </c>
      <c r="I1396" t="s">
        <v>4660</v>
      </c>
      <c r="J1396">
        <v>0</v>
      </c>
      <c r="K1396" t="s">
        <v>4661</v>
      </c>
      <c r="L1396">
        <v>0.6</v>
      </c>
      <c r="M1396">
        <v>0.3</v>
      </c>
      <c r="N1396">
        <v>1</v>
      </c>
      <c r="O1396">
        <v>1.55</v>
      </c>
      <c r="P1396">
        <v>1.59</v>
      </c>
      <c r="Q1396">
        <v>1.19</v>
      </c>
      <c r="R1396">
        <v>1.64</v>
      </c>
      <c r="S1396">
        <f t="shared" si="43"/>
        <v>211</v>
      </c>
    </row>
    <row r="1397" spans="1:19">
      <c r="A1397" t="s">
        <v>4647</v>
      </c>
      <c r="B1397" t="s">
        <v>4648</v>
      </c>
      <c r="C1397" t="s">
        <v>4649</v>
      </c>
      <c r="D1397" t="s">
        <v>34</v>
      </c>
      <c r="E1397">
        <v>40140527</v>
      </c>
      <c r="F1397">
        <v>40141647</v>
      </c>
      <c r="G1397">
        <f t="shared" si="42"/>
        <v>1120</v>
      </c>
      <c r="H1397">
        <v>-603326</v>
      </c>
      <c r="I1397" t="s">
        <v>3617</v>
      </c>
      <c r="J1397">
        <v>67998</v>
      </c>
      <c r="K1397" t="s">
        <v>4650</v>
      </c>
      <c r="L1397">
        <v>0.3</v>
      </c>
      <c r="M1397">
        <v>1</v>
      </c>
      <c r="N1397">
        <v>1</v>
      </c>
      <c r="O1397">
        <v>1.55</v>
      </c>
      <c r="P1397">
        <v>1.66</v>
      </c>
      <c r="Q1397">
        <v>1.28</v>
      </c>
      <c r="R1397">
        <v>1.1599999999999999</v>
      </c>
      <c r="S1397">
        <f t="shared" si="43"/>
        <v>603326</v>
      </c>
    </row>
    <row r="1398" spans="1:19">
      <c r="A1398" t="s">
        <v>4651</v>
      </c>
      <c r="B1398" t="s">
        <v>4648</v>
      </c>
      <c r="C1398" t="s">
        <v>4649</v>
      </c>
      <c r="D1398" t="s">
        <v>49</v>
      </c>
      <c r="E1398">
        <v>81091440</v>
      </c>
      <c r="F1398">
        <v>81091996</v>
      </c>
      <c r="G1398">
        <f t="shared" si="42"/>
        <v>556</v>
      </c>
      <c r="H1398">
        <v>-602204</v>
      </c>
      <c r="I1398" t="s">
        <v>3617</v>
      </c>
      <c r="J1398">
        <v>69120</v>
      </c>
      <c r="K1398" t="s">
        <v>4650</v>
      </c>
      <c r="L1398">
        <v>0.3</v>
      </c>
      <c r="M1398">
        <v>1</v>
      </c>
      <c r="N1398">
        <v>0</v>
      </c>
      <c r="O1398">
        <v>1.55</v>
      </c>
      <c r="P1398">
        <v>1.66</v>
      </c>
      <c r="Q1398">
        <v>1.28</v>
      </c>
      <c r="R1398">
        <v>1.1599999999999999</v>
      </c>
      <c r="S1398">
        <f t="shared" si="43"/>
        <v>602204</v>
      </c>
    </row>
    <row r="1399" spans="1:19">
      <c r="A1399" t="s">
        <v>4676</v>
      </c>
      <c r="B1399" t="s">
        <v>4677</v>
      </c>
      <c r="C1399" t="s">
        <v>4678</v>
      </c>
      <c r="D1399" t="s">
        <v>2291</v>
      </c>
      <c r="E1399">
        <v>45504496</v>
      </c>
      <c r="F1399">
        <v>45505363</v>
      </c>
      <c r="G1399">
        <f t="shared" si="42"/>
        <v>867</v>
      </c>
      <c r="H1399">
        <v>-59812</v>
      </c>
      <c r="I1399" t="s">
        <v>1487</v>
      </c>
      <c r="J1399">
        <v>15927</v>
      </c>
      <c r="K1399" t="s">
        <v>4679</v>
      </c>
      <c r="L1399">
        <v>0.1</v>
      </c>
      <c r="M1399">
        <v>0.2</v>
      </c>
      <c r="N1399">
        <v>1</v>
      </c>
      <c r="O1399">
        <v>1.54</v>
      </c>
      <c r="P1399">
        <v>1.48</v>
      </c>
      <c r="Q1399">
        <v>2.06</v>
      </c>
      <c r="R1399">
        <v>2.56</v>
      </c>
      <c r="S1399">
        <f t="shared" si="43"/>
        <v>59812</v>
      </c>
    </row>
    <row r="1400" spans="1:19">
      <c r="A1400" t="s">
        <v>4671</v>
      </c>
      <c r="B1400" t="s">
        <v>4672</v>
      </c>
      <c r="C1400" t="s">
        <v>4673</v>
      </c>
      <c r="D1400" t="s">
        <v>34</v>
      </c>
      <c r="E1400">
        <v>28942515</v>
      </c>
      <c r="F1400">
        <v>28943015</v>
      </c>
      <c r="G1400">
        <f t="shared" si="42"/>
        <v>500</v>
      </c>
      <c r="H1400">
        <v>70264</v>
      </c>
      <c r="I1400" t="s">
        <v>4674</v>
      </c>
      <c r="J1400">
        <v>-6180</v>
      </c>
      <c r="K1400" t="s">
        <v>4675</v>
      </c>
      <c r="L1400">
        <v>0.5</v>
      </c>
      <c r="M1400">
        <v>0.1</v>
      </c>
      <c r="N1400">
        <v>1</v>
      </c>
      <c r="O1400">
        <v>1.54</v>
      </c>
      <c r="P1400">
        <v>1.62</v>
      </c>
      <c r="Q1400">
        <v>2.73</v>
      </c>
      <c r="R1400">
        <v>2.6</v>
      </c>
      <c r="S1400">
        <f t="shared" si="43"/>
        <v>70264</v>
      </c>
    </row>
    <row r="1401" spans="1:19">
      <c r="A1401" t="s">
        <v>4680</v>
      </c>
      <c r="B1401" t="s">
        <v>4681</v>
      </c>
      <c r="C1401" t="s">
        <v>4682</v>
      </c>
      <c r="D1401" t="s">
        <v>34</v>
      </c>
      <c r="E1401">
        <v>28941393</v>
      </c>
      <c r="F1401">
        <v>28941893</v>
      </c>
      <c r="G1401">
        <f t="shared" si="42"/>
        <v>500</v>
      </c>
      <c r="H1401">
        <v>2676427</v>
      </c>
      <c r="I1401" t="s">
        <v>3678</v>
      </c>
      <c r="J1401">
        <v>159405</v>
      </c>
      <c r="K1401" t="s">
        <v>4683</v>
      </c>
      <c r="L1401">
        <v>0.2</v>
      </c>
      <c r="M1401">
        <v>0.1</v>
      </c>
      <c r="N1401">
        <v>1</v>
      </c>
      <c r="O1401">
        <v>1.54</v>
      </c>
      <c r="P1401">
        <v>1.85</v>
      </c>
      <c r="Q1401">
        <v>2.0099999999999998</v>
      </c>
      <c r="R1401">
        <v>1.95</v>
      </c>
      <c r="S1401">
        <f t="shared" si="43"/>
        <v>2676427</v>
      </c>
    </row>
    <row r="1402" spans="1:19">
      <c r="A1402" t="s">
        <v>4687</v>
      </c>
      <c r="B1402" t="s">
        <v>4688</v>
      </c>
      <c r="C1402" t="s">
        <v>1601</v>
      </c>
      <c r="D1402" t="s">
        <v>398</v>
      </c>
      <c r="E1402">
        <v>30484404</v>
      </c>
      <c r="F1402">
        <v>30484862</v>
      </c>
      <c r="G1402">
        <f t="shared" si="42"/>
        <v>458</v>
      </c>
      <c r="H1402">
        <v>160284</v>
      </c>
      <c r="I1402" t="s">
        <v>246</v>
      </c>
      <c r="J1402">
        <v>68671</v>
      </c>
      <c r="K1402" t="s">
        <v>1602</v>
      </c>
      <c r="L1402">
        <v>0.2</v>
      </c>
      <c r="M1402">
        <v>1.3</v>
      </c>
      <c r="N1402">
        <v>1</v>
      </c>
      <c r="O1402">
        <v>1.54</v>
      </c>
      <c r="P1402">
        <v>1.88</v>
      </c>
      <c r="Q1402">
        <v>4.08</v>
      </c>
      <c r="R1402">
        <v>4.57</v>
      </c>
      <c r="S1402">
        <f t="shared" si="43"/>
        <v>160284</v>
      </c>
    </row>
    <row r="1403" spans="1:19">
      <c r="A1403" t="s">
        <v>4662</v>
      </c>
      <c r="B1403" t="s">
        <v>4663</v>
      </c>
      <c r="C1403" t="s">
        <v>4664</v>
      </c>
      <c r="D1403" t="s">
        <v>230</v>
      </c>
      <c r="E1403">
        <v>69310542</v>
      </c>
      <c r="F1403">
        <v>69311042</v>
      </c>
      <c r="G1403">
        <f t="shared" si="42"/>
        <v>500</v>
      </c>
      <c r="H1403">
        <v>-26</v>
      </c>
      <c r="I1403" t="s">
        <v>4665</v>
      </c>
      <c r="J1403">
        <v>0</v>
      </c>
      <c r="K1403" t="s">
        <v>4666</v>
      </c>
      <c r="L1403">
        <v>0.4</v>
      </c>
      <c r="M1403">
        <v>0.4</v>
      </c>
      <c r="N1403">
        <v>1</v>
      </c>
      <c r="O1403">
        <v>1.54</v>
      </c>
      <c r="P1403">
        <v>1.93</v>
      </c>
      <c r="Q1403">
        <v>3.49</v>
      </c>
      <c r="R1403">
        <v>3.59</v>
      </c>
      <c r="S1403">
        <f t="shared" si="43"/>
        <v>26</v>
      </c>
    </row>
    <row r="1404" spans="1:19">
      <c r="A1404" t="s">
        <v>4669</v>
      </c>
      <c r="B1404" t="s">
        <v>4668</v>
      </c>
      <c r="C1404" t="s">
        <v>4670</v>
      </c>
      <c r="D1404" t="s">
        <v>398</v>
      </c>
      <c r="E1404">
        <v>65125760</v>
      </c>
      <c r="F1404">
        <v>65126800</v>
      </c>
      <c r="G1404">
        <f t="shared" si="42"/>
        <v>1040</v>
      </c>
      <c r="H1404">
        <v>50729</v>
      </c>
      <c r="I1404" t="s">
        <v>966</v>
      </c>
      <c r="J1404">
        <v>43653</v>
      </c>
      <c r="K1404" t="s">
        <v>1024</v>
      </c>
      <c r="L1404">
        <v>0.9</v>
      </c>
      <c r="M1404">
        <v>0.4</v>
      </c>
      <c r="N1404">
        <v>1</v>
      </c>
      <c r="O1404">
        <v>1.54</v>
      </c>
      <c r="P1404">
        <v>1.98</v>
      </c>
      <c r="Q1404">
        <v>3.41</v>
      </c>
      <c r="R1404">
        <v>2.86</v>
      </c>
      <c r="S1404">
        <f t="shared" si="43"/>
        <v>50729</v>
      </c>
    </row>
    <row r="1405" spans="1:19">
      <c r="A1405" t="s">
        <v>4667</v>
      </c>
      <c r="B1405" t="s">
        <v>4668</v>
      </c>
      <c r="C1405" t="s">
        <v>333</v>
      </c>
      <c r="D1405" t="s">
        <v>26</v>
      </c>
      <c r="E1405">
        <v>131941055</v>
      </c>
      <c r="F1405">
        <v>131942235</v>
      </c>
      <c r="G1405">
        <f t="shared" si="42"/>
        <v>1180</v>
      </c>
      <c r="H1405">
        <v>53660</v>
      </c>
      <c r="I1405" t="s">
        <v>966</v>
      </c>
      <c r="J1405">
        <v>46543</v>
      </c>
      <c r="K1405" t="s">
        <v>1024</v>
      </c>
      <c r="L1405">
        <v>0.9</v>
      </c>
      <c r="M1405">
        <v>1.1000000000000001</v>
      </c>
      <c r="N1405">
        <v>1</v>
      </c>
      <c r="O1405">
        <v>1.54</v>
      </c>
      <c r="P1405">
        <v>1.98</v>
      </c>
      <c r="Q1405">
        <v>3.81</v>
      </c>
      <c r="R1405">
        <v>3.15</v>
      </c>
      <c r="S1405">
        <f t="shared" si="43"/>
        <v>53660</v>
      </c>
    </row>
    <row r="1406" spans="1:19">
      <c r="A1406" t="s">
        <v>4689</v>
      </c>
      <c r="B1406" t="s">
        <v>4690</v>
      </c>
      <c r="C1406" t="s">
        <v>773</v>
      </c>
      <c r="D1406" t="s">
        <v>308</v>
      </c>
      <c r="E1406">
        <v>46620368</v>
      </c>
      <c r="F1406">
        <v>46620882</v>
      </c>
      <c r="G1406">
        <f t="shared" si="42"/>
        <v>514</v>
      </c>
      <c r="H1406">
        <v>-8170</v>
      </c>
      <c r="I1406" t="s">
        <v>138</v>
      </c>
      <c r="J1406">
        <v>7922</v>
      </c>
      <c r="K1406" t="s">
        <v>774</v>
      </c>
      <c r="L1406">
        <v>0.1</v>
      </c>
      <c r="M1406">
        <v>0.4</v>
      </c>
      <c r="N1406">
        <v>0</v>
      </c>
      <c r="O1406">
        <v>1.54</v>
      </c>
      <c r="P1406">
        <v>2.13</v>
      </c>
      <c r="Q1406">
        <v>3.68</v>
      </c>
      <c r="R1406">
        <v>3.49</v>
      </c>
      <c r="S1406">
        <f t="shared" si="43"/>
        <v>8170</v>
      </c>
    </row>
    <row r="1407" spans="1:19">
      <c r="A1407" t="s">
        <v>4684</v>
      </c>
      <c r="B1407" t="s">
        <v>4685</v>
      </c>
      <c r="C1407" t="s">
        <v>4686</v>
      </c>
      <c r="D1407" t="s">
        <v>40</v>
      </c>
      <c r="E1407">
        <v>45136935</v>
      </c>
      <c r="F1407">
        <v>45137435</v>
      </c>
      <c r="G1407">
        <f t="shared" si="42"/>
        <v>500</v>
      </c>
      <c r="H1407">
        <v>26076</v>
      </c>
      <c r="I1407" t="s">
        <v>779</v>
      </c>
      <c r="J1407">
        <v>25804</v>
      </c>
      <c r="K1407" t="s">
        <v>780</v>
      </c>
      <c r="L1407">
        <v>0.5</v>
      </c>
      <c r="M1407">
        <v>1.5</v>
      </c>
      <c r="N1407">
        <v>1</v>
      </c>
      <c r="O1407">
        <v>1.54</v>
      </c>
      <c r="P1407">
        <v>2.59</v>
      </c>
      <c r="Q1407">
        <v>2.5099999999999998</v>
      </c>
      <c r="R1407">
        <v>1.74</v>
      </c>
      <c r="S1407">
        <f t="shared" si="43"/>
        <v>26076</v>
      </c>
    </row>
    <row r="1408" spans="1:19">
      <c r="A1408" t="s">
        <v>4691</v>
      </c>
      <c r="B1408" t="s">
        <v>4692</v>
      </c>
      <c r="C1408" t="s">
        <v>4212</v>
      </c>
      <c r="D1408" t="s">
        <v>40</v>
      </c>
      <c r="E1408">
        <v>45133963</v>
      </c>
      <c r="F1408">
        <v>45134545</v>
      </c>
      <c r="G1408">
        <f t="shared" si="42"/>
        <v>582</v>
      </c>
      <c r="H1408">
        <v>46920</v>
      </c>
      <c r="I1408" t="s">
        <v>4213</v>
      </c>
      <c r="J1408">
        <v>23021</v>
      </c>
      <c r="K1408" t="s">
        <v>4214</v>
      </c>
      <c r="L1408">
        <v>0.2</v>
      </c>
      <c r="M1408">
        <v>0.3</v>
      </c>
      <c r="N1408">
        <v>1</v>
      </c>
      <c r="O1408">
        <v>1.53</v>
      </c>
      <c r="P1408">
        <v>1.07</v>
      </c>
      <c r="Q1408">
        <v>1.21</v>
      </c>
      <c r="R1408">
        <v>1.54</v>
      </c>
      <c r="S1408">
        <f t="shared" si="43"/>
        <v>46920</v>
      </c>
    </row>
    <row r="1409" spans="1:19">
      <c r="A1409" t="s">
        <v>4704</v>
      </c>
      <c r="B1409" t="s">
        <v>4705</v>
      </c>
      <c r="C1409" t="s">
        <v>4706</v>
      </c>
      <c r="D1409" t="s">
        <v>26</v>
      </c>
      <c r="E1409">
        <v>15125549</v>
      </c>
      <c r="F1409">
        <v>15126049</v>
      </c>
      <c r="G1409">
        <f t="shared" si="42"/>
        <v>500</v>
      </c>
      <c r="H1409">
        <v>-87945</v>
      </c>
      <c r="I1409" t="s">
        <v>897</v>
      </c>
      <c r="J1409">
        <v>70062</v>
      </c>
      <c r="K1409" t="s">
        <v>898</v>
      </c>
      <c r="L1409">
        <v>0.1</v>
      </c>
      <c r="M1409">
        <v>0.1</v>
      </c>
      <c r="N1409">
        <v>0</v>
      </c>
      <c r="O1409">
        <v>1.53</v>
      </c>
      <c r="P1409">
        <v>1.1599999999999999</v>
      </c>
      <c r="Q1409">
        <v>2.19</v>
      </c>
      <c r="R1409">
        <v>2.11</v>
      </c>
      <c r="S1409">
        <f t="shared" si="43"/>
        <v>87945</v>
      </c>
    </row>
    <row r="1410" spans="1:19">
      <c r="A1410" t="s">
        <v>4699</v>
      </c>
      <c r="B1410" t="s">
        <v>4700</v>
      </c>
      <c r="C1410" t="s">
        <v>4701</v>
      </c>
      <c r="D1410" t="s">
        <v>40</v>
      </c>
      <c r="E1410">
        <v>45241421</v>
      </c>
      <c r="F1410">
        <v>45241967</v>
      </c>
      <c r="G1410">
        <f t="shared" si="42"/>
        <v>546</v>
      </c>
      <c r="H1410">
        <v>89979</v>
      </c>
      <c r="I1410" t="s">
        <v>4702</v>
      </c>
      <c r="J1410">
        <v>-51716</v>
      </c>
      <c r="K1410" t="s">
        <v>4703</v>
      </c>
      <c r="L1410">
        <v>0.9</v>
      </c>
      <c r="M1410">
        <v>0.4</v>
      </c>
      <c r="N1410">
        <v>1</v>
      </c>
      <c r="O1410">
        <v>1.53</v>
      </c>
      <c r="P1410">
        <v>1.29</v>
      </c>
      <c r="Q1410">
        <v>1.1200000000000001</v>
      </c>
      <c r="R1410">
        <v>1.4</v>
      </c>
      <c r="S1410">
        <f t="shared" si="43"/>
        <v>89979</v>
      </c>
    </row>
    <row r="1411" spans="1:19">
      <c r="A1411" t="s">
        <v>4698</v>
      </c>
      <c r="B1411" t="s">
        <v>4694</v>
      </c>
      <c r="C1411" t="s">
        <v>4695</v>
      </c>
      <c r="D1411" t="s">
        <v>112</v>
      </c>
      <c r="E1411">
        <v>52773868</v>
      </c>
      <c r="F1411">
        <v>52774368</v>
      </c>
      <c r="G1411">
        <f t="shared" ref="G1411:G1474" si="44">F1411-E1411</f>
        <v>500</v>
      </c>
      <c r="H1411">
        <v>-534</v>
      </c>
      <c r="I1411" t="s">
        <v>4696</v>
      </c>
      <c r="J1411">
        <v>-563</v>
      </c>
      <c r="K1411" t="s">
        <v>4697</v>
      </c>
      <c r="L1411">
        <v>0.1</v>
      </c>
      <c r="M1411">
        <v>0.4</v>
      </c>
      <c r="N1411">
        <v>1</v>
      </c>
      <c r="O1411">
        <v>1.53</v>
      </c>
      <c r="P1411">
        <v>1.78</v>
      </c>
      <c r="Q1411">
        <v>1.53</v>
      </c>
      <c r="R1411">
        <v>1.1200000000000001</v>
      </c>
      <c r="S1411">
        <f t="shared" ref="S1411:S1474" si="45">ABS(H1411)</f>
        <v>534</v>
      </c>
    </row>
    <row r="1412" spans="1:19">
      <c r="A1412" t="s">
        <v>4693</v>
      </c>
      <c r="B1412" t="s">
        <v>4694</v>
      </c>
      <c r="C1412" t="s">
        <v>4695</v>
      </c>
      <c r="D1412" t="s">
        <v>749</v>
      </c>
      <c r="E1412">
        <v>33108610</v>
      </c>
      <c r="F1412">
        <v>33109102</v>
      </c>
      <c r="G1412">
        <f t="shared" si="44"/>
        <v>492</v>
      </c>
      <c r="H1412">
        <v>492</v>
      </c>
      <c r="I1412" t="s">
        <v>4696</v>
      </c>
      <c r="J1412">
        <v>243</v>
      </c>
      <c r="K1412" t="s">
        <v>4697</v>
      </c>
      <c r="L1412">
        <v>0.1</v>
      </c>
      <c r="M1412">
        <v>0.4</v>
      </c>
      <c r="N1412">
        <v>1</v>
      </c>
      <c r="O1412">
        <v>1.53</v>
      </c>
      <c r="P1412">
        <v>1.78</v>
      </c>
      <c r="Q1412">
        <v>1.53</v>
      </c>
      <c r="R1412">
        <v>1.1200000000000001</v>
      </c>
      <c r="S1412">
        <f t="shared" si="45"/>
        <v>492</v>
      </c>
    </row>
    <row r="1413" spans="1:19">
      <c r="A1413" t="s">
        <v>4714</v>
      </c>
      <c r="B1413" t="s">
        <v>4715</v>
      </c>
      <c r="C1413" t="s">
        <v>4716</v>
      </c>
      <c r="D1413" t="s">
        <v>153</v>
      </c>
      <c r="E1413">
        <v>8153731</v>
      </c>
      <c r="F1413">
        <v>8154328</v>
      </c>
      <c r="G1413">
        <f t="shared" si="44"/>
        <v>597</v>
      </c>
      <c r="H1413">
        <v>-41860</v>
      </c>
      <c r="I1413" t="s">
        <v>3563</v>
      </c>
      <c r="J1413">
        <v>-19831</v>
      </c>
      <c r="K1413" t="s">
        <v>3567</v>
      </c>
      <c r="L1413">
        <v>0.9</v>
      </c>
      <c r="M1413">
        <v>1.9</v>
      </c>
      <c r="N1413">
        <v>1</v>
      </c>
      <c r="O1413">
        <v>1.52</v>
      </c>
      <c r="P1413">
        <v>1.2</v>
      </c>
      <c r="Q1413">
        <v>1.37</v>
      </c>
      <c r="R1413">
        <v>1.41</v>
      </c>
      <c r="S1413">
        <f t="shared" si="45"/>
        <v>41860</v>
      </c>
    </row>
    <row r="1414" spans="1:19">
      <c r="A1414" t="s">
        <v>4717</v>
      </c>
      <c r="B1414" t="s">
        <v>4718</v>
      </c>
      <c r="C1414" t="s">
        <v>4719</v>
      </c>
      <c r="D1414" t="s">
        <v>1171</v>
      </c>
      <c r="E1414">
        <v>71934451</v>
      </c>
      <c r="F1414">
        <v>71934951</v>
      </c>
      <c r="G1414">
        <f t="shared" si="44"/>
        <v>500</v>
      </c>
      <c r="H1414">
        <v>-7109</v>
      </c>
      <c r="I1414" t="s">
        <v>4720</v>
      </c>
      <c r="J1414">
        <v>6897</v>
      </c>
      <c r="K1414" t="s">
        <v>4721</v>
      </c>
      <c r="L1414">
        <v>0.1</v>
      </c>
      <c r="M1414">
        <v>0.1</v>
      </c>
      <c r="N1414">
        <v>1</v>
      </c>
      <c r="O1414">
        <v>1.52</v>
      </c>
      <c r="P1414">
        <v>1.44</v>
      </c>
      <c r="Q1414">
        <v>1.67</v>
      </c>
      <c r="R1414">
        <v>1.5</v>
      </c>
      <c r="S1414">
        <f t="shared" si="45"/>
        <v>7109</v>
      </c>
    </row>
    <row r="1415" spans="1:19">
      <c r="A1415" t="s">
        <v>4707</v>
      </c>
      <c r="B1415" t="s">
        <v>4708</v>
      </c>
      <c r="C1415" t="s">
        <v>4709</v>
      </c>
      <c r="D1415" t="s">
        <v>1171</v>
      </c>
      <c r="E1415">
        <v>71933146</v>
      </c>
      <c r="F1415">
        <v>71933646</v>
      </c>
      <c r="G1415">
        <f t="shared" si="44"/>
        <v>500</v>
      </c>
      <c r="H1415">
        <v>82381</v>
      </c>
      <c r="I1415" t="s">
        <v>4710</v>
      </c>
      <c r="J1415">
        <v>-2772</v>
      </c>
      <c r="K1415" t="s">
        <v>4711</v>
      </c>
      <c r="L1415">
        <v>0.5</v>
      </c>
      <c r="M1415">
        <v>0.1</v>
      </c>
      <c r="N1415">
        <v>0</v>
      </c>
      <c r="O1415">
        <v>1.52</v>
      </c>
      <c r="P1415">
        <v>1.64</v>
      </c>
      <c r="Q1415">
        <v>1.42</v>
      </c>
      <c r="R1415">
        <v>1.49</v>
      </c>
      <c r="S1415">
        <f t="shared" si="45"/>
        <v>82381</v>
      </c>
    </row>
    <row r="1416" spans="1:19">
      <c r="A1416" t="s">
        <v>4712</v>
      </c>
      <c r="B1416" t="s">
        <v>4708</v>
      </c>
      <c r="C1416" t="s">
        <v>4713</v>
      </c>
      <c r="D1416" t="s">
        <v>40</v>
      </c>
      <c r="E1416">
        <v>139020387</v>
      </c>
      <c r="F1416">
        <v>139021487</v>
      </c>
      <c r="G1416">
        <f t="shared" si="44"/>
        <v>1100</v>
      </c>
      <c r="H1416">
        <v>79499</v>
      </c>
      <c r="I1416" t="s">
        <v>720</v>
      </c>
      <c r="J1416">
        <v>3854</v>
      </c>
      <c r="K1416" t="s">
        <v>4711</v>
      </c>
      <c r="L1416">
        <v>0.5</v>
      </c>
      <c r="M1416">
        <v>0.1</v>
      </c>
      <c r="N1416">
        <v>0</v>
      </c>
      <c r="O1416">
        <v>1.52</v>
      </c>
      <c r="P1416">
        <v>1.64</v>
      </c>
      <c r="Q1416">
        <v>1.04</v>
      </c>
      <c r="R1416">
        <v>1.82</v>
      </c>
      <c r="S1416">
        <f t="shared" si="45"/>
        <v>79499</v>
      </c>
    </row>
    <row r="1417" spans="1:19">
      <c r="A1417" t="s">
        <v>4730</v>
      </c>
      <c r="B1417" t="s">
        <v>4731</v>
      </c>
      <c r="C1417" t="s">
        <v>879</v>
      </c>
      <c r="D1417" t="s">
        <v>153</v>
      </c>
      <c r="E1417">
        <v>145079259</v>
      </c>
      <c r="F1417">
        <v>145079686</v>
      </c>
      <c r="G1417">
        <f t="shared" si="44"/>
        <v>427</v>
      </c>
      <c r="H1417">
        <v>-35543</v>
      </c>
      <c r="I1417" t="s">
        <v>880</v>
      </c>
      <c r="J1417">
        <v>-1605</v>
      </c>
      <c r="K1417" t="s">
        <v>881</v>
      </c>
      <c r="L1417">
        <v>0.1</v>
      </c>
      <c r="M1417">
        <v>1</v>
      </c>
      <c r="N1417">
        <v>1</v>
      </c>
      <c r="O1417">
        <v>1.51</v>
      </c>
      <c r="P1417">
        <v>1.1399999999999999</v>
      </c>
      <c r="Q1417">
        <v>2.04</v>
      </c>
      <c r="R1417">
        <v>2.2200000000000002</v>
      </c>
      <c r="S1417">
        <f t="shared" si="45"/>
        <v>35543</v>
      </c>
    </row>
    <row r="1418" spans="1:19">
      <c r="A1418" t="s">
        <v>4725</v>
      </c>
      <c r="B1418" t="s">
        <v>4726</v>
      </c>
      <c r="C1418" t="s">
        <v>4727</v>
      </c>
      <c r="D1418" t="s">
        <v>88</v>
      </c>
      <c r="E1418">
        <v>86937799</v>
      </c>
      <c r="F1418">
        <v>86938299</v>
      </c>
      <c r="G1418">
        <f t="shared" si="44"/>
        <v>500</v>
      </c>
      <c r="H1418">
        <v>3305</v>
      </c>
      <c r="I1418" t="s">
        <v>4728</v>
      </c>
      <c r="J1418">
        <v>3001</v>
      </c>
      <c r="K1418" t="s">
        <v>4729</v>
      </c>
      <c r="L1418">
        <v>0.3</v>
      </c>
      <c r="M1418">
        <v>2.2000000000000002</v>
      </c>
      <c r="N1418">
        <v>1</v>
      </c>
      <c r="O1418">
        <v>1.51</v>
      </c>
      <c r="P1418">
        <v>1.36</v>
      </c>
      <c r="Q1418">
        <v>1.08</v>
      </c>
      <c r="R1418">
        <v>1.1100000000000001</v>
      </c>
      <c r="S1418">
        <f t="shared" si="45"/>
        <v>3305</v>
      </c>
    </row>
    <row r="1419" spans="1:19">
      <c r="A1419" t="s">
        <v>4744</v>
      </c>
      <c r="B1419" t="s">
        <v>4738</v>
      </c>
      <c r="C1419" t="s">
        <v>4745</v>
      </c>
      <c r="D1419" t="s">
        <v>88</v>
      </c>
      <c r="E1419">
        <v>86930674</v>
      </c>
      <c r="F1419">
        <v>86931174</v>
      </c>
      <c r="G1419">
        <f t="shared" si="44"/>
        <v>500</v>
      </c>
      <c r="H1419">
        <v>-4913</v>
      </c>
      <c r="I1419" t="s">
        <v>4740</v>
      </c>
      <c r="J1419">
        <v>-289</v>
      </c>
      <c r="K1419" t="s">
        <v>4746</v>
      </c>
      <c r="L1419">
        <v>1</v>
      </c>
      <c r="M1419">
        <v>0.2</v>
      </c>
      <c r="N1419">
        <v>1</v>
      </c>
      <c r="O1419">
        <v>1.51</v>
      </c>
      <c r="P1419">
        <v>1.57</v>
      </c>
      <c r="Q1419">
        <v>2.79</v>
      </c>
      <c r="R1419">
        <v>2.46</v>
      </c>
      <c r="S1419">
        <f t="shared" si="45"/>
        <v>4913</v>
      </c>
    </row>
    <row r="1420" spans="1:19">
      <c r="A1420" t="s">
        <v>4737</v>
      </c>
      <c r="B1420" t="s">
        <v>4738</v>
      </c>
      <c r="C1420" t="s">
        <v>4739</v>
      </c>
      <c r="D1420" t="s">
        <v>308</v>
      </c>
      <c r="E1420">
        <v>136907250</v>
      </c>
      <c r="F1420">
        <v>136907750</v>
      </c>
      <c r="G1420">
        <f t="shared" si="44"/>
        <v>500</v>
      </c>
      <c r="H1420">
        <v>888</v>
      </c>
      <c r="I1420" t="s">
        <v>4740</v>
      </c>
      <c r="J1420">
        <v>-611</v>
      </c>
      <c r="K1420" t="s">
        <v>4741</v>
      </c>
      <c r="L1420">
        <v>1</v>
      </c>
      <c r="M1420">
        <v>0.4</v>
      </c>
      <c r="N1420">
        <v>1</v>
      </c>
      <c r="O1420">
        <v>1.51</v>
      </c>
      <c r="P1420">
        <v>1.57</v>
      </c>
      <c r="Q1420">
        <v>4.09</v>
      </c>
      <c r="R1420">
        <v>4.13</v>
      </c>
      <c r="S1420">
        <f t="shared" si="45"/>
        <v>888</v>
      </c>
    </row>
    <row r="1421" spans="1:19">
      <c r="A1421" t="s">
        <v>4742</v>
      </c>
      <c r="B1421" t="s">
        <v>4738</v>
      </c>
      <c r="C1421" t="s">
        <v>4739</v>
      </c>
      <c r="D1421" t="s">
        <v>224</v>
      </c>
      <c r="E1421">
        <v>74493953</v>
      </c>
      <c r="F1421">
        <v>74494453</v>
      </c>
      <c r="G1421">
        <f t="shared" si="44"/>
        <v>500</v>
      </c>
      <c r="H1421">
        <v>-429</v>
      </c>
      <c r="I1421" t="s">
        <v>4740</v>
      </c>
      <c r="J1421">
        <v>-179</v>
      </c>
      <c r="K1421" t="s">
        <v>4743</v>
      </c>
      <c r="L1421">
        <v>1</v>
      </c>
      <c r="M1421">
        <v>0.4</v>
      </c>
      <c r="N1421">
        <v>1</v>
      </c>
      <c r="O1421">
        <v>1.51</v>
      </c>
      <c r="P1421">
        <v>1.57</v>
      </c>
      <c r="Q1421">
        <v>4.09</v>
      </c>
      <c r="R1421">
        <v>4.13</v>
      </c>
      <c r="S1421">
        <f t="shared" si="45"/>
        <v>429</v>
      </c>
    </row>
    <row r="1422" spans="1:19">
      <c r="A1422" t="s">
        <v>4722</v>
      </c>
      <c r="B1422" t="s">
        <v>4723</v>
      </c>
      <c r="C1422" t="s">
        <v>2181</v>
      </c>
      <c r="D1422" t="s">
        <v>1209</v>
      </c>
      <c r="E1422">
        <v>91724932</v>
      </c>
      <c r="F1422">
        <v>91725432</v>
      </c>
      <c r="G1422">
        <f t="shared" si="44"/>
        <v>500</v>
      </c>
      <c r="H1422">
        <v>37063</v>
      </c>
      <c r="I1422" t="s">
        <v>4724</v>
      </c>
      <c r="J1422">
        <v>11017</v>
      </c>
      <c r="K1422" t="s">
        <v>2183</v>
      </c>
      <c r="L1422">
        <v>0.2</v>
      </c>
      <c r="M1422">
        <v>6.2</v>
      </c>
      <c r="N1422">
        <v>1</v>
      </c>
      <c r="O1422">
        <v>1.51</v>
      </c>
      <c r="P1422">
        <v>1.66</v>
      </c>
      <c r="Q1422">
        <v>1.23</v>
      </c>
      <c r="R1422">
        <v>1.2</v>
      </c>
      <c r="S1422">
        <f t="shared" si="45"/>
        <v>37063</v>
      </c>
    </row>
    <row r="1423" spans="1:19">
      <c r="A1423" t="s">
        <v>4732</v>
      </c>
      <c r="B1423" t="s">
        <v>4733</v>
      </c>
      <c r="C1423" t="s">
        <v>4734</v>
      </c>
      <c r="D1423" t="s">
        <v>1209</v>
      </c>
      <c r="E1423">
        <v>91709714</v>
      </c>
      <c r="F1423">
        <v>91710214</v>
      </c>
      <c r="G1423">
        <f t="shared" si="44"/>
        <v>500</v>
      </c>
      <c r="H1423">
        <v>-358</v>
      </c>
      <c r="I1423" t="s">
        <v>4735</v>
      </c>
      <c r="J1423">
        <v>0</v>
      </c>
      <c r="K1423" t="s">
        <v>4736</v>
      </c>
      <c r="L1423">
        <v>0.1</v>
      </c>
      <c r="M1423">
        <v>0.2</v>
      </c>
      <c r="N1423">
        <v>1</v>
      </c>
      <c r="O1423">
        <v>1.51</v>
      </c>
      <c r="P1423">
        <v>1.94</v>
      </c>
      <c r="Q1423">
        <v>1.72</v>
      </c>
      <c r="R1423">
        <v>2.21</v>
      </c>
      <c r="S1423">
        <f t="shared" si="45"/>
        <v>358</v>
      </c>
    </row>
    <row r="1424" spans="1:19">
      <c r="A1424" t="s">
        <v>4766</v>
      </c>
      <c r="B1424" t="s">
        <v>4767</v>
      </c>
      <c r="C1424" t="s">
        <v>4768</v>
      </c>
      <c r="D1424" t="s">
        <v>1209</v>
      </c>
      <c r="E1424">
        <v>91711031</v>
      </c>
      <c r="F1424">
        <v>91711531</v>
      </c>
      <c r="G1424">
        <f t="shared" si="44"/>
        <v>500</v>
      </c>
      <c r="H1424">
        <v>-64500</v>
      </c>
      <c r="I1424" t="s">
        <v>4769</v>
      </c>
      <c r="J1424">
        <v>-64250</v>
      </c>
      <c r="K1424" t="s">
        <v>4770</v>
      </c>
      <c r="L1424">
        <v>0.1</v>
      </c>
      <c r="M1424">
        <v>0.8</v>
      </c>
      <c r="N1424">
        <v>1</v>
      </c>
      <c r="O1424">
        <v>1.5</v>
      </c>
      <c r="P1424">
        <v>1.07</v>
      </c>
      <c r="Q1424">
        <v>1.38</v>
      </c>
      <c r="R1424">
        <v>1.3</v>
      </c>
      <c r="S1424">
        <f t="shared" si="45"/>
        <v>64500</v>
      </c>
    </row>
    <row r="1425" spans="1:19">
      <c r="A1425" t="s">
        <v>4771</v>
      </c>
      <c r="B1425" t="s">
        <v>4772</v>
      </c>
      <c r="C1425" t="s">
        <v>4773</v>
      </c>
      <c r="D1425" t="s">
        <v>94</v>
      </c>
      <c r="E1425">
        <v>30262503</v>
      </c>
      <c r="F1425">
        <v>30263003</v>
      </c>
      <c r="G1425">
        <f t="shared" si="44"/>
        <v>500</v>
      </c>
      <c r="H1425">
        <v>-279820</v>
      </c>
      <c r="I1425" t="s">
        <v>4400</v>
      </c>
      <c r="J1425">
        <v>69304</v>
      </c>
      <c r="K1425" t="s">
        <v>4401</v>
      </c>
      <c r="L1425">
        <v>1.2</v>
      </c>
      <c r="M1425">
        <v>0.2</v>
      </c>
      <c r="N1425">
        <v>1</v>
      </c>
      <c r="O1425">
        <v>1.5</v>
      </c>
      <c r="P1425">
        <v>1.1399999999999999</v>
      </c>
      <c r="Q1425">
        <v>1.1100000000000001</v>
      </c>
      <c r="R1425">
        <v>1.6</v>
      </c>
      <c r="S1425">
        <f t="shared" si="45"/>
        <v>279820</v>
      </c>
    </row>
    <row r="1426" spans="1:19">
      <c r="A1426" t="s">
        <v>4751</v>
      </c>
      <c r="B1426" t="s">
        <v>4752</v>
      </c>
      <c r="C1426" t="s">
        <v>4753</v>
      </c>
      <c r="D1426" t="s">
        <v>308</v>
      </c>
      <c r="E1426">
        <v>10520613</v>
      </c>
      <c r="F1426">
        <v>10521806</v>
      </c>
      <c r="G1426">
        <f t="shared" si="44"/>
        <v>1193</v>
      </c>
      <c r="H1426">
        <v>9219</v>
      </c>
      <c r="I1426" t="s">
        <v>4754</v>
      </c>
      <c r="J1426">
        <v>7490</v>
      </c>
      <c r="K1426" t="s">
        <v>4755</v>
      </c>
      <c r="L1426">
        <v>1.7</v>
      </c>
      <c r="M1426">
        <v>0.3</v>
      </c>
      <c r="N1426">
        <v>1</v>
      </c>
      <c r="O1426">
        <v>1.5</v>
      </c>
      <c r="P1426">
        <v>1.29</v>
      </c>
      <c r="Q1426">
        <v>1.97</v>
      </c>
      <c r="R1426">
        <v>1.87</v>
      </c>
      <c r="S1426">
        <f t="shared" si="45"/>
        <v>9219</v>
      </c>
    </row>
    <row r="1427" spans="1:19">
      <c r="A1427" t="s">
        <v>4760</v>
      </c>
      <c r="B1427" t="s">
        <v>4761</v>
      </c>
      <c r="C1427" t="s">
        <v>4762</v>
      </c>
      <c r="D1427" t="s">
        <v>11</v>
      </c>
      <c r="E1427">
        <v>14008902</v>
      </c>
      <c r="F1427">
        <v>14009402</v>
      </c>
      <c r="G1427">
        <f t="shared" si="44"/>
        <v>500</v>
      </c>
      <c r="H1427">
        <v>-9567</v>
      </c>
      <c r="I1427" t="s">
        <v>4763</v>
      </c>
      <c r="J1427">
        <v>-5970</v>
      </c>
      <c r="K1427" t="s">
        <v>4764</v>
      </c>
      <c r="L1427">
        <v>0.3</v>
      </c>
      <c r="M1427">
        <v>3.1</v>
      </c>
      <c r="N1427">
        <v>1</v>
      </c>
      <c r="O1427">
        <v>1.5</v>
      </c>
      <c r="P1427">
        <v>1.32</v>
      </c>
      <c r="Q1427">
        <v>1.55</v>
      </c>
      <c r="R1427">
        <v>1.8</v>
      </c>
      <c r="S1427">
        <f t="shared" si="45"/>
        <v>9567</v>
      </c>
    </row>
    <row r="1428" spans="1:19">
      <c r="A1428" t="s">
        <v>4765</v>
      </c>
      <c r="B1428" t="s">
        <v>4761</v>
      </c>
      <c r="C1428" t="s">
        <v>4762</v>
      </c>
      <c r="D1428" t="s">
        <v>88</v>
      </c>
      <c r="E1428">
        <v>13908848</v>
      </c>
      <c r="F1428">
        <v>13909487</v>
      </c>
      <c r="G1428">
        <f t="shared" si="44"/>
        <v>639</v>
      </c>
      <c r="H1428">
        <v>-7876</v>
      </c>
      <c r="I1428" t="s">
        <v>4763</v>
      </c>
      <c r="J1428">
        <v>-4279</v>
      </c>
      <c r="K1428" t="s">
        <v>4764</v>
      </c>
      <c r="L1428">
        <v>0.3</v>
      </c>
      <c r="M1428">
        <v>3.1</v>
      </c>
      <c r="N1428">
        <v>0</v>
      </c>
      <c r="O1428">
        <v>1.5</v>
      </c>
      <c r="P1428">
        <v>1.32</v>
      </c>
      <c r="Q1428">
        <v>1.55</v>
      </c>
      <c r="R1428">
        <v>1.8</v>
      </c>
      <c r="S1428">
        <f t="shared" si="45"/>
        <v>7876</v>
      </c>
    </row>
    <row r="1429" spans="1:19">
      <c r="A1429" t="s">
        <v>4747</v>
      </c>
      <c r="B1429" t="s">
        <v>4748</v>
      </c>
      <c r="C1429" t="s">
        <v>4749</v>
      </c>
      <c r="D1429" t="s">
        <v>88</v>
      </c>
      <c r="E1429">
        <v>75239506</v>
      </c>
      <c r="F1429">
        <v>75240651</v>
      </c>
      <c r="G1429">
        <f t="shared" si="44"/>
        <v>1145</v>
      </c>
      <c r="H1429">
        <v>-174828</v>
      </c>
      <c r="I1429" t="s">
        <v>3317</v>
      </c>
      <c r="J1429">
        <v>-2614</v>
      </c>
      <c r="K1429" t="s">
        <v>4750</v>
      </c>
      <c r="L1429">
        <v>2.2999999999999998</v>
      </c>
      <c r="M1429">
        <v>1.1000000000000001</v>
      </c>
      <c r="N1429">
        <v>1</v>
      </c>
      <c r="O1429">
        <v>1.5</v>
      </c>
      <c r="P1429">
        <v>1.37</v>
      </c>
      <c r="Q1429">
        <v>1.21</v>
      </c>
      <c r="R1429">
        <v>1.01</v>
      </c>
      <c r="S1429">
        <f t="shared" si="45"/>
        <v>174828</v>
      </c>
    </row>
    <row r="1430" spans="1:19">
      <c r="A1430" t="s">
        <v>4756</v>
      </c>
      <c r="B1430" t="s">
        <v>4757</v>
      </c>
      <c r="C1430" t="s">
        <v>4758</v>
      </c>
      <c r="D1430" t="s">
        <v>88</v>
      </c>
      <c r="E1430">
        <v>89454281</v>
      </c>
      <c r="F1430">
        <v>89454781</v>
      </c>
      <c r="G1430">
        <f t="shared" si="44"/>
        <v>500</v>
      </c>
      <c r="H1430">
        <v>62730</v>
      </c>
      <c r="I1430" t="s">
        <v>1492</v>
      </c>
      <c r="J1430">
        <v>-23443</v>
      </c>
      <c r="K1430" t="s">
        <v>981</v>
      </c>
      <c r="L1430">
        <v>2.2999999999999998</v>
      </c>
      <c r="M1430">
        <v>0.8</v>
      </c>
      <c r="N1430">
        <v>1</v>
      </c>
      <c r="O1430">
        <v>1.5</v>
      </c>
      <c r="P1430">
        <v>1.47</v>
      </c>
      <c r="Q1430">
        <v>1.4</v>
      </c>
      <c r="R1430">
        <v>1.36</v>
      </c>
      <c r="S1430">
        <f t="shared" si="45"/>
        <v>62730</v>
      </c>
    </row>
    <row r="1431" spans="1:19">
      <c r="A1431" t="s">
        <v>4759</v>
      </c>
      <c r="B1431" t="s">
        <v>4757</v>
      </c>
      <c r="C1431" t="s">
        <v>4758</v>
      </c>
      <c r="D1431" t="s">
        <v>88</v>
      </c>
      <c r="E1431">
        <v>89452590</v>
      </c>
      <c r="F1431">
        <v>89453090</v>
      </c>
      <c r="G1431">
        <f t="shared" si="44"/>
        <v>500</v>
      </c>
      <c r="H1431">
        <v>60876</v>
      </c>
      <c r="I1431" t="s">
        <v>1492</v>
      </c>
      <c r="J1431">
        <v>-25297</v>
      </c>
      <c r="K1431" t="s">
        <v>981</v>
      </c>
      <c r="L1431">
        <v>2.2999999999999998</v>
      </c>
      <c r="M1431">
        <v>0.8</v>
      </c>
      <c r="N1431">
        <v>1</v>
      </c>
      <c r="O1431">
        <v>1.5</v>
      </c>
      <c r="P1431">
        <v>1.47</v>
      </c>
      <c r="Q1431">
        <v>1.4</v>
      </c>
      <c r="R1431">
        <v>1.36</v>
      </c>
      <c r="S1431">
        <f t="shared" si="45"/>
        <v>60876</v>
      </c>
    </row>
    <row r="1432" spans="1:19">
      <c r="A1432" t="s">
        <v>4831</v>
      </c>
      <c r="B1432" t="s">
        <v>4832</v>
      </c>
      <c r="C1432" t="s">
        <v>4833</v>
      </c>
      <c r="D1432" t="s">
        <v>125</v>
      </c>
      <c r="E1432">
        <v>66042856</v>
      </c>
      <c r="F1432">
        <v>66043309</v>
      </c>
      <c r="G1432">
        <f t="shared" si="44"/>
        <v>453</v>
      </c>
      <c r="H1432">
        <v>-174572</v>
      </c>
      <c r="I1432" t="s">
        <v>4834</v>
      </c>
      <c r="J1432">
        <v>2601</v>
      </c>
      <c r="K1432" t="s">
        <v>4835</v>
      </c>
      <c r="L1432">
        <v>0.1</v>
      </c>
      <c r="M1432">
        <v>0.3</v>
      </c>
      <c r="N1432">
        <v>1</v>
      </c>
      <c r="O1432">
        <v>1.49</v>
      </c>
      <c r="P1432">
        <v>1.01</v>
      </c>
      <c r="Q1432">
        <v>1.23</v>
      </c>
      <c r="R1432">
        <v>1.22</v>
      </c>
      <c r="S1432">
        <f t="shared" si="45"/>
        <v>174572</v>
      </c>
    </row>
    <row r="1433" spans="1:19">
      <c r="A1433" t="s">
        <v>4814</v>
      </c>
      <c r="B1433" t="s">
        <v>4815</v>
      </c>
      <c r="C1433" t="s">
        <v>4816</v>
      </c>
      <c r="D1433" t="s">
        <v>230</v>
      </c>
      <c r="E1433">
        <v>238189177</v>
      </c>
      <c r="F1433">
        <v>238189677</v>
      </c>
      <c r="G1433">
        <f t="shared" si="44"/>
        <v>500</v>
      </c>
      <c r="H1433">
        <v>366881</v>
      </c>
      <c r="I1433" t="s">
        <v>251</v>
      </c>
      <c r="J1433">
        <v>60504</v>
      </c>
      <c r="K1433" t="s">
        <v>252</v>
      </c>
      <c r="L1433">
        <v>0.1</v>
      </c>
      <c r="M1433">
        <v>0.1</v>
      </c>
      <c r="N1433">
        <v>1</v>
      </c>
      <c r="O1433">
        <v>1.49</v>
      </c>
      <c r="P1433">
        <v>1.08</v>
      </c>
      <c r="Q1433">
        <v>1.78</v>
      </c>
      <c r="R1433">
        <v>1.58</v>
      </c>
      <c r="S1433">
        <f t="shared" si="45"/>
        <v>366881</v>
      </c>
    </row>
    <row r="1434" spans="1:19">
      <c r="A1434" t="s">
        <v>4792</v>
      </c>
      <c r="B1434" t="s">
        <v>4790</v>
      </c>
      <c r="C1434" t="s">
        <v>4791</v>
      </c>
      <c r="D1434" t="s">
        <v>230</v>
      </c>
      <c r="E1434">
        <v>238191031</v>
      </c>
      <c r="F1434">
        <v>238191531</v>
      </c>
      <c r="G1434">
        <f t="shared" si="44"/>
        <v>500</v>
      </c>
      <c r="H1434">
        <v>-191140</v>
      </c>
      <c r="I1434" t="s">
        <v>1399</v>
      </c>
      <c r="J1434">
        <v>-81101</v>
      </c>
      <c r="K1434" t="s">
        <v>1400</v>
      </c>
      <c r="L1434">
        <v>0.1</v>
      </c>
      <c r="M1434">
        <v>0.1</v>
      </c>
      <c r="N1434">
        <v>0</v>
      </c>
      <c r="O1434">
        <v>1.49</v>
      </c>
      <c r="P1434">
        <v>1.2</v>
      </c>
      <c r="Q1434">
        <v>2.38</v>
      </c>
      <c r="R1434">
        <v>1.87</v>
      </c>
      <c r="S1434">
        <f t="shared" si="45"/>
        <v>191140</v>
      </c>
    </row>
    <row r="1435" spans="1:19">
      <c r="A1435" t="s">
        <v>4789</v>
      </c>
      <c r="B1435" t="s">
        <v>4790</v>
      </c>
      <c r="C1435" t="s">
        <v>4791</v>
      </c>
      <c r="D1435" t="s">
        <v>67</v>
      </c>
      <c r="E1435">
        <v>11322998</v>
      </c>
      <c r="F1435">
        <v>11323669</v>
      </c>
      <c r="G1435">
        <f t="shared" si="44"/>
        <v>671</v>
      </c>
      <c r="H1435">
        <v>-189252</v>
      </c>
      <c r="I1435" t="s">
        <v>1399</v>
      </c>
      <c r="J1435">
        <v>-79213</v>
      </c>
      <c r="K1435" t="s">
        <v>1400</v>
      </c>
      <c r="L1435">
        <v>0.1</v>
      </c>
      <c r="M1435">
        <v>0.1</v>
      </c>
      <c r="N1435">
        <v>1</v>
      </c>
      <c r="O1435">
        <v>1.49</v>
      </c>
      <c r="P1435">
        <v>1.2</v>
      </c>
      <c r="Q1435">
        <v>2.38</v>
      </c>
      <c r="R1435">
        <v>1.87</v>
      </c>
      <c r="S1435">
        <f t="shared" si="45"/>
        <v>189252</v>
      </c>
    </row>
    <row r="1436" spans="1:19">
      <c r="A1436" t="s">
        <v>4798</v>
      </c>
      <c r="B1436" t="s">
        <v>4799</v>
      </c>
      <c r="C1436" t="s">
        <v>4800</v>
      </c>
      <c r="D1436" t="s">
        <v>40</v>
      </c>
      <c r="E1436">
        <v>115708878</v>
      </c>
      <c r="F1436">
        <v>115709596</v>
      </c>
      <c r="G1436">
        <f t="shared" si="44"/>
        <v>718</v>
      </c>
      <c r="H1436">
        <v>-122188</v>
      </c>
      <c r="I1436" t="s">
        <v>4801</v>
      </c>
      <c r="J1436">
        <v>-33816</v>
      </c>
      <c r="K1436" t="s">
        <v>4802</v>
      </c>
      <c r="L1436">
        <v>0.2</v>
      </c>
      <c r="M1436">
        <v>0.1</v>
      </c>
      <c r="N1436">
        <v>1</v>
      </c>
      <c r="O1436">
        <v>1.49</v>
      </c>
      <c r="P1436">
        <v>1.37</v>
      </c>
      <c r="Q1436">
        <v>1.65</v>
      </c>
      <c r="R1436">
        <v>1.59</v>
      </c>
      <c r="S1436">
        <f t="shared" si="45"/>
        <v>122188</v>
      </c>
    </row>
    <row r="1437" spans="1:19">
      <c r="A1437" t="s">
        <v>4803</v>
      </c>
      <c r="B1437" t="s">
        <v>4799</v>
      </c>
      <c r="C1437" t="s">
        <v>4800</v>
      </c>
      <c r="D1437" t="s">
        <v>88</v>
      </c>
      <c r="E1437">
        <v>54648673</v>
      </c>
      <c r="F1437">
        <v>54649173</v>
      </c>
      <c r="G1437">
        <f t="shared" si="44"/>
        <v>500</v>
      </c>
      <c r="H1437">
        <v>-120740</v>
      </c>
      <c r="I1437" t="s">
        <v>4801</v>
      </c>
      <c r="J1437">
        <v>-35264</v>
      </c>
      <c r="K1437" t="s">
        <v>4802</v>
      </c>
      <c r="L1437">
        <v>0.2</v>
      </c>
      <c r="M1437">
        <v>0.1</v>
      </c>
      <c r="N1437">
        <v>1</v>
      </c>
      <c r="O1437">
        <v>1.49</v>
      </c>
      <c r="P1437">
        <v>1.37</v>
      </c>
      <c r="Q1437">
        <v>1.65</v>
      </c>
      <c r="R1437">
        <v>1.59</v>
      </c>
      <c r="S1437">
        <f t="shared" si="45"/>
        <v>120740</v>
      </c>
    </row>
    <row r="1438" spans="1:19">
      <c r="A1438" t="s">
        <v>4811</v>
      </c>
      <c r="B1438" t="s">
        <v>4812</v>
      </c>
      <c r="C1438" t="s">
        <v>4813</v>
      </c>
      <c r="D1438" t="s">
        <v>88</v>
      </c>
      <c r="E1438">
        <v>54646785</v>
      </c>
      <c r="F1438">
        <v>54647285</v>
      </c>
      <c r="G1438">
        <f t="shared" si="44"/>
        <v>500</v>
      </c>
      <c r="H1438">
        <v>-6734</v>
      </c>
      <c r="I1438" t="s">
        <v>3086</v>
      </c>
      <c r="J1438">
        <v>-6570</v>
      </c>
      <c r="K1438" t="s">
        <v>3087</v>
      </c>
      <c r="L1438">
        <v>0.1</v>
      </c>
      <c r="M1438">
        <v>0</v>
      </c>
      <c r="N1438">
        <v>1</v>
      </c>
      <c r="O1438">
        <v>1.49</v>
      </c>
      <c r="P1438">
        <v>1.38</v>
      </c>
      <c r="Q1438">
        <v>2.63</v>
      </c>
      <c r="R1438">
        <v>2.2599999999999998</v>
      </c>
      <c r="S1438">
        <f t="shared" si="45"/>
        <v>6734</v>
      </c>
    </row>
    <row r="1439" spans="1:19">
      <c r="A1439" t="s">
        <v>4778</v>
      </c>
      <c r="B1439" t="s">
        <v>4779</v>
      </c>
      <c r="C1439" t="s">
        <v>4780</v>
      </c>
      <c r="D1439" t="s">
        <v>88</v>
      </c>
      <c r="E1439">
        <v>26198893</v>
      </c>
      <c r="F1439">
        <v>26199393</v>
      </c>
      <c r="G1439">
        <f t="shared" si="44"/>
        <v>500</v>
      </c>
      <c r="H1439">
        <v>1036</v>
      </c>
      <c r="I1439" t="s">
        <v>4781</v>
      </c>
      <c r="J1439">
        <v>0</v>
      </c>
      <c r="K1439" t="s">
        <v>4782</v>
      </c>
      <c r="L1439">
        <v>0.3</v>
      </c>
      <c r="M1439">
        <v>1.2</v>
      </c>
      <c r="N1439">
        <v>1</v>
      </c>
      <c r="O1439">
        <v>1.49</v>
      </c>
      <c r="P1439">
        <v>1.42</v>
      </c>
      <c r="Q1439">
        <v>1.63</v>
      </c>
      <c r="R1439">
        <v>1.75</v>
      </c>
      <c r="S1439">
        <f t="shared" si="45"/>
        <v>1036</v>
      </c>
    </row>
    <row r="1440" spans="1:19">
      <c r="A1440" t="s">
        <v>4783</v>
      </c>
      <c r="B1440" t="s">
        <v>4779</v>
      </c>
      <c r="C1440" t="s">
        <v>4780</v>
      </c>
      <c r="D1440" t="s">
        <v>88</v>
      </c>
      <c r="E1440">
        <v>26200341</v>
      </c>
      <c r="F1440">
        <v>26200841</v>
      </c>
      <c r="G1440">
        <f t="shared" si="44"/>
        <v>500</v>
      </c>
      <c r="H1440">
        <v>-482</v>
      </c>
      <c r="I1440" t="s">
        <v>4781</v>
      </c>
      <c r="J1440">
        <v>-264</v>
      </c>
      <c r="K1440" t="s">
        <v>4784</v>
      </c>
      <c r="L1440">
        <v>0.3</v>
      </c>
      <c r="M1440">
        <v>1.2</v>
      </c>
      <c r="N1440">
        <v>1</v>
      </c>
      <c r="O1440">
        <v>1.49</v>
      </c>
      <c r="P1440">
        <v>1.42</v>
      </c>
      <c r="Q1440">
        <v>1.63</v>
      </c>
      <c r="R1440">
        <v>1.75</v>
      </c>
      <c r="S1440">
        <f t="shared" si="45"/>
        <v>482</v>
      </c>
    </row>
    <row r="1441" spans="1:19">
      <c r="A1441" t="s">
        <v>4829</v>
      </c>
      <c r="B1441" t="s">
        <v>4830</v>
      </c>
      <c r="C1441" t="s">
        <v>2181</v>
      </c>
      <c r="D1441" t="s">
        <v>94</v>
      </c>
      <c r="E1441">
        <v>1380300</v>
      </c>
      <c r="F1441">
        <v>1380800</v>
      </c>
      <c r="G1441">
        <f t="shared" si="44"/>
        <v>500</v>
      </c>
      <c r="H1441">
        <v>26317</v>
      </c>
      <c r="I1441" t="s">
        <v>2182</v>
      </c>
      <c r="J1441">
        <v>-9814</v>
      </c>
      <c r="K1441" t="s">
        <v>2183</v>
      </c>
      <c r="L1441">
        <v>0.2</v>
      </c>
      <c r="M1441">
        <v>6.2</v>
      </c>
      <c r="N1441">
        <v>1</v>
      </c>
      <c r="O1441">
        <v>1.49</v>
      </c>
      <c r="P1441">
        <v>1.43</v>
      </c>
      <c r="Q1441">
        <v>1.23</v>
      </c>
      <c r="R1441">
        <v>1.2</v>
      </c>
      <c r="S1441">
        <f t="shared" si="45"/>
        <v>26317</v>
      </c>
    </row>
    <row r="1442" spans="1:19">
      <c r="A1442" t="s">
        <v>4809</v>
      </c>
      <c r="B1442" t="s">
        <v>4810</v>
      </c>
      <c r="C1442" t="s">
        <v>560</v>
      </c>
      <c r="D1442" t="s">
        <v>67</v>
      </c>
      <c r="E1442">
        <v>57363358</v>
      </c>
      <c r="F1442">
        <v>57363858</v>
      </c>
      <c r="G1442">
        <f t="shared" si="44"/>
        <v>500</v>
      </c>
      <c r="H1442">
        <v>-216618</v>
      </c>
      <c r="I1442" t="s">
        <v>2476</v>
      </c>
      <c r="J1442">
        <v>9697</v>
      </c>
      <c r="K1442" t="s">
        <v>374</v>
      </c>
      <c r="L1442">
        <v>0.1</v>
      </c>
      <c r="M1442">
        <v>5.0999999999999996</v>
      </c>
      <c r="N1442">
        <v>0</v>
      </c>
      <c r="O1442">
        <v>1.49</v>
      </c>
      <c r="P1442">
        <v>1.43</v>
      </c>
      <c r="Q1442">
        <v>5.55</v>
      </c>
      <c r="R1442">
        <v>5.98</v>
      </c>
      <c r="S1442">
        <f t="shared" si="45"/>
        <v>216618</v>
      </c>
    </row>
    <row r="1443" spans="1:19">
      <c r="A1443" t="s">
        <v>4774</v>
      </c>
      <c r="B1443" t="s">
        <v>4775</v>
      </c>
      <c r="C1443" t="s">
        <v>4776</v>
      </c>
      <c r="D1443" t="s">
        <v>67</v>
      </c>
      <c r="E1443">
        <v>57364876</v>
      </c>
      <c r="F1443">
        <v>57365376</v>
      </c>
      <c r="G1443">
        <f t="shared" si="44"/>
        <v>500</v>
      </c>
      <c r="H1443">
        <v>-44</v>
      </c>
      <c r="I1443" t="s">
        <v>1323</v>
      </c>
      <c r="J1443">
        <v>0</v>
      </c>
      <c r="K1443" t="s">
        <v>4777</v>
      </c>
      <c r="L1443">
        <v>4.8</v>
      </c>
      <c r="M1443">
        <v>3.7</v>
      </c>
      <c r="N1443">
        <v>1</v>
      </c>
      <c r="O1443">
        <v>1.49</v>
      </c>
      <c r="P1443">
        <v>1.45</v>
      </c>
      <c r="Q1443">
        <v>1.1299999999999999</v>
      </c>
      <c r="R1443">
        <v>1.25</v>
      </c>
      <c r="S1443">
        <f t="shared" si="45"/>
        <v>44</v>
      </c>
    </row>
    <row r="1444" spans="1:19">
      <c r="A1444" t="s">
        <v>4822</v>
      </c>
      <c r="B1444" t="s">
        <v>4823</v>
      </c>
      <c r="C1444" t="s">
        <v>4824</v>
      </c>
      <c r="D1444" t="s">
        <v>94</v>
      </c>
      <c r="E1444">
        <v>30283833</v>
      </c>
      <c r="F1444">
        <v>30284333</v>
      </c>
      <c r="G1444">
        <f t="shared" si="44"/>
        <v>500</v>
      </c>
      <c r="H1444">
        <v>-75224</v>
      </c>
      <c r="I1444" t="s">
        <v>4825</v>
      </c>
      <c r="J1444">
        <v>-42675</v>
      </c>
      <c r="K1444" t="s">
        <v>4826</v>
      </c>
      <c r="L1444">
        <v>0.2</v>
      </c>
      <c r="M1444">
        <v>0.5</v>
      </c>
      <c r="N1444">
        <v>1</v>
      </c>
      <c r="O1444">
        <v>1.49</v>
      </c>
      <c r="P1444">
        <v>1.48</v>
      </c>
      <c r="Q1444">
        <v>1.33</v>
      </c>
      <c r="R1444">
        <v>1.77</v>
      </c>
      <c r="S1444">
        <f t="shared" si="45"/>
        <v>75224</v>
      </c>
    </row>
    <row r="1445" spans="1:19">
      <c r="A1445" t="s">
        <v>4785</v>
      </c>
      <c r="B1445" t="s">
        <v>4786</v>
      </c>
      <c r="C1445" t="s">
        <v>4787</v>
      </c>
      <c r="D1445" t="s">
        <v>94</v>
      </c>
      <c r="E1445">
        <v>4446089</v>
      </c>
      <c r="F1445">
        <v>4446589</v>
      </c>
      <c r="G1445">
        <f t="shared" si="44"/>
        <v>500</v>
      </c>
      <c r="H1445">
        <v>-73777</v>
      </c>
      <c r="I1445" t="s">
        <v>2824</v>
      </c>
      <c r="J1445">
        <v>10951</v>
      </c>
      <c r="K1445" t="s">
        <v>4788</v>
      </c>
      <c r="L1445">
        <v>0.6</v>
      </c>
      <c r="M1445">
        <v>0.3</v>
      </c>
      <c r="N1445">
        <v>0</v>
      </c>
      <c r="O1445">
        <v>1.49</v>
      </c>
      <c r="P1445">
        <v>1.55</v>
      </c>
      <c r="Q1445">
        <v>1.79</v>
      </c>
      <c r="R1445">
        <v>2.14</v>
      </c>
      <c r="S1445">
        <f t="shared" si="45"/>
        <v>73777</v>
      </c>
    </row>
    <row r="1446" spans="1:19">
      <c r="A1446" t="s">
        <v>4804</v>
      </c>
      <c r="B1446" t="s">
        <v>4805</v>
      </c>
      <c r="C1446" t="s">
        <v>4806</v>
      </c>
      <c r="D1446" t="s">
        <v>67</v>
      </c>
      <c r="E1446">
        <v>57566882</v>
      </c>
      <c r="F1446">
        <v>57567389</v>
      </c>
      <c r="G1446">
        <f t="shared" si="44"/>
        <v>507</v>
      </c>
      <c r="H1446">
        <v>553499</v>
      </c>
      <c r="I1446" t="s">
        <v>4807</v>
      </c>
      <c r="J1446">
        <v>-11377</v>
      </c>
      <c r="K1446" t="s">
        <v>4808</v>
      </c>
      <c r="L1446">
        <v>0</v>
      </c>
      <c r="M1446">
        <v>0.2</v>
      </c>
      <c r="N1446">
        <v>1</v>
      </c>
      <c r="O1446">
        <v>1.49</v>
      </c>
      <c r="P1446">
        <v>1.61</v>
      </c>
      <c r="Q1446">
        <v>3.9</v>
      </c>
      <c r="R1446">
        <v>3.41</v>
      </c>
      <c r="S1446">
        <f t="shared" si="45"/>
        <v>553499</v>
      </c>
    </row>
    <row r="1447" spans="1:19">
      <c r="A1447" t="s">
        <v>4793</v>
      </c>
      <c r="B1447" t="s">
        <v>4794</v>
      </c>
      <c r="C1447" t="s">
        <v>4795</v>
      </c>
      <c r="D1447" t="s">
        <v>230</v>
      </c>
      <c r="E1447">
        <v>47496731</v>
      </c>
      <c r="F1447">
        <v>47497414</v>
      </c>
      <c r="G1447">
        <f t="shared" si="44"/>
        <v>683</v>
      </c>
      <c r="H1447">
        <v>-46475</v>
      </c>
      <c r="I1447" t="s">
        <v>4796</v>
      </c>
      <c r="J1447">
        <v>-46296</v>
      </c>
      <c r="K1447" t="s">
        <v>4797</v>
      </c>
      <c r="L1447">
        <v>0.2</v>
      </c>
      <c r="M1447">
        <v>0.7</v>
      </c>
      <c r="N1447">
        <v>1</v>
      </c>
      <c r="O1447">
        <v>1.49</v>
      </c>
      <c r="P1447">
        <v>1.85</v>
      </c>
      <c r="Q1447">
        <v>2.4300000000000002</v>
      </c>
      <c r="R1447">
        <v>2.1800000000000002</v>
      </c>
      <c r="S1447">
        <f t="shared" si="45"/>
        <v>46475</v>
      </c>
    </row>
    <row r="1448" spans="1:19">
      <c r="A1448" t="s">
        <v>4827</v>
      </c>
      <c r="B1448" t="s">
        <v>4828</v>
      </c>
      <c r="C1448" t="s">
        <v>1450</v>
      </c>
      <c r="D1448" t="s">
        <v>94</v>
      </c>
      <c r="E1448">
        <v>19793137</v>
      </c>
      <c r="F1448">
        <v>19793637</v>
      </c>
      <c r="G1448">
        <f t="shared" si="44"/>
        <v>500</v>
      </c>
      <c r="H1448">
        <v>-1365</v>
      </c>
      <c r="I1448" t="s">
        <v>1451</v>
      </c>
      <c r="J1448">
        <v>9179</v>
      </c>
      <c r="K1448" t="s">
        <v>1452</v>
      </c>
      <c r="L1448">
        <v>0.1</v>
      </c>
      <c r="M1448">
        <v>1.4</v>
      </c>
      <c r="N1448">
        <v>1</v>
      </c>
      <c r="O1448">
        <v>1.49</v>
      </c>
      <c r="P1448">
        <v>2</v>
      </c>
      <c r="Q1448">
        <v>1.31</v>
      </c>
      <c r="R1448">
        <v>1.4</v>
      </c>
      <c r="S1448">
        <f t="shared" si="45"/>
        <v>1365</v>
      </c>
    </row>
    <row r="1449" spans="1:19">
      <c r="A1449" t="s">
        <v>4817</v>
      </c>
      <c r="B1449" t="s">
        <v>4818</v>
      </c>
      <c r="C1449" t="s">
        <v>4819</v>
      </c>
      <c r="D1449" t="s">
        <v>49</v>
      </c>
      <c r="E1449">
        <v>78095536</v>
      </c>
      <c r="F1449">
        <v>78096499</v>
      </c>
      <c r="G1449">
        <f t="shared" si="44"/>
        <v>963</v>
      </c>
      <c r="H1449">
        <v>-55638</v>
      </c>
      <c r="I1449" t="s">
        <v>4820</v>
      </c>
      <c r="J1449">
        <v>-798</v>
      </c>
      <c r="K1449" t="s">
        <v>4821</v>
      </c>
      <c r="L1449">
        <v>0.3</v>
      </c>
      <c r="M1449">
        <v>0.8</v>
      </c>
      <c r="N1449">
        <v>1</v>
      </c>
      <c r="O1449">
        <v>1.49</v>
      </c>
      <c r="P1449">
        <v>2.14</v>
      </c>
      <c r="Q1449">
        <v>1.47</v>
      </c>
      <c r="R1449">
        <v>1.84</v>
      </c>
      <c r="S1449">
        <f t="shared" si="45"/>
        <v>55638</v>
      </c>
    </row>
    <row r="1450" spans="1:19">
      <c r="A1450" t="s">
        <v>4838</v>
      </c>
      <c r="B1450" t="s">
        <v>4839</v>
      </c>
      <c r="C1450" t="s">
        <v>4840</v>
      </c>
      <c r="D1450" t="s">
        <v>40</v>
      </c>
      <c r="E1450">
        <v>14266397</v>
      </c>
      <c r="F1450">
        <v>14267119</v>
      </c>
      <c r="G1450">
        <f t="shared" si="44"/>
        <v>722</v>
      </c>
      <c r="H1450">
        <v>1602</v>
      </c>
      <c r="I1450" t="s">
        <v>4841</v>
      </c>
      <c r="J1450">
        <v>1353</v>
      </c>
      <c r="K1450" t="s">
        <v>4842</v>
      </c>
      <c r="L1450">
        <v>0.2</v>
      </c>
      <c r="M1450">
        <v>0.6</v>
      </c>
      <c r="N1450">
        <v>1</v>
      </c>
      <c r="O1450">
        <v>1.48</v>
      </c>
      <c r="P1450">
        <v>1.41</v>
      </c>
      <c r="Q1450">
        <v>2.2999999999999998</v>
      </c>
      <c r="R1450">
        <v>2.33</v>
      </c>
      <c r="S1450">
        <f t="shared" si="45"/>
        <v>1602</v>
      </c>
    </row>
    <row r="1451" spans="1:19">
      <c r="A1451" t="s">
        <v>4843</v>
      </c>
      <c r="B1451" t="s">
        <v>4839</v>
      </c>
      <c r="C1451" t="s">
        <v>4840</v>
      </c>
      <c r="D1451" t="s">
        <v>40</v>
      </c>
      <c r="E1451">
        <v>46027629</v>
      </c>
      <c r="F1451">
        <v>46028129</v>
      </c>
      <c r="G1451">
        <f t="shared" si="44"/>
        <v>500</v>
      </c>
      <c r="H1451">
        <v>-513</v>
      </c>
      <c r="I1451" t="s">
        <v>4841</v>
      </c>
      <c r="J1451">
        <v>-357</v>
      </c>
      <c r="K1451" t="s">
        <v>4842</v>
      </c>
      <c r="L1451">
        <v>0.2</v>
      </c>
      <c r="M1451">
        <v>0.6</v>
      </c>
      <c r="N1451">
        <v>1</v>
      </c>
      <c r="O1451">
        <v>1.48</v>
      </c>
      <c r="P1451">
        <v>1.41</v>
      </c>
      <c r="Q1451">
        <v>2.2999999999999998</v>
      </c>
      <c r="R1451">
        <v>2.33</v>
      </c>
      <c r="S1451">
        <f t="shared" si="45"/>
        <v>513</v>
      </c>
    </row>
    <row r="1452" spans="1:19">
      <c r="A1452" t="s">
        <v>4844</v>
      </c>
      <c r="B1452" t="s">
        <v>4845</v>
      </c>
      <c r="C1452" t="s">
        <v>4846</v>
      </c>
      <c r="D1452" t="s">
        <v>40</v>
      </c>
      <c r="E1452">
        <v>148995249</v>
      </c>
      <c r="F1452">
        <v>148995712</v>
      </c>
      <c r="G1452">
        <f t="shared" si="44"/>
        <v>463</v>
      </c>
      <c r="H1452">
        <v>132055</v>
      </c>
      <c r="I1452" t="s">
        <v>2607</v>
      </c>
      <c r="J1452">
        <v>25975</v>
      </c>
      <c r="K1452" t="s">
        <v>2663</v>
      </c>
      <c r="L1452">
        <v>0.1</v>
      </c>
      <c r="M1452">
        <v>0.5</v>
      </c>
      <c r="N1452">
        <v>1</v>
      </c>
      <c r="O1452">
        <v>1.48</v>
      </c>
      <c r="P1452">
        <v>1.62</v>
      </c>
      <c r="Q1452">
        <v>1.28</v>
      </c>
      <c r="R1452">
        <v>1.19</v>
      </c>
      <c r="S1452">
        <f t="shared" si="45"/>
        <v>132055</v>
      </c>
    </row>
    <row r="1453" spans="1:19">
      <c r="A1453" t="s">
        <v>4836</v>
      </c>
      <c r="B1453" t="s">
        <v>4837</v>
      </c>
      <c r="C1453" t="s">
        <v>4584</v>
      </c>
      <c r="D1453" t="s">
        <v>398</v>
      </c>
      <c r="E1453">
        <v>99628392</v>
      </c>
      <c r="F1453">
        <v>99628892</v>
      </c>
      <c r="G1453">
        <f t="shared" si="44"/>
        <v>500</v>
      </c>
      <c r="H1453">
        <v>3468</v>
      </c>
      <c r="I1453" t="s">
        <v>1239</v>
      </c>
      <c r="J1453">
        <v>-3217</v>
      </c>
      <c r="K1453" t="s">
        <v>4585</v>
      </c>
      <c r="L1453">
        <v>0.9</v>
      </c>
      <c r="M1453">
        <v>0.3</v>
      </c>
      <c r="N1453">
        <v>1</v>
      </c>
      <c r="O1453">
        <v>1.48</v>
      </c>
      <c r="P1453">
        <v>2.35</v>
      </c>
      <c r="Q1453">
        <v>1.82</v>
      </c>
      <c r="R1453">
        <v>1.86</v>
      </c>
      <c r="S1453">
        <f t="shared" si="45"/>
        <v>3468</v>
      </c>
    </row>
    <row r="1454" spans="1:19">
      <c r="A1454" t="s">
        <v>4863</v>
      </c>
      <c r="B1454" t="s">
        <v>4860</v>
      </c>
      <c r="C1454" t="s">
        <v>4861</v>
      </c>
      <c r="D1454" t="s">
        <v>398</v>
      </c>
      <c r="E1454">
        <v>99630601</v>
      </c>
      <c r="F1454">
        <v>99631101</v>
      </c>
      <c r="G1454">
        <f t="shared" si="44"/>
        <v>500</v>
      </c>
      <c r="H1454">
        <v>2520</v>
      </c>
      <c r="I1454" t="s">
        <v>1911</v>
      </c>
      <c r="J1454">
        <v>-2269</v>
      </c>
      <c r="K1454" t="s">
        <v>4864</v>
      </c>
      <c r="L1454">
        <v>1.1000000000000001</v>
      </c>
      <c r="M1454">
        <v>0.2</v>
      </c>
      <c r="N1454">
        <v>0</v>
      </c>
      <c r="O1454">
        <v>1.47</v>
      </c>
      <c r="P1454">
        <v>1.03</v>
      </c>
      <c r="Q1454">
        <v>1.32</v>
      </c>
      <c r="R1454">
        <v>1.35</v>
      </c>
      <c r="S1454">
        <f t="shared" si="45"/>
        <v>2520</v>
      </c>
    </row>
    <row r="1455" spans="1:19">
      <c r="A1455" t="s">
        <v>4859</v>
      </c>
      <c r="B1455" t="s">
        <v>4860</v>
      </c>
      <c r="C1455" t="s">
        <v>4861</v>
      </c>
      <c r="D1455" t="s">
        <v>1209</v>
      </c>
      <c r="E1455">
        <v>69125503</v>
      </c>
      <c r="F1455">
        <v>69126308</v>
      </c>
      <c r="G1455">
        <f t="shared" si="44"/>
        <v>805</v>
      </c>
      <c r="H1455">
        <v>-132</v>
      </c>
      <c r="I1455" t="s">
        <v>1911</v>
      </c>
      <c r="J1455">
        <v>0</v>
      </c>
      <c r="K1455" t="s">
        <v>4862</v>
      </c>
      <c r="L1455">
        <v>1.1000000000000001</v>
      </c>
      <c r="M1455">
        <v>0.2</v>
      </c>
      <c r="N1455">
        <v>0</v>
      </c>
      <c r="O1455">
        <v>1.47</v>
      </c>
      <c r="P1455">
        <v>1.03</v>
      </c>
      <c r="Q1455">
        <v>1.32</v>
      </c>
      <c r="R1455">
        <v>1.35</v>
      </c>
      <c r="S1455">
        <f t="shared" si="45"/>
        <v>132</v>
      </c>
    </row>
    <row r="1456" spans="1:19">
      <c r="A1456" t="s">
        <v>4851</v>
      </c>
      <c r="B1456" t="s">
        <v>4852</v>
      </c>
      <c r="C1456" t="s">
        <v>4853</v>
      </c>
      <c r="D1456" t="s">
        <v>198</v>
      </c>
      <c r="E1456">
        <v>75139934</v>
      </c>
      <c r="F1456">
        <v>75140434</v>
      </c>
      <c r="G1456">
        <f t="shared" si="44"/>
        <v>500</v>
      </c>
      <c r="H1456">
        <v>-63369</v>
      </c>
      <c r="I1456" t="s">
        <v>1466</v>
      </c>
      <c r="J1456">
        <v>-8219</v>
      </c>
      <c r="K1456" t="s">
        <v>4854</v>
      </c>
      <c r="L1456">
        <v>0.1</v>
      </c>
      <c r="M1456">
        <v>0.3</v>
      </c>
      <c r="N1456">
        <v>1</v>
      </c>
      <c r="O1456">
        <v>1.47</v>
      </c>
      <c r="P1456">
        <v>1.1399999999999999</v>
      </c>
      <c r="Q1456">
        <v>1.43</v>
      </c>
      <c r="R1456">
        <v>1.6</v>
      </c>
      <c r="S1456">
        <f t="shared" si="45"/>
        <v>63369</v>
      </c>
    </row>
    <row r="1457" spans="1:19">
      <c r="A1457" t="s">
        <v>4865</v>
      </c>
      <c r="B1457" t="s">
        <v>4866</v>
      </c>
      <c r="C1457" t="s">
        <v>4867</v>
      </c>
      <c r="D1457" t="s">
        <v>230</v>
      </c>
      <c r="E1457">
        <v>12860633</v>
      </c>
      <c r="F1457">
        <v>12861133</v>
      </c>
      <c r="G1457">
        <f t="shared" si="44"/>
        <v>500</v>
      </c>
      <c r="H1457">
        <v>8870</v>
      </c>
      <c r="I1457" t="s">
        <v>4868</v>
      </c>
      <c r="J1457">
        <v>-6633</v>
      </c>
      <c r="K1457" t="s">
        <v>4869</v>
      </c>
      <c r="L1457">
        <v>4.3</v>
      </c>
      <c r="M1457">
        <v>0.2</v>
      </c>
      <c r="N1457">
        <v>1</v>
      </c>
      <c r="O1457">
        <v>1.47</v>
      </c>
      <c r="P1457">
        <v>1.41</v>
      </c>
      <c r="Q1457">
        <v>2</v>
      </c>
      <c r="R1457">
        <v>1.74</v>
      </c>
      <c r="S1457">
        <f t="shared" si="45"/>
        <v>8870</v>
      </c>
    </row>
    <row r="1458" spans="1:19">
      <c r="A1458" t="s">
        <v>4847</v>
      </c>
      <c r="B1458" t="s">
        <v>4848</v>
      </c>
      <c r="C1458" t="s">
        <v>4849</v>
      </c>
      <c r="D1458" t="s">
        <v>230</v>
      </c>
      <c r="E1458">
        <v>12856632</v>
      </c>
      <c r="F1458">
        <v>12857132</v>
      </c>
      <c r="G1458">
        <f t="shared" si="44"/>
        <v>500</v>
      </c>
      <c r="H1458">
        <v>138906</v>
      </c>
      <c r="I1458" t="s">
        <v>3779</v>
      </c>
      <c r="J1458">
        <v>15692</v>
      </c>
      <c r="K1458" t="s">
        <v>4850</v>
      </c>
      <c r="L1458">
        <v>0.5</v>
      </c>
      <c r="M1458">
        <v>0.3</v>
      </c>
      <c r="N1458">
        <v>1</v>
      </c>
      <c r="O1458">
        <v>1.47</v>
      </c>
      <c r="P1458">
        <v>1.59</v>
      </c>
      <c r="Q1458">
        <v>3.98</v>
      </c>
      <c r="R1458">
        <v>4.01</v>
      </c>
      <c r="S1458">
        <f t="shared" si="45"/>
        <v>138906</v>
      </c>
    </row>
    <row r="1459" spans="1:19">
      <c r="A1459" t="s">
        <v>4857</v>
      </c>
      <c r="B1459" t="s">
        <v>4856</v>
      </c>
      <c r="C1459" t="s">
        <v>4858</v>
      </c>
      <c r="D1459" t="s">
        <v>26</v>
      </c>
      <c r="E1459">
        <v>86446616</v>
      </c>
      <c r="F1459">
        <v>86447479</v>
      </c>
      <c r="G1459">
        <f t="shared" si="44"/>
        <v>863</v>
      </c>
      <c r="H1459">
        <v>2399</v>
      </c>
      <c r="I1459" t="s">
        <v>2751</v>
      </c>
      <c r="J1459">
        <v>-2482</v>
      </c>
      <c r="K1459" t="s">
        <v>4088</v>
      </c>
      <c r="L1459">
        <v>1.1000000000000001</v>
      </c>
      <c r="M1459">
        <v>0.2</v>
      </c>
      <c r="N1459">
        <v>0</v>
      </c>
      <c r="O1459">
        <v>1.47</v>
      </c>
      <c r="P1459">
        <v>1.68</v>
      </c>
      <c r="Q1459">
        <v>1.39</v>
      </c>
      <c r="R1459">
        <v>1.91</v>
      </c>
      <c r="S1459">
        <f t="shared" si="45"/>
        <v>2399</v>
      </c>
    </row>
    <row r="1460" spans="1:19">
      <c r="A1460" t="s">
        <v>4855</v>
      </c>
      <c r="B1460" t="s">
        <v>4856</v>
      </c>
      <c r="C1460" t="s">
        <v>4086</v>
      </c>
      <c r="D1460" t="s">
        <v>198</v>
      </c>
      <c r="E1460">
        <v>116364385</v>
      </c>
      <c r="F1460">
        <v>116364885</v>
      </c>
      <c r="G1460">
        <f t="shared" si="44"/>
        <v>500</v>
      </c>
      <c r="H1460">
        <v>138</v>
      </c>
      <c r="I1460" t="s">
        <v>2751</v>
      </c>
      <c r="J1460">
        <v>0</v>
      </c>
      <c r="K1460" t="s">
        <v>2752</v>
      </c>
      <c r="L1460">
        <v>1.1000000000000001</v>
      </c>
      <c r="M1460">
        <v>0.8</v>
      </c>
      <c r="N1460">
        <v>1</v>
      </c>
      <c r="O1460">
        <v>1.47</v>
      </c>
      <c r="P1460">
        <v>1.68</v>
      </c>
      <c r="Q1460">
        <v>2.58</v>
      </c>
      <c r="R1460">
        <v>1.92</v>
      </c>
      <c r="S1460">
        <f t="shared" si="45"/>
        <v>138</v>
      </c>
    </row>
    <row r="1461" spans="1:19">
      <c r="A1461" t="s">
        <v>4870</v>
      </c>
      <c r="B1461" t="s">
        <v>4871</v>
      </c>
      <c r="C1461" t="s">
        <v>4872</v>
      </c>
      <c r="D1461" t="s">
        <v>224</v>
      </c>
      <c r="E1461">
        <v>55501860</v>
      </c>
      <c r="F1461">
        <v>55502360</v>
      </c>
      <c r="G1461">
        <f t="shared" si="44"/>
        <v>500</v>
      </c>
      <c r="H1461">
        <v>-113985</v>
      </c>
      <c r="I1461" t="s">
        <v>179</v>
      </c>
      <c r="J1461">
        <v>113574</v>
      </c>
      <c r="K1461" t="s">
        <v>180</v>
      </c>
      <c r="L1461">
        <v>0.4</v>
      </c>
      <c r="M1461">
        <v>0.8</v>
      </c>
      <c r="N1461">
        <v>1</v>
      </c>
      <c r="O1461">
        <v>1.47</v>
      </c>
      <c r="P1461">
        <v>1.84</v>
      </c>
      <c r="Q1461">
        <v>1.48</v>
      </c>
      <c r="R1461">
        <v>1.52</v>
      </c>
      <c r="S1461">
        <f t="shared" si="45"/>
        <v>113985</v>
      </c>
    </row>
    <row r="1462" spans="1:19">
      <c r="A1462" t="s">
        <v>4879</v>
      </c>
      <c r="B1462" t="s">
        <v>4880</v>
      </c>
      <c r="C1462" t="s">
        <v>4881</v>
      </c>
      <c r="D1462" t="s">
        <v>1209</v>
      </c>
      <c r="E1462">
        <v>71376604</v>
      </c>
      <c r="F1462">
        <v>71377104</v>
      </c>
      <c r="G1462">
        <f t="shared" si="44"/>
        <v>500</v>
      </c>
      <c r="H1462">
        <v>-1860</v>
      </c>
      <c r="I1462" t="s">
        <v>2537</v>
      </c>
      <c r="J1462">
        <v>8818</v>
      </c>
      <c r="K1462" t="s">
        <v>4882</v>
      </c>
      <c r="L1462">
        <v>0.2</v>
      </c>
      <c r="M1462">
        <v>1.7</v>
      </c>
      <c r="N1462">
        <v>1</v>
      </c>
      <c r="O1462">
        <v>1.46</v>
      </c>
      <c r="P1462">
        <v>1.0900000000000001</v>
      </c>
      <c r="Q1462">
        <v>1.06</v>
      </c>
      <c r="R1462">
        <v>1.01</v>
      </c>
      <c r="S1462">
        <f t="shared" si="45"/>
        <v>1860</v>
      </c>
    </row>
    <row r="1463" spans="1:19">
      <c r="A1463" t="s">
        <v>4877</v>
      </c>
      <c r="B1463" t="s">
        <v>4878</v>
      </c>
      <c r="C1463" t="s">
        <v>314</v>
      </c>
      <c r="D1463" t="s">
        <v>1209</v>
      </c>
      <c r="E1463">
        <v>71373757</v>
      </c>
      <c r="F1463">
        <v>71374762</v>
      </c>
      <c r="G1463">
        <f t="shared" si="44"/>
        <v>1005</v>
      </c>
      <c r="H1463">
        <v>41588</v>
      </c>
      <c r="I1463" t="s">
        <v>68</v>
      </c>
      <c r="J1463">
        <v>16394</v>
      </c>
      <c r="K1463" t="s">
        <v>315</v>
      </c>
      <c r="L1463">
        <v>0.1</v>
      </c>
      <c r="M1463">
        <v>0.4</v>
      </c>
      <c r="N1463">
        <v>1</v>
      </c>
      <c r="O1463">
        <v>1.46</v>
      </c>
      <c r="P1463">
        <v>1.31</v>
      </c>
      <c r="Q1463">
        <v>1.66</v>
      </c>
      <c r="R1463">
        <v>1.81</v>
      </c>
      <c r="S1463">
        <f t="shared" si="45"/>
        <v>41588</v>
      </c>
    </row>
    <row r="1464" spans="1:19">
      <c r="A1464" t="s">
        <v>4873</v>
      </c>
      <c r="B1464" t="s">
        <v>4874</v>
      </c>
      <c r="C1464" t="s">
        <v>4875</v>
      </c>
      <c r="D1464" t="s">
        <v>40</v>
      </c>
      <c r="E1464">
        <v>16101757</v>
      </c>
      <c r="F1464">
        <v>16102583</v>
      </c>
      <c r="G1464">
        <f t="shared" si="44"/>
        <v>826</v>
      </c>
      <c r="H1464">
        <v>-42185</v>
      </c>
      <c r="I1464" t="s">
        <v>946</v>
      </c>
      <c r="J1464">
        <v>-41881</v>
      </c>
      <c r="K1464" t="s">
        <v>4876</v>
      </c>
      <c r="L1464">
        <v>0</v>
      </c>
      <c r="M1464">
        <v>0.1</v>
      </c>
      <c r="N1464">
        <v>1</v>
      </c>
      <c r="O1464">
        <v>1.46</v>
      </c>
      <c r="P1464">
        <v>1.36</v>
      </c>
      <c r="Q1464">
        <v>1.38</v>
      </c>
      <c r="R1464">
        <v>1.04</v>
      </c>
      <c r="S1464">
        <f t="shared" si="45"/>
        <v>42185</v>
      </c>
    </row>
    <row r="1465" spans="1:19">
      <c r="A1465" t="s">
        <v>4883</v>
      </c>
      <c r="B1465" t="s">
        <v>4884</v>
      </c>
      <c r="C1465" t="s">
        <v>1095</v>
      </c>
      <c r="D1465" t="s">
        <v>112</v>
      </c>
      <c r="E1465">
        <v>68644690</v>
      </c>
      <c r="F1465">
        <v>68645162</v>
      </c>
      <c r="G1465">
        <f t="shared" si="44"/>
        <v>472</v>
      </c>
      <c r="H1465">
        <v>3097</v>
      </c>
      <c r="I1465" t="s">
        <v>1096</v>
      </c>
      <c r="J1465">
        <v>2848</v>
      </c>
      <c r="K1465" t="s">
        <v>1097</v>
      </c>
      <c r="L1465">
        <v>0.1</v>
      </c>
      <c r="M1465">
        <v>0.6</v>
      </c>
      <c r="N1465">
        <v>1</v>
      </c>
      <c r="O1465">
        <v>1.45</v>
      </c>
      <c r="P1465">
        <v>1.24</v>
      </c>
      <c r="Q1465">
        <v>3.02</v>
      </c>
      <c r="R1465">
        <v>2.4500000000000002</v>
      </c>
      <c r="S1465">
        <f t="shared" si="45"/>
        <v>3097</v>
      </c>
    </row>
    <row r="1466" spans="1:19">
      <c r="A1466" t="s">
        <v>4889</v>
      </c>
      <c r="B1466" t="s">
        <v>4890</v>
      </c>
      <c r="C1466" t="s">
        <v>4872</v>
      </c>
      <c r="D1466" t="s">
        <v>67</v>
      </c>
      <c r="E1466">
        <v>43351602</v>
      </c>
      <c r="F1466">
        <v>43352102</v>
      </c>
      <c r="G1466">
        <f t="shared" si="44"/>
        <v>500</v>
      </c>
      <c r="H1466">
        <v>-115759</v>
      </c>
      <c r="I1466" t="s">
        <v>179</v>
      </c>
      <c r="J1466">
        <v>115511</v>
      </c>
      <c r="K1466" t="s">
        <v>180</v>
      </c>
      <c r="L1466">
        <v>0.3</v>
      </c>
      <c r="M1466">
        <v>0.8</v>
      </c>
      <c r="N1466">
        <v>1</v>
      </c>
      <c r="O1466">
        <v>1.45</v>
      </c>
      <c r="P1466">
        <v>1.56</v>
      </c>
      <c r="Q1466">
        <v>1.48</v>
      </c>
      <c r="R1466">
        <v>1.52</v>
      </c>
      <c r="S1466">
        <f t="shared" si="45"/>
        <v>115759</v>
      </c>
    </row>
    <row r="1467" spans="1:19">
      <c r="A1467" t="s">
        <v>4891</v>
      </c>
      <c r="B1467" t="s">
        <v>4890</v>
      </c>
      <c r="C1467" t="s">
        <v>4872</v>
      </c>
      <c r="D1467" t="s">
        <v>125</v>
      </c>
      <c r="E1467">
        <v>75947258</v>
      </c>
      <c r="F1467">
        <v>75947948</v>
      </c>
      <c r="G1467">
        <f t="shared" si="44"/>
        <v>690</v>
      </c>
      <c r="H1467">
        <v>-114048</v>
      </c>
      <c r="I1467" t="s">
        <v>179</v>
      </c>
      <c r="J1467">
        <v>113800</v>
      </c>
      <c r="K1467" t="s">
        <v>180</v>
      </c>
      <c r="L1467">
        <v>0.3</v>
      </c>
      <c r="M1467">
        <v>0.8</v>
      </c>
      <c r="N1467">
        <v>1</v>
      </c>
      <c r="O1467">
        <v>1.45</v>
      </c>
      <c r="P1467">
        <v>1.56</v>
      </c>
      <c r="Q1467">
        <v>1.48</v>
      </c>
      <c r="R1467">
        <v>1.52</v>
      </c>
      <c r="S1467">
        <f t="shared" si="45"/>
        <v>114048</v>
      </c>
    </row>
    <row r="1468" spans="1:19">
      <c r="A1468" t="s">
        <v>4885</v>
      </c>
      <c r="B1468" t="s">
        <v>4886</v>
      </c>
      <c r="C1468" t="s">
        <v>4887</v>
      </c>
      <c r="D1468" t="s">
        <v>49</v>
      </c>
      <c r="E1468">
        <v>105611817</v>
      </c>
      <c r="F1468">
        <v>105612317</v>
      </c>
      <c r="G1468">
        <f t="shared" si="44"/>
        <v>500</v>
      </c>
      <c r="H1468">
        <v>82062</v>
      </c>
      <c r="I1468" t="s">
        <v>2126</v>
      </c>
      <c r="J1468">
        <v>54827</v>
      </c>
      <c r="K1468" t="s">
        <v>2127</v>
      </c>
      <c r="L1468">
        <v>0.2</v>
      </c>
      <c r="M1468">
        <v>0.9</v>
      </c>
      <c r="N1468">
        <v>1</v>
      </c>
      <c r="O1468">
        <v>1.45</v>
      </c>
      <c r="P1468">
        <v>2.06</v>
      </c>
      <c r="Q1468">
        <v>2.4500000000000002</v>
      </c>
      <c r="R1468">
        <v>2.2000000000000002</v>
      </c>
      <c r="S1468">
        <f t="shared" si="45"/>
        <v>82062</v>
      </c>
    </row>
    <row r="1469" spans="1:19">
      <c r="A1469" t="s">
        <v>4888</v>
      </c>
      <c r="B1469" t="s">
        <v>4886</v>
      </c>
      <c r="C1469" t="s">
        <v>4887</v>
      </c>
      <c r="D1469" t="s">
        <v>40</v>
      </c>
      <c r="E1469">
        <v>16100146</v>
      </c>
      <c r="F1469">
        <v>16100646</v>
      </c>
      <c r="G1469">
        <f t="shared" si="44"/>
        <v>500</v>
      </c>
      <c r="H1469">
        <v>80720</v>
      </c>
      <c r="I1469" t="s">
        <v>2126</v>
      </c>
      <c r="J1469">
        <v>56169</v>
      </c>
      <c r="K1469" t="s">
        <v>2127</v>
      </c>
      <c r="L1469">
        <v>0.2</v>
      </c>
      <c r="M1469">
        <v>0.9</v>
      </c>
      <c r="N1469">
        <v>0</v>
      </c>
      <c r="O1469">
        <v>1.45</v>
      </c>
      <c r="P1469">
        <v>2.06</v>
      </c>
      <c r="Q1469">
        <v>2.4500000000000002</v>
      </c>
      <c r="R1469">
        <v>2.2000000000000002</v>
      </c>
      <c r="S1469">
        <f t="shared" si="45"/>
        <v>80720</v>
      </c>
    </row>
    <row r="1470" spans="1:19">
      <c r="A1470" t="s">
        <v>4902</v>
      </c>
      <c r="B1470" t="s">
        <v>4903</v>
      </c>
      <c r="C1470" t="s">
        <v>4904</v>
      </c>
      <c r="D1470" t="s">
        <v>40</v>
      </c>
      <c r="E1470">
        <v>16101857</v>
      </c>
      <c r="F1470">
        <v>16102357</v>
      </c>
      <c r="G1470">
        <f t="shared" si="44"/>
        <v>500</v>
      </c>
      <c r="H1470">
        <v>-106974</v>
      </c>
      <c r="I1470" t="s">
        <v>4905</v>
      </c>
      <c r="J1470">
        <v>12449</v>
      </c>
      <c r="K1470" t="s">
        <v>4906</v>
      </c>
      <c r="L1470">
        <v>0.1</v>
      </c>
      <c r="M1470">
        <v>0.2</v>
      </c>
      <c r="N1470">
        <v>1</v>
      </c>
      <c r="O1470">
        <v>1.44</v>
      </c>
      <c r="P1470">
        <v>1.5</v>
      </c>
      <c r="Q1470">
        <v>1.37</v>
      </c>
      <c r="R1470">
        <v>1.94</v>
      </c>
      <c r="S1470">
        <f t="shared" si="45"/>
        <v>106974</v>
      </c>
    </row>
    <row r="1471" spans="1:19">
      <c r="A1471" t="s">
        <v>4911</v>
      </c>
      <c r="B1471" t="s">
        <v>4908</v>
      </c>
      <c r="C1471" t="s">
        <v>4909</v>
      </c>
      <c r="D1471" t="s">
        <v>17</v>
      </c>
      <c r="E1471">
        <v>34026962</v>
      </c>
      <c r="F1471">
        <v>34027462</v>
      </c>
      <c r="G1471">
        <f t="shared" si="44"/>
        <v>500</v>
      </c>
      <c r="H1471">
        <v>-1804</v>
      </c>
      <c r="I1471" t="s">
        <v>3074</v>
      </c>
      <c r="J1471">
        <v>-1389</v>
      </c>
      <c r="K1471" t="s">
        <v>4910</v>
      </c>
      <c r="L1471">
        <v>3.2</v>
      </c>
      <c r="M1471">
        <v>0.9</v>
      </c>
      <c r="N1471">
        <v>0</v>
      </c>
      <c r="O1471">
        <v>1.44</v>
      </c>
      <c r="P1471">
        <v>1.51</v>
      </c>
      <c r="Q1471">
        <v>2.15</v>
      </c>
      <c r="R1471">
        <v>2.31</v>
      </c>
      <c r="S1471">
        <f t="shared" si="45"/>
        <v>1804</v>
      </c>
    </row>
    <row r="1472" spans="1:19">
      <c r="A1472" t="s">
        <v>4907</v>
      </c>
      <c r="B1472" t="s">
        <v>4908</v>
      </c>
      <c r="C1472" t="s">
        <v>4909</v>
      </c>
      <c r="D1472" t="s">
        <v>17</v>
      </c>
      <c r="E1472">
        <v>34025620</v>
      </c>
      <c r="F1472">
        <v>34026120</v>
      </c>
      <c r="G1472">
        <f t="shared" si="44"/>
        <v>500</v>
      </c>
      <c r="H1472">
        <v>-320</v>
      </c>
      <c r="I1472" t="s">
        <v>3074</v>
      </c>
      <c r="J1472">
        <v>0</v>
      </c>
      <c r="K1472" t="s">
        <v>4910</v>
      </c>
      <c r="L1472">
        <v>3.2</v>
      </c>
      <c r="M1472">
        <v>0.9</v>
      </c>
      <c r="N1472">
        <v>1</v>
      </c>
      <c r="O1472">
        <v>1.44</v>
      </c>
      <c r="P1472">
        <v>1.51</v>
      </c>
      <c r="Q1472">
        <v>2.15</v>
      </c>
      <c r="R1472">
        <v>2.31</v>
      </c>
      <c r="S1472">
        <f t="shared" si="45"/>
        <v>320</v>
      </c>
    </row>
    <row r="1473" spans="1:19">
      <c r="A1473" t="s">
        <v>4892</v>
      </c>
      <c r="B1473" t="s">
        <v>4893</v>
      </c>
      <c r="C1473" t="s">
        <v>4894</v>
      </c>
      <c r="D1473" t="s">
        <v>1171</v>
      </c>
      <c r="E1473">
        <v>109083119</v>
      </c>
      <c r="F1473">
        <v>109084093</v>
      </c>
      <c r="G1473">
        <f t="shared" si="44"/>
        <v>974</v>
      </c>
      <c r="H1473">
        <v>-51357</v>
      </c>
      <c r="I1473" t="s">
        <v>4895</v>
      </c>
      <c r="J1473">
        <v>-51159</v>
      </c>
      <c r="K1473" t="s">
        <v>4896</v>
      </c>
      <c r="L1473">
        <v>1.8</v>
      </c>
      <c r="M1473">
        <v>0.2</v>
      </c>
      <c r="N1473">
        <v>1</v>
      </c>
      <c r="O1473">
        <v>1.44</v>
      </c>
      <c r="P1473">
        <v>1.53</v>
      </c>
      <c r="Q1473">
        <v>2.7</v>
      </c>
      <c r="R1473">
        <v>1.79</v>
      </c>
      <c r="S1473">
        <f t="shared" si="45"/>
        <v>51357</v>
      </c>
    </row>
    <row r="1474" spans="1:19">
      <c r="A1474" t="s">
        <v>4897</v>
      </c>
      <c r="B1474" t="s">
        <v>4898</v>
      </c>
      <c r="C1474" t="s">
        <v>4899</v>
      </c>
      <c r="D1474" t="s">
        <v>112</v>
      </c>
      <c r="E1474">
        <v>71409393</v>
      </c>
      <c r="F1474">
        <v>71409893</v>
      </c>
      <c r="G1474">
        <f t="shared" si="44"/>
        <v>500</v>
      </c>
      <c r="H1474">
        <v>-60401</v>
      </c>
      <c r="I1474" t="s">
        <v>4900</v>
      </c>
      <c r="J1474">
        <v>18881</v>
      </c>
      <c r="K1474" t="s">
        <v>4901</v>
      </c>
      <c r="L1474">
        <v>0.1</v>
      </c>
      <c r="M1474">
        <v>0.4</v>
      </c>
      <c r="N1474">
        <v>0</v>
      </c>
      <c r="O1474">
        <v>1.44</v>
      </c>
      <c r="P1474">
        <v>2.13</v>
      </c>
      <c r="Q1474">
        <v>2.08</v>
      </c>
      <c r="R1474">
        <v>3.19</v>
      </c>
      <c r="S1474">
        <f t="shared" si="45"/>
        <v>60401</v>
      </c>
    </row>
    <row r="1475" spans="1:19">
      <c r="A1475" t="s">
        <v>4912</v>
      </c>
      <c r="B1475" t="s">
        <v>4913</v>
      </c>
      <c r="C1475" t="s">
        <v>4914</v>
      </c>
      <c r="D1475" t="s">
        <v>112</v>
      </c>
      <c r="E1475">
        <v>71407909</v>
      </c>
      <c r="F1475">
        <v>71408409</v>
      </c>
      <c r="G1475">
        <f t="shared" ref="G1475:G1538" si="46">F1475-E1475</f>
        <v>500</v>
      </c>
      <c r="H1475">
        <v>1927</v>
      </c>
      <c r="I1475" t="s">
        <v>4915</v>
      </c>
      <c r="J1475">
        <v>-1817</v>
      </c>
      <c r="K1475" t="s">
        <v>4916</v>
      </c>
      <c r="L1475">
        <v>1.9</v>
      </c>
      <c r="M1475">
        <v>0.2</v>
      </c>
      <c r="N1475">
        <v>0</v>
      </c>
      <c r="O1475">
        <v>1.43</v>
      </c>
      <c r="P1475">
        <v>1.1100000000000001</v>
      </c>
      <c r="Q1475">
        <v>1.98</v>
      </c>
      <c r="R1475">
        <v>1.21</v>
      </c>
      <c r="S1475">
        <f t="shared" ref="S1475:S1538" si="47">ABS(H1475)</f>
        <v>1927</v>
      </c>
    </row>
    <row r="1476" spans="1:19">
      <c r="A1476" t="s">
        <v>4936</v>
      </c>
      <c r="B1476" t="s">
        <v>4932</v>
      </c>
      <c r="C1476" t="s">
        <v>4933</v>
      </c>
      <c r="D1476" t="s">
        <v>230</v>
      </c>
      <c r="E1476">
        <v>114087634</v>
      </c>
      <c r="F1476">
        <v>114088134</v>
      </c>
      <c r="G1476">
        <f t="shared" si="46"/>
        <v>500</v>
      </c>
      <c r="H1476">
        <v>-3574</v>
      </c>
      <c r="I1476" t="s">
        <v>4934</v>
      </c>
      <c r="J1476">
        <v>0</v>
      </c>
      <c r="K1476" t="s">
        <v>4937</v>
      </c>
      <c r="L1476">
        <v>0.2</v>
      </c>
      <c r="M1476">
        <v>0.2</v>
      </c>
      <c r="N1476">
        <v>1</v>
      </c>
      <c r="O1476">
        <v>1.43</v>
      </c>
      <c r="P1476">
        <v>1.2</v>
      </c>
      <c r="Q1476">
        <v>2.66</v>
      </c>
      <c r="R1476">
        <v>2.9</v>
      </c>
      <c r="S1476">
        <f t="shared" si="47"/>
        <v>3574</v>
      </c>
    </row>
    <row r="1477" spans="1:19">
      <c r="A1477" t="s">
        <v>4931</v>
      </c>
      <c r="B1477" t="s">
        <v>4932</v>
      </c>
      <c r="C1477" t="s">
        <v>4933</v>
      </c>
      <c r="D1477" t="s">
        <v>1171</v>
      </c>
      <c r="E1477">
        <v>7955824</v>
      </c>
      <c r="F1477">
        <v>7956539</v>
      </c>
      <c r="G1477">
        <f t="shared" si="46"/>
        <v>715</v>
      </c>
      <c r="H1477">
        <v>-987</v>
      </c>
      <c r="I1477" t="s">
        <v>4934</v>
      </c>
      <c r="J1477">
        <v>0</v>
      </c>
      <c r="K1477" t="s">
        <v>4935</v>
      </c>
      <c r="L1477">
        <v>0.2</v>
      </c>
      <c r="M1477">
        <v>0.2</v>
      </c>
      <c r="N1477">
        <v>1</v>
      </c>
      <c r="O1477">
        <v>1.43</v>
      </c>
      <c r="P1477">
        <v>1.2</v>
      </c>
      <c r="Q1477">
        <v>2.66</v>
      </c>
      <c r="R1477">
        <v>2.9</v>
      </c>
      <c r="S1477">
        <f t="shared" si="47"/>
        <v>987</v>
      </c>
    </row>
    <row r="1478" spans="1:19">
      <c r="A1478" t="s">
        <v>4917</v>
      </c>
      <c r="B1478" t="s">
        <v>4918</v>
      </c>
      <c r="C1478" t="s">
        <v>4919</v>
      </c>
      <c r="D1478" t="s">
        <v>11</v>
      </c>
      <c r="E1478">
        <v>38847777</v>
      </c>
      <c r="F1478">
        <v>38848277</v>
      </c>
      <c r="G1478">
        <f t="shared" si="46"/>
        <v>500</v>
      </c>
      <c r="H1478">
        <v>234874</v>
      </c>
      <c r="I1478" t="s">
        <v>1281</v>
      </c>
      <c r="J1478">
        <v>-7612</v>
      </c>
      <c r="K1478" t="s">
        <v>1799</v>
      </c>
      <c r="L1478">
        <v>0.1</v>
      </c>
      <c r="M1478">
        <v>0.2</v>
      </c>
      <c r="N1478">
        <v>1</v>
      </c>
      <c r="O1478">
        <v>1.43</v>
      </c>
      <c r="P1478">
        <v>1.29</v>
      </c>
      <c r="Q1478">
        <v>1.86</v>
      </c>
      <c r="R1478">
        <v>1.86</v>
      </c>
      <c r="S1478">
        <f t="shared" si="47"/>
        <v>234874</v>
      </c>
    </row>
    <row r="1479" spans="1:19">
      <c r="A1479" t="s">
        <v>4938</v>
      </c>
      <c r="B1479" t="s">
        <v>4939</v>
      </c>
      <c r="C1479" t="s">
        <v>4940</v>
      </c>
      <c r="D1479" t="s">
        <v>11</v>
      </c>
      <c r="E1479">
        <v>124084442</v>
      </c>
      <c r="F1479">
        <v>124084942</v>
      </c>
      <c r="G1479">
        <f t="shared" si="46"/>
        <v>500</v>
      </c>
      <c r="H1479">
        <v>429782</v>
      </c>
      <c r="I1479" t="s">
        <v>430</v>
      </c>
      <c r="J1479">
        <v>-121035</v>
      </c>
      <c r="K1479" t="s">
        <v>431</v>
      </c>
      <c r="L1479">
        <v>0.3</v>
      </c>
      <c r="M1479">
        <v>0.4</v>
      </c>
      <c r="N1479">
        <v>1</v>
      </c>
      <c r="O1479">
        <v>1.43</v>
      </c>
      <c r="P1479">
        <v>1.41</v>
      </c>
      <c r="Q1479">
        <v>2.58</v>
      </c>
      <c r="R1479">
        <v>2.57</v>
      </c>
      <c r="S1479">
        <f t="shared" si="47"/>
        <v>429782</v>
      </c>
    </row>
    <row r="1480" spans="1:19">
      <c r="A1480" t="s">
        <v>4925</v>
      </c>
      <c r="B1480" t="s">
        <v>4926</v>
      </c>
      <c r="C1480" t="s">
        <v>4927</v>
      </c>
      <c r="D1480" t="s">
        <v>11</v>
      </c>
      <c r="E1480">
        <v>124081855</v>
      </c>
      <c r="F1480">
        <v>124082355</v>
      </c>
      <c r="G1480">
        <f t="shared" si="46"/>
        <v>500</v>
      </c>
      <c r="H1480">
        <v>49317</v>
      </c>
      <c r="I1480" t="s">
        <v>4928</v>
      </c>
      <c r="J1480">
        <v>9886</v>
      </c>
      <c r="K1480" t="s">
        <v>4929</v>
      </c>
      <c r="L1480">
        <v>0.1</v>
      </c>
      <c r="M1480">
        <v>0.1</v>
      </c>
      <c r="N1480">
        <v>1</v>
      </c>
      <c r="O1480">
        <v>1.43</v>
      </c>
      <c r="P1480">
        <v>1.67</v>
      </c>
      <c r="Q1480">
        <v>1.98</v>
      </c>
      <c r="R1480">
        <v>1.49</v>
      </c>
      <c r="S1480">
        <f t="shared" si="47"/>
        <v>49317</v>
      </c>
    </row>
    <row r="1481" spans="1:19">
      <c r="A1481" t="s">
        <v>4930</v>
      </c>
      <c r="B1481" t="s">
        <v>4926</v>
      </c>
      <c r="C1481" t="s">
        <v>4927</v>
      </c>
      <c r="D1481" t="s">
        <v>198</v>
      </c>
      <c r="E1481">
        <v>93888956</v>
      </c>
      <c r="F1481">
        <v>93889651</v>
      </c>
      <c r="G1481">
        <f t="shared" si="46"/>
        <v>695</v>
      </c>
      <c r="H1481">
        <v>47741</v>
      </c>
      <c r="I1481" t="s">
        <v>4928</v>
      </c>
      <c r="J1481">
        <v>11462</v>
      </c>
      <c r="K1481" t="s">
        <v>4929</v>
      </c>
      <c r="L1481">
        <v>0.1</v>
      </c>
      <c r="M1481">
        <v>0.1</v>
      </c>
      <c r="N1481">
        <v>1</v>
      </c>
      <c r="O1481">
        <v>1.43</v>
      </c>
      <c r="P1481">
        <v>1.67</v>
      </c>
      <c r="Q1481">
        <v>1.98</v>
      </c>
      <c r="R1481">
        <v>1.49</v>
      </c>
      <c r="S1481">
        <f t="shared" si="47"/>
        <v>47741</v>
      </c>
    </row>
    <row r="1482" spans="1:19">
      <c r="A1482" t="s">
        <v>4920</v>
      </c>
      <c r="B1482" t="s">
        <v>4921</v>
      </c>
      <c r="C1482" t="s">
        <v>4922</v>
      </c>
      <c r="D1482" t="s">
        <v>17</v>
      </c>
      <c r="E1482">
        <v>114992444</v>
      </c>
      <c r="F1482">
        <v>114992937</v>
      </c>
      <c r="G1482">
        <f t="shared" si="46"/>
        <v>493</v>
      </c>
      <c r="H1482">
        <v>-93</v>
      </c>
      <c r="I1482" t="s">
        <v>4923</v>
      </c>
      <c r="J1482">
        <v>0</v>
      </c>
      <c r="K1482" t="s">
        <v>4924</v>
      </c>
      <c r="L1482">
        <v>2.8</v>
      </c>
      <c r="M1482">
        <v>1.8</v>
      </c>
      <c r="N1482">
        <v>1</v>
      </c>
      <c r="O1482">
        <v>1.43</v>
      </c>
      <c r="P1482">
        <v>1.87</v>
      </c>
      <c r="Q1482">
        <v>1.79</v>
      </c>
      <c r="R1482">
        <v>1.1100000000000001</v>
      </c>
      <c r="S1482">
        <f t="shared" si="47"/>
        <v>93</v>
      </c>
    </row>
    <row r="1483" spans="1:19">
      <c r="A1483" t="s">
        <v>4941</v>
      </c>
      <c r="B1483" t="s">
        <v>4942</v>
      </c>
      <c r="C1483" t="s">
        <v>4943</v>
      </c>
      <c r="D1483" t="s">
        <v>308</v>
      </c>
      <c r="E1483">
        <v>109218691</v>
      </c>
      <c r="F1483">
        <v>109219191</v>
      </c>
      <c r="G1483">
        <f t="shared" si="46"/>
        <v>500</v>
      </c>
      <c r="H1483">
        <v>-10263</v>
      </c>
      <c r="I1483" t="s">
        <v>4122</v>
      </c>
      <c r="J1483">
        <v>9832</v>
      </c>
      <c r="K1483" t="s">
        <v>4944</v>
      </c>
      <c r="L1483">
        <v>0.4</v>
      </c>
      <c r="M1483">
        <v>0.1</v>
      </c>
      <c r="N1483">
        <v>1</v>
      </c>
      <c r="O1483">
        <v>1.43</v>
      </c>
      <c r="P1483">
        <v>1.87</v>
      </c>
      <c r="Q1483">
        <v>1.26</v>
      </c>
      <c r="R1483">
        <v>1.39</v>
      </c>
      <c r="S1483">
        <f t="shared" si="47"/>
        <v>10263</v>
      </c>
    </row>
    <row r="1484" spans="1:19">
      <c r="A1484" t="s">
        <v>4945</v>
      </c>
      <c r="B1484" t="s">
        <v>4946</v>
      </c>
      <c r="C1484" t="s">
        <v>4947</v>
      </c>
      <c r="D1484" t="s">
        <v>308</v>
      </c>
      <c r="E1484">
        <v>109217115</v>
      </c>
      <c r="F1484">
        <v>109217615</v>
      </c>
      <c r="G1484">
        <f t="shared" si="46"/>
        <v>500</v>
      </c>
      <c r="H1484">
        <v>896783</v>
      </c>
      <c r="I1484" t="s">
        <v>4948</v>
      </c>
      <c r="J1484">
        <v>39482</v>
      </c>
      <c r="K1484" t="s">
        <v>4949</v>
      </c>
      <c r="L1484">
        <v>1</v>
      </c>
      <c r="M1484">
        <v>0.8</v>
      </c>
      <c r="N1484">
        <v>1</v>
      </c>
      <c r="O1484">
        <v>1.42</v>
      </c>
      <c r="P1484">
        <v>1.03</v>
      </c>
      <c r="Q1484">
        <v>2.76</v>
      </c>
      <c r="R1484">
        <v>2.62</v>
      </c>
      <c r="S1484">
        <f t="shared" si="47"/>
        <v>896783</v>
      </c>
    </row>
    <row r="1485" spans="1:19">
      <c r="A1485" t="s">
        <v>4961</v>
      </c>
      <c r="B1485" t="s">
        <v>4962</v>
      </c>
      <c r="C1485" t="s">
        <v>4963</v>
      </c>
      <c r="D1485" t="s">
        <v>34</v>
      </c>
      <c r="E1485">
        <v>47401268</v>
      </c>
      <c r="F1485">
        <v>47401847</v>
      </c>
      <c r="G1485">
        <f t="shared" si="46"/>
        <v>579</v>
      </c>
      <c r="H1485">
        <v>152</v>
      </c>
      <c r="I1485" t="s">
        <v>1633</v>
      </c>
      <c r="J1485">
        <v>0</v>
      </c>
      <c r="K1485" t="s">
        <v>4964</v>
      </c>
      <c r="L1485">
        <v>13.6</v>
      </c>
      <c r="M1485">
        <v>18.8</v>
      </c>
      <c r="N1485">
        <v>1</v>
      </c>
      <c r="O1485">
        <v>1.42</v>
      </c>
      <c r="P1485">
        <v>1.26</v>
      </c>
      <c r="Q1485">
        <v>1.43</v>
      </c>
      <c r="R1485">
        <v>1.59</v>
      </c>
      <c r="S1485">
        <f t="shared" si="47"/>
        <v>152</v>
      </c>
    </row>
    <row r="1486" spans="1:19">
      <c r="A1486" t="s">
        <v>4958</v>
      </c>
      <c r="B1486" t="s">
        <v>4959</v>
      </c>
      <c r="C1486" t="s">
        <v>4960</v>
      </c>
      <c r="D1486" t="s">
        <v>308</v>
      </c>
      <c r="E1486">
        <v>112657835</v>
      </c>
      <c r="F1486">
        <v>112658701</v>
      </c>
      <c r="G1486">
        <f t="shared" si="46"/>
        <v>866</v>
      </c>
      <c r="H1486">
        <v>-47809</v>
      </c>
      <c r="I1486" t="s">
        <v>1781</v>
      </c>
      <c r="J1486">
        <v>20051</v>
      </c>
      <c r="K1486" t="s">
        <v>2648</v>
      </c>
      <c r="L1486">
        <v>0.2</v>
      </c>
      <c r="M1486">
        <v>0.1</v>
      </c>
      <c r="N1486">
        <v>1</v>
      </c>
      <c r="O1486">
        <v>1.42</v>
      </c>
      <c r="P1486">
        <v>1.53</v>
      </c>
      <c r="Q1486">
        <v>2.34</v>
      </c>
      <c r="R1486">
        <v>2.04</v>
      </c>
      <c r="S1486">
        <f t="shared" si="47"/>
        <v>47809</v>
      </c>
    </row>
    <row r="1487" spans="1:19">
      <c r="A1487" t="s">
        <v>4950</v>
      </c>
      <c r="B1487" t="s">
        <v>4951</v>
      </c>
      <c r="C1487" t="s">
        <v>4952</v>
      </c>
      <c r="D1487" t="s">
        <v>26</v>
      </c>
      <c r="E1487">
        <v>29141553</v>
      </c>
      <c r="F1487">
        <v>29142022</v>
      </c>
      <c r="G1487">
        <f t="shared" si="46"/>
        <v>469</v>
      </c>
      <c r="H1487">
        <v>14042</v>
      </c>
      <c r="I1487" t="s">
        <v>2615</v>
      </c>
      <c r="J1487">
        <v>13781</v>
      </c>
      <c r="K1487" t="s">
        <v>2616</v>
      </c>
      <c r="L1487">
        <v>0.7</v>
      </c>
      <c r="M1487">
        <v>0.3</v>
      </c>
      <c r="N1487">
        <v>1</v>
      </c>
      <c r="O1487">
        <v>1.42</v>
      </c>
      <c r="P1487">
        <v>1.64</v>
      </c>
      <c r="Q1487">
        <v>2.16</v>
      </c>
      <c r="R1487">
        <v>2.93</v>
      </c>
      <c r="S1487">
        <f t="shared" si="47"/>
        <v>14042</v>
      </c>
    </row>
    <row r="1488" spans="1:19">
      <c r="A1488" t="s">
        <v>4953</v>
      </c>
      <c r="B1488" t="s">
        <v>4954</v>
      </c>
      <c r="C1488" t="s">
        <v>4955</v>
      </c>
      <c r="D1488" t="s">
        <v>224</v>
      </c>
      <c r="E1488">
        <v>62657703</v>
      </c>
      <c r="F1488">
        <v>62658766</v>
      </c>
      <c r="G1488">
        <f t="shared" si="46"/>
        <v>1063</v>
      </c>
      <c r="H1488">
        <v>-56512</v>
      </c>
      <c r="I1488" t="s">
        <v>4956</v>
      </c>
      <c r="J1488">
        <v>26060</v>
      </c>
      <c r="K1488" t="s">
        <v>4957</v>
      </c>
      <c r="L1488">
        <v>0.1</v>
      </c>
      <c r="M1488">
        <v>0.1</v>
      </c>
      <c r="N1488">
        <v>0</v>
      </c>
      <c r="O1488">
        <v>1.42</v>
      </c>
      <c r="P1488">
        <v>2.14</v>
      </c>
      <c r="Q1488">
        <v>1.72</v>
      </c>
      <c r="R1488">
        <v>1.85</v>
      </c>
      <c r="S1488">
        <f t="shared" si="47"/>
        <v>56512</v>
      </c>
    </row>
    <row r="1489" spans="1:19">
      <c r="A1489" t="s">
        <v>4965</v>
      </c>
      <c r="B1489" t="s">
        <v>4966</v>
      </c>
      <c r="C1489" t="s">
        <v>4967</v>
      </c>
      <c r="D1489" t="s">
        <v>88</v>
      </c>
      <c r="E1489">
        <v>24748930</v>
      </c>
      <c r="F1489">
        <v>24749621</v>
      </c>
      <c r="G1489">
        <f t="shared" si="46"/>
        <v>691</v>
      </c>
      <c r="H1489">
        <v>-23125</v>
      </c>
      <c r="I1489" t="s">
        <v>4968</v>
      </c>
      <c r="J1489">
        <v>0</v>
      </c>
      <c r="K1489" t="s">
        <v>4969</v>
      </c>
      <c r="L1489">
        <v>0.2</v>
      </c>
      <c r="M1489">
        <v>0.4</v>
      </c>
      <c r="N1489">
        <v>1</v>
      </c>
      <c r="O1489">
        <v>1.41</v>
      </c>
      <c r="P1489">
        <v>1.67</v>
      </c>
      <c r="Q1489">
        <v>1.39</v>
      </c>
      <c r="R1489">
        <v>1.19</v>
      </c>
      <c r="S1489">
        <f t="shared" si="47"/>
        <v>23125</v>
      </c>
    </row>
    <row r="1490" spans="1:19">
      <c r="A1490" t="s">
        <v>4979</v>
      </c>
      <c r="B1490" t="s">
        <v>4980</v>
      </c>
      <c r="C1490" t="s">
        <v>4981</v>
      </c>
      <c r="D1490" t="s">
        <v>88</v>
      </c>
      <c r="E1490">
        <v>87755974</v>
      </c>
      <c r="F1490">
        <v>87756497</v>
      </c>
      <c r="G1490">
        <f t="shared" si="46"/>
        <v>523</v>
      </c>
      <c r="H1490">
        <v>17510</v>
      </c>
      <c r="I1490" t="s">
        <v>2615</v>
      </c>
      <c r="J1490">
        <v>17252</v>
      </c>
      <c r="K1490" t="s">
        <v>2616</v>
      </c>
      <c r="L1490">
        <v>0.6</v>
      </c>
      <c r="M1490">
        <v>0.5</v>
      </c>
      <c r="N1490">
        <v>1</v>
      </c>
      <c r="O1490">
        <v>1.4</v>
      </c>
      <c r="P1490">
        <v>1.02</v>
      </c>
      <c r="Q1490">
        <v>3.44</v>
      </c>
      <c r="R1490">
        <v>3.37</v>
      </c>
      <c r="S1490">
        <f t="shared" si="47"/>
        <v>17510</v>
      </c>
    </row>
    <row r="1491" spans="1:19">
      <c r="A1491" t="s">
        <v>4986</v>
      </c>
      <c r="B1491" t="s">
        <v>4987</v>
      </c>
      <c r="C1491" t="s">
        <v>4988</v>
      </c>
      <c r="D1491" t="s">
        <v>88</v>
      </c>
      <c r="E1491">
        <v>74549460</v>
      </c>
      <c r="F1491">
        <v>74549960</v>
      </c>
      <c r="G1491">
        <f t="shared" si="46"/>
        <v>500</v>
      </c>
      <c r="H1491">
        <v>-109065</v>
      </c>
      <c r="I1491" t="s">
        <v>2972</v>
      </c>
      <c r="J1491">
        <v>35410</v>
      </c>
      <c r="K1491" t="s">
        <v>4989</v>
      </c>
      <c r="L1491">
        <v>0.2</v>
      </c>
      <c r="M1491">
        <v>4.5</v>
      </c>
      <c r="N1491">
        <v>1</v>
      </c>
      <c r="O1491">
        <v>1.4</v>
      </c>
      <c r="P1491">
        <v>1.19</v>
      </c>
      <c r="Q1491">
        <v>2.31</v>
      </c>
      <c r="R1491">
        <v>2.29</v>
      </c>
      <c r="S1491">
        <f t="shared" si="47"/>
        <v>109065</v>
      </c>
    </row>
    <row r="1492" spans="1:19">
      <c r="A1492" t="s">
        <v>4990</v>
      </c>
      <c r="B1492" t="s">
        <v>4987</v>
      </c>
      <c r="C1492" t="s">
        <v>4988</v>
      </c>
      <c r="D1492" t="s">
        <v>479</v>
      </c>
      <c r="E1492">
        <v>9162098</v>
      </c>
      <c r="F1492">
        <v>9162601</v>
      </c>
      <c r="G1492">
        <f t="shared" si="46"/>
        <v>503</v>
      </c>
      <c r="H1492">
        <v>-107640</v>
      </c>
      <c r="I1492" t="s">
        <v>2972</v>
      </c>
      <c r="J1492">
        <v>-35248</v>
      </c>
      <c r="K1492" t="s">
        <v>2973</v>
      </c>
      <c r="L1492">
        <v>0.2</v>
      </c>
      <c r="M1492">
        <v>4.5</v>
      </c>
      <c r="N1492">
        <v>0</v>
      </c>
      <c r="O1492">
        <v>1.4</v>
      </c>
      <c r="P1492">
        <v>1.19</v>
      </c>
      <c r="Q1492">
        <v>2.31</v>
      </c>
      <c r="R1492">
        <v>2.29</v>
      </c>
      <c r="S1492">
        <f t="shared" si="47"/>
        <v>107640</v>
      </c>
    </row>
    <row r="1493" spans="1:19">
      <c r="A1493" t="s">
        <v>4982</v>
      </c>
      <c r="B1493" t="s">
        <v>4983</v>
      </c>
      <c r="C1493" t="s">
        <v>4984</v>
      </c>
      <c r="D1493" t="s">
        <v>88</v>
      </c>
      <c r="E1493">
        <v>87752508</v>
      </c>
      <c r="F1493">
        <v>87753026</v>
      </c>
      <c r="G1493">
        <f t="shared" si="46"/>
        <v>518</v>
      </c>
      <c r="H1493">
        <v>-9153</v>
      </c>
      <c r="I1493" t="s">
        <v>3787</v>
      </c>
      <c r="J1493">
        <v>5192</v>
      </c>
      <c r="K1493" t="s">
        <v>4985</v>
      </c>
      <c r="L1493">
        <v>0.5</v>
      </c>
      <c r="M1493">
        <v>0.2</v>
      </c>
      <c r="N1493">
        <v>1</v>
      </c>
      <c r="O1493">
        <v>1.4</v>
      </c>
      <c r="P1493">
        <v>1.22</v>
      </c>
      <c r="Q1493">
        <v>2.14</v>
      </c>
      <c r="R1493">
        <v>1.24</v>
      </c>
      <c r="S1493">
        <f t="shared" si="47"/>
        <v>9153</v>
      </c>
    </row>
    <row r="1494" spans="1:19">
      <c r="A1494" t="s">
        <v>4997</v>
      </c>
      <c r="B1494" t="s">
        <v>4998</v>
      </c>
      <c r="C1494" t="s">
        <v>4999</v>
      </c>
      <c r="D1494" t="s">
        <v>230</v>
      </c>
      <c r="E1494">
        <v>38008149</v>
      </c>
      <c r="F1494">
        <v>38008649</v>
      </c>
      <c r="G1494">
        <f t="shared" si="46"/>
        <v>500</v>
      </c>
      <c r="H1494">
        <v>-133282</v>
      </c>
      <c r="I1494" t="s">
        <v>975</v>
      </c>
      <c r="J1494">
        <v>-68535</v>
      </c>
      <c r="K1494" t="s">
        <v>976</v>
      </c>
      <c r="L1494">
        <v>0.1</v>
      </c>
      <c r="M1494">
        <v>1.5</v>
      </c>
      <c r="N1494">
        <v>1</v>
      </c>
      <c r="O1494">
        <v>1.4</v>
      </c>
      <c r="P1494">
        <v>1.37</v>
      </c>
      <c r="Q1494">
        <v>5.0599999999999996</v>
      </c>
      <c r="R1494">
        <v>5.14</v>
      </c>
      <c r="S1494">
        <f t="shared" si="47"/>
        <v>133282</v>
      </c>
    </row>
    <row r="1495" spans="1:19">
      <c r="A1495" t="s">
        <v>4991</v>
      </c>
      <c r="B1495" t="s">
        <v>4992</v>
      </c>
      <c r="C1495" t="s">
        <v>4993</v>
      </c>
      <c r="D1495" t="s">
        <v>230</v>
      </c>
      <c r="E1495">
        <v>38006724</v>
      </c>
      <c r="F1495">
        <v>38007224</v>
      </c>
      <c r="G1495">
        <f t="shared" si="46"/>
        <v>500</v>
      </c>
      <c r="H1495">
        <v>86017</v>
      </c>
      <c r="I1495" t="s">
        <v>1492</v>
      </c>
      <c r="J1495">
        <v>-115</v>
      </c>
      <c r="K1495" t="s">
        <v>981</v>
      </c>
      <c r="L1495">
        <v>1.1000000000000001</v>
      </c>
      <c r="M1495">
        <v>1.4</v>
      </c>
      <c r="N1495">
        <v>1</v>
      </c>
      <c r="O1495">
        <v>1.4</v>
      </c>
      <c r="P1495">
        <v>1.42</v>
      </c>
      <c r="Q1495">
        <v>1.65</v>
      </c>
      <c r="R1495">
        <v>2.0299999999999998</v>
      </c>
      <c r="S1495">
        <f t="shared" si="47"/>
        <v>86017</v>
      </c>
    </row>
    <row r="1496" spans="1:19">
      <c r="A1496" t="s">
        <v>4978</v>
      </c>
      <c r="B1496" t="s">
        <v>4976</v>
      </c>
      <c r="C1496" t="s">
        <v>3988</v>
      </c>
      <c r="D1496" t="s">
        <v>308</v>
      </c>
      <c r="E1496">
        <v>36634743</v>
      </c>
      <c r="F1496">
        <v>36635424</v>
      </c>
      <c r="G1496">
        <f t="shared" si="46"/>
        <v>681</v>
      </c>
      <c r="H1496">
        <v>-20608</v>
      </c>
      <c r="I1496" t="s">
        <v>2273</v>
      </c>
      <c r="J1496">
        <v>20356</v>
      </c>
      <c r="K1496" t="s">
        <v>3989</v>
      </c>
      <c r="L1496">
        <v>0.6</v>
      </c>
      <c r="M1496">
        <v>0.1</v>
      </c>
      <c r="N1496">
        <v>1</v>
      </c>
      <c r="O1496">
        <v>1.4</v>
      </c>
      <c r="P1496">
        <v>1.43</v>
      </c>
      <c r="Q1496">
        <v>1.29</v>
      </c>
      <c r="R1496">
        <v>1.05</v>
      </c>
      <c r="S1496">
        <f t="shared" si="47"/>
        <v>20608</v>
      </c>
    </row>
    <row r="1497" spans="1:19">
      <c r="A1497" t="s">
        <v>4975</v>
      </c>
      <c r="B1497" t="s">
        <v>4976</v>
      </c>
      <c r="C1497" t="s">
        <v>4977</v>
      </c>
      <c r="D1497" t="s">
        <v>67</v>
      </c>
      <c r="E1497">
        <v>59693782</v>
      </c>
      <c r="F1497">
        <v>59694766</v>
      </c>
      <c r="G1497">
        <f t="shared" si="46"/>
        <v>984</v>
      </c>
      <c r="H1497">
        <v>-16754</v>
      </c>
      <c r="I1497" t="s">
        <v>2273</v>
      </c>
      <c r="J1497">
        <v>16506</v>
      </c>
      <c r="K1497" t="s">
        <v>3989</v>
      </c>
      <c r="L1497">
        <v>0.6</v>
      </c>
      <c r="M1497">
        <v>0.5</v>
      </c>
      <c r="N1497">
        <v>1</v>
      </c>
      <c r="O1497">
        <v>1.4</v>
      </c>
      <c r="P1497">
        <v>1.43</v>
      </c>
      <c r="Q1497">
        <v>1.33</v>
      </c>
      <c r="R1497">
        <v>1.1299999999999999</v>
      </c>
      <c r="S1497">
        <f t="shared" si="47"/>
        <v>16754</v>
      </c>
    </row>
    <row r="1498" spans="1:19">
      <c r="A1498" t="s">
        <v>5003</v>
      </c>
      <c r="B1498" t="s">
        <v>5001</v>
      </c>
      <c r="C1498" t="s">
        <v>5002</v>
      </c>
      <c r="D1498" t="s">
        <v>230</v>
      </c>
      <c r="E1498">
        <v>238165849</v>
      </c>
      <c r="F1498">
        <v>238166431</v>
      </c>
      <c r="G1498">
        <f t="shared" si="46"/>
        <v>582</v>
      </c>
      <c r="H1498">
        <v>186710</v>
      </c>
      <c r="I1498" t="s">
        <v>714</v>
      </c>
      <c r="J1498">
        <v>-38173</v>
      </c>
      <c r="K1498" t="s">
        <v>1586</v>
      </c>
      <c r="L1498">
        <v>0.1</v>
      </c>
      <c r="M1498">
        <v>1.6</v>
      </c>
      <c r="N1498">
        <v>0</v>
      </c>
      <c r="O1498">
        <v>1.4</v>
      </c>
      <c r="P1498">
        <v>1.81</v>
      </c>
      <c r="Q1498">
        <v>4.5</v>
      </c>
      <c r="R1498">
        <v>4.54</v>
      </c>
      <c r="S1498">
        <f t="shared" si="47"/>
        <v>186710</v>
      </c>
    </row>
    <row r="1499" spans="1:19">
      <c r="A1499" t="s">
        <v>5000</v>
      </c>
      <c r="B1499" t="s">
        <v>5001</v>
      </c>
      <c r="C1499" t="s">
        <v>5002</v>
      </c>
      <c r="D1499" t="s">
        <v>240</v>
      </c>
      <c r="E1499">
        <v>77976930</v>
      </c>
      <c r="F1499">
        <v>77977437</v>
      </c>
      <c r="G1499">
        <f t="shared" si="46"/>
        <v>507</v>
      </c>
      <c r="H1499">
        <v>185257</v>
      </c>
      <c r="I1499" t="s">
        <v>714</v>
      </c>
      <c r="J1499">
        <v>-39626</v>
      </c>
      <c r="K1499" t="s">
        <v>1586</v>
      </c>
      <c r="L1499">
        <v>0.1</v>
      </c>
      <c r="M1499">
        <v>1.6</v>
      </c>
      <c r="N1499">
        <v>1</v>
      </c>
      <c r="O1499">
        <v>1.4</v>
      </c>
      <c r="P1499">
        <v>1.81</v>
      </c>
      <c r="Q1499">
        <v>4.5</v>
      </c>
      <c r="R1499">
        <v>4.54</v>
      </c>
      <c r="S1499">
        <f t="shared" si="47"/>
        <v>185257</v>
      </c>
    </row>
    <row r="1500" spans="1:19">
      <c r="A1500" t="s">
        <v>4994</v>
      </c>
      <c r="B1500" t="s">
        <v>4995</v>
      </c>
      <c r="C1500" t="s">
        <v>4996</v>
      </c>
      <c r="D1500" t="s">
        <v>240</v>
      </c>
      <c r="E1500">
        <v>77980787</v>
      </c>
      <c r="F1500">
        <v>77981287</v>
      </c>
      <c r="G1500">
        <f t="shared" si="46"/>
        <v>500</v>
      </c>
      <c r="H1500">
        <v>58324</v>
      </c>
      <c r="I1500" t="s">
        <v>1377</v>
      </c>
      <c r="J1500">
        <v>6746</v>
      </c>
      <c r="K1500" t="s">
        <v>2423</v>
      </c>
      <c r="L1500">
        <v>0.4</v>
      </c>
      <c r="M1500">
        <v>3.1</v>
      </c>
      <c r="N1500">
        <v>1</v>
      </c>
      <c r="O1500">
        <v>1.4</v>
      </c>
      <c r="P1500">
        <v>1.83</v>
      </c>
      <c r="Q1500">
        <v>2.6</v>
      </c>
      <c r="R1500">
        <v>2.81</v>
      </c>
      <c r="S1500">
        <f t="shared" si="47"/>
        <v>58324</v>
      </c>
    </row>
    <row r="1501" spans="1:19">
      <c r="A1501" t="s">
        <v>4970</v>
      </c>
      <c r="B1501" t="s">
        <v>4971</v>
      </c>
      <c r="C1501" t="s">
        <v>4972</v>
      </c>
      <c r="D1501" t="s">
        <v>67</v>
      </c>
      <c r="E1501">
        <v>71628039</v>
      </c>
      <c r="F1501">
        <v>71628539</v>
      </c>
      <c r="G1501">
        <f t="shared" si="46"/>
        <v>500</v>
      </c>
      <c r="H1501">
        <v>241735</v>
      </c>
      <c r="I1501" t="s">
        <v>4973</v>
      </c>
      <c r="J1501">
        <v>145298</v>
      </c>
      <c r="K1501" t="s">
        <v>4974</v>
      </c>
      <c r="L1501">
        <v>0.2</v>
      </c>
      <c r="M1501">
        <v>0.1</v>
      </c>
      <c r="N1501">
        <v>1</v>
      </c>
      <c r="O1501">
        <v>1.4</v>
      </c>
      <c r="P1501">
        <v>1.93</v>
      </c>
      <c r="Q1501">
        <v>3.23</v>
      </c>
      <c r="R1501">
        <v>3.46</v>
      </c>
      <c r="S1501">
        <f t="shared" si="47"/>
        <v>241735</v>
      </c>
    </row>
    <row r="1502" spans="1:19">
      <c r="A1502" t="s">
        <v>5019</v>
      </c>
      <c r="B1502" t="s">
        <v>5020</v>
      </c>
      <c r="C1502" t="s">
        <v>3165</v>
      </c>
      <c r="D1502" t="s">
        <v>67</v>
      </c>
      <c r="E1502">
        <v>71629492</v>
      </c>
      <c r="F1502">
        <v>71629992</v>
      </c>
      <c r="G1502">
        <f t="shared" si="46"/>
        <v>500</v>
      </c>
      <c r="H1502">
        <v>175872</v>
      </c>
      <c r="I1502" t="s">
        <v>3166</v>
      </c>
      <c r="J1502">
        <v>-86590</v>
      </c>
      <c r="K1502" t="s">
        <v>3167</v>
      </c>
      <c r="L1502">
        <v>0.2</v>
      </c>
      <c r="M1502">
        <v>0.5</v>
      </c>
      <c r="N1502">
        <v>1</v>
      </c>
      <c r="O1502">
        <v>1.39</v>
      </c>
      <c r="P1502">
        <v>1.1599999999999999</v>
      </c>
      <c r="Q1502">
        <v>1.51</v>
      </c>
      <c r="R1502">
        <v>1.05</v>
      </c>
      <c r="S1502">
        <f t="shared" si="47"/>
        <v>175872</v>
      </c>
    </row>
    <row r="1503" spans="1:19">
      <c r="A1503" t="s">
        <v>5008</v>
      </c>
      <c r="B1503" t="s">
        <v>5009</v>
      </c>
      <c r="C1503" t="s">
        <v>5010</v>
      </c>
      <c r="D1503" t="s">
        <v>1209</v>
      </c>
      <c r="E1503">
        <v>52013723</v>
      </c>
      <c r="F1503">
        <v>52014633</v>
      </c>
      <c r="G1503">
        <f t="shared" si="46"/>
        <v>910</v>
      </c>
      <c r="H1503">
        <v>111760</v>
      </c>
      <c r="I1503" t="s">
        <v>358</v>
      </c>
      <c r="J1503">
        <v>-32023</v>
      </c>
      <c r="K1503" t="s">
        <v>1972</v>
      </c>
      <c r="L1503">
        <v>0</v>
      </c>
      <c r="M1503">
        <v>0.1</v>
      </c>
      <c r="N1503">
        <v>0</v>
      </c>
      <c r="O1503">
        <v>1.39</v>
      </c>
      <c r="P1503">
        <v>1.36</v>
      </c>
      <c r="Q1503">
        <v>2.23</v>
      </c>
      <c r="R1503">
        <v>2.88</v>
      </c>
      <c r="S1503">
        <f t="shared" si="47"/>
        <v>111760</v>
      </c>
    </row>
    <row r="1504" spans="1:19">
      <c r="A1504" t="s">
        <v>5007</v>
      </c>
      <c r="B1504" t="s">
        <v>5005</v>
      </c>
      <c r="C1504" t="s">
        <v>5006</v>
      </c>
      <c r="D1504" t="s">
        <v>40</v>
      </c>
      <c r="E1504">
        <v>157502717</v>
      </c>
      <c r="F1504">
        <v>157503217</v>
      </c>
      <c r="G1504">
        <f t="shared" si="46"/>
        <v>500</v>
      </c>
      <c r="H1504">
        <v>120716</v>
      </c>
      <c r="I1504" t="s">
        <v>1323</v>
      </c>
      <c r="J1504">
        <v>-1856</v>
      </c>
      <c r="K1504" t="s">
        <v>1324</v>
      </c>
      <c r="L1504">
        <v>0.6</v>
      </c>
      <c r="M1504">
        <v>0.3</v>
      </c>
      <c r="N1504">
        <v>1</v>
      </c>
      <c r="O1504">
        <v>1.39</v>
      </c>
      <c r="P1504">
        <v>1.43</v>
      </c>
      <c r="Q1504">
        <v>2.48</v>
      </c>
      <c r="R1504">
        <v>1.93</v>
      </c>
      <c r="S1504">
        <f t="shared" si="47"/>
        <v>120716</v>
      </c>
    </row>
    <row r="1505" spans="1:19">
      <c r="A1505" t="s">
        <v>5004</v>
      </c>
      <c r="B1505" t="s">
        <v>5005</v>
      </c>
      <c r="C1505" t="s">
        <v>5006</v>
      </c>
      <c r="D1505" t="s">
        <v>40</v>
      </c>
      <c r="E1505">
        <v>43908064</v>
      </c>
      <c r="F1505">
        <v>43908564</v>
      </c>
      <c r="G1505">
        <f t="shared" si="46"/>
        <v>500</v>
      </c>
      <c r="H1505">
        <v>119525</v>
      </c>
      <c r="I1505" t="s">
        <v>1323</v>
      </c>
      <c r="J1505">
        <v>-665</v>
      </c>
      <c r="K1505" t="s">
        <v>1324</v>
      </c>
      <c r="L1505">
        <v>0.6</v>
      </c>
      <c r="M1505">
        <v>0.3</v>
      </c>
      <c r="N1505">
        <v>1</v>
      </c>
      <c r="O1505">
        <v>1.39</v>
      </c>
      <c r="P1505">
        <v>1.43</v>
      </c>
      <c r="Q1505">
        <v>2.48</v>
      </c>
      <c r="R1505">
        <v>1.93</v>
      </c>
      <c r="S1505">
        <f t="shared" si="47"/>
        <v>119525</v>
      </c>
    </row>
    <row r="1506" spans="1:19">
      <c r="A1506" t="s">
        <v>5015</v>
      </c>
      <c r="B1506" t="s">
        <v>5016</v>
      </c>
      <c r="C1506" t="s">
        <v>5017</v>
      </c>
      <c r="D1506" t="s">
        <v>224</v>
      </c>
      <c r="E1506">
        <v>66825986</v>
      </c>
      <c r="F1506">
        <v>66826944</v>
      </c>
      <c r="G1506">
        <f t="shared" si="46"/>
        <v>958</v>
      </c>
      <c r="H1506">
        <v>18876</v>
      </c>
      <c r="I1506" t="s">
        <v>2278</v>
      </c>
      <c r="J1506">
        <v>1038</v>
      </c>
      <c r="K1506" t="s">
        <v>5018</v>
      </c>
      <c r="L1506">
        <v>0.2</v>
      </c>
      <c r="M1506">
        <v>0.4</v>
      </c>
      <c r="N1506">
        <v>1</v>
      </c>
      <c r="O1506">
        <v>1.39</v>
      </c>
      <c r="P1506">
        <v>1.91</v>
      </c>
      <c r="Q1506">
        <v>1.2</v>
      </c>
      <c r="R1506">
        <v>1.07</v>
      </c>
      <c r="S1506">
        <f t="shared" si="47"/>
        <v>18876</v>
      </c>
    </row>
    <row r="1507" spans="1:19">
      <c r="A1507" t="s">
        <v>5011</v>
      </c>
      <c r="B1507" t="s">
        <v>5012</v>
      </c>
      <c r="C1507" t="s">
        <v>5013</v>
      </c>
      <c r="D1507" t="s">
        <v>67</v>
      </c>
      <c r="E1507">
        <v>57687713</v>
      </c>
      <c r="F1507">
        <v>57688213</v>
      </c>
      <c r="G1507">
        <f t="shared" si="46"/>
        <v>500</v>
      </c>
      <c r="H1507">
        <v>-62131</v>
      </c>
      <c r="I1507" t="s">
        <v>1354</v>
      </c>
      <c r="J1507">
        <v>-2742</v>
      </c>
      <c r="K1507" t="s">
        <v>1355</v>
      </c>
      <c r="L1507">
        <v>0.2</v>
      </c>
      <c r="M1507">
        <v>0.2</v>
      </c>
      <c r="N1507">
        <v>1</v>
      </c>
      <c r="O1507">
        <v>1.39</v>
      </c>
      <c r="P1507">
        <v>2.06</v>
      </c>
      <c r="Q1507">
        <v>2.0499999999999998</v>
      </c>
      <c r="R1507">
        <v>1.63</v>
      </c>
      <c r="S1507">
        <f t="shared" si="47"/>
        <v>62131</v>
      </c>
    </row>
    <row r="1508" spans="1:19">
      <c r="A1508" t="s">
        <v>5014</v>
      </c>
      <c r="B1508" t="s">
        <v>5012</v>
      </c>
      <c r="C1508" t="s">
        <v>5013</v>
      </c>
      <c r="D1508" t="s">
        <v>67</v>
      </c>
      <c r="E1508">
        <v>57686522</v>
      </c>
      <c r="F1508">
        <v>57687022</v>
      </c>
      <c r="G1508">
        <f t="shared" si="46"/>
        <v>500</v>
      </c>
      <c r="H1508">
        <v>-60340</v>
      </c>
      <c r="I1508" t="s">
        <v>1354</v>
      </c>
      <c r="J1508">
        <v>-4533</v>
      </c>
      <c r="K1508" t="s">
        <v>1355</v>
      </c>
      <c r="L1508">
        <v>0.2</v>
      </c>
      <c r="M1508">
        <v>0.2</v>
      </c>
      <c r="N1508">
        <v>0</v>
      </c>
      <c r="O1508">
        <v>1.39</v>
      </c>
      <c r="P1508">
        <v>2.06</v>
      </c>
      <c r="Q1508">
        <v>2.0499999999999998</v>
      </c>
      <c r="R1508">
        <v>1.63</v>
      </c>
      <c r="S1508">
        <f t="shared" si="47"/>
        <v>60340</v>
      </c>
    </row>
    <row r="1509" spans="1:19">
      <c r="A1509" t="s">
        <v>5021</v>
      </c>
      <c r="B1509" t="s">
        <v>5022</v>
      </c>
      <c r="C1509" t="s">
        <v>5023</v>
      </c>
      <c r="D1509" t="s">
        <v>112</v>
      </c>
      <c r="E1509">
        <v>52385723</v>
      </c>
      <c r="F1509">
        <v>52386455</v>
      </c>
      <c r="G1509">
        <f t="shared" si="46"/>
        <v>732</v>
      </c>
      <c r="H1509">
        <v>655</v>
      </c>
      <c r="I1509" t="s">
        <v>2972</v>
      </c>
      <c r="J1509">
        <v>161</v>
      </c>
      <c r="K1509" t="s">
        <v>5024</v>
      </c>
      <c r="L1509">
        <v>0.6</v>
      </c>
      <c r="M1509">
        <v>6.6</v>
      </c>
      <c r="N1509">
        <v>1</v>
      </c>
      <c r="O1509">
        <v>1.38</v>
      </c>
      <c r="P1509">
        <v>1.3</v>
      </c>
      <c r="Q1509">
        <v>1.1299999999999999</v>
      </c>
      <c r="R1509">
        <v>1.2</v>
      </c>
      <c r="S1509">
        <f t="shared" si="47"/>
        <v>655</v>
      </c>
    </row>
    <row r="1510" spans="1:19">
      <c r="A1510" t="s">
        <v>5036</v>
      </c>
      <c r="B1510" t="s">
        <v>5037</v>
      </c>
      <c r="C1510" t="s">
        <v>2259</v>
      </c>
      <c r="D1510" t="s">
        <v>112</v>
      </c>
      <c r="E1510">
        <v>85861489</v>
      </c>
      <c r="F1510">
        <v>85861989</v>
      </c>
      <c r="G1510">
        <f t="shared" si="46"/>
        <v>500</v>
      </c>
      <c r="H1510">
        <v>4633</v>
      </c>
      <c r="I1510" t="s">
        <v>2260</v>
      </c>
      <c r="J1510">
        <v>4384</v>
      </c>
      <c r="K1510" t="s">
        <v>2261</v>
      </c>
      <c r="L1510">
        <v>0.2</v>
      </c>
      <c r="M1510">
        <v>6.2</v>
      </c>
      <c r="N1510">
        <v>1</v>
      </c>
      <c r="O1510">
        <v>1.38</v>
      </c>
      <c r="P1510">
        <v>1.63</v>
      </c>
      <c r="Q1510">
        <v>2.78</v>
      </c>
      <c r="R1510">
        <v>2.88</v>
      </c>
      <c r="S1510">
        <f t="shared" si="47"/>
        <v>4633</v>
      </c>
    </row>
    <row r="1511" spans="1:19">
      <c r="A1511" t="s">
        <v>5028</v>
      </c>
      <c r="B1511" t="s">
        <v>5029</v>
      </c>
      <c r="C1511" t="s">
        <v>5030</v>
      </c>
      <c r="D1511" t="s">
        <v>112</v>
      </c>
      <c r="E1511">
        <v>85863280</v>
      </c>
      <c r="F1511">
        <v>85863780</v>
      </c>
      <c r="G1511">
        <f t="shared" si="46"/>
        <v>500</v>
      </c>
      <c r="H1511">
        <v>-59805</v>
      </c>
      <c r="I1511" t="s">
        <v>444</v>
      </c>
      <c r="J1511">
        <v>-58528</v>
      </c>
      <c r="K1511" t="s">
        <v>445</v>
      </c>
      <c r="L1511">
        <v>0.1</v>
      </c>
      <c r="M1511">
        <v>0.2</v>
      </c>
      <c r="N1511">
        <v>1</v>
      </c>
      <c r="O1511">
        <v>1.38</v>
      </c>
      <c r="P1511">
        <v>1.91</v>
      </c>
      <c r="Q1511">
        <v>2.31</v>
      </c>
      <c r="R1511">
        <v>1.95</v>
      </c>
      <c r="S1511">
        <f t="shared" si="47"/>
        <v>59805</v>
      </c>
    </row>
    <row r="1512" spans="1:19">
      <c r="A1512" t="s">
        <v>5025</v>
      </c>
      <c r="B1512" t="s">
        <v>5026</v>
      </c>
      <c r="C1512" t="s">
        <v>5027</v>
      </c>
      <c r="D1512" t="s">
        <v>230</v>
      </c>
      <c r="E1512">
        <v>37898169</v>
      </c>
      <c r="F1512">
        <v>37899174</v>
      </c>
      <c r="G1512">
        <f t="shared" si="46"/>
        <v>1005</v>
      </c>
      <c r="H1512">
        <v>-48590</v>
      </c>
      <c r="I1512" t="s">
        <v>2320</v>
      </c>
      <c r="J1512">
        <v>-48548</v>
      </c>
      <c r="K1512" t="s">
        <v>2321</v>
      </c>
      <c r="L1512">
        <v>0.5</v>
      </c>
      <c r="M1512">
        <v>0.5</v>
      </c>
      <c r="N1512">
        <v>1</v>
      </c>
      <c r="O1512">
        <v>1.38</v>
      </c>
      <c r="P1512">
        <v>2.2999999999999998</v>
      </c>
      <c r="Q1512">
        <v>2.15</v>
      </c>
      <c r="R1512">
        <v>1.25</v>
      </c>
      <c r="S1512">
        <f t="shared" si="47"/>
        <v>48590</v>
      </c>
    </row>
    <row r="1513" spans="1:19">
      <c r="A1513" t="s">
        <v>5031</v>
      </c>
      <c r="B1513" t="s">
        <v>5032</v>
      </c>
      <c r="C1513" t="s">
        <v>5033</v>
      </c>
      <c r="D1513" t="s">
        <v>40</v>
      </c>
      <c r="E1513">
        <v>149088616</v>
      </c>
      <c r="F1513">
        <v>149089116</v>
      </c>
      <c r="G1513">
        <f t="shared" si="46"/>
        <v>500</v>
      </c>
      <c r="H1513">
        <v>276847</v>
      </c>
      <c r="I1513" t="s">
        <v>1210</v>
      </c>
      <c r="J1513">
        <v>-20427</v>
      </c>
      <c r="K1513" t="s">
        <v>5034</v>
      </c>
      <c r="L1513">
        <v>0.1</v>
      </c>
      <c r="M1513">
        <v>0.1</v>
      </c>
      <c r="N1513">
        <v>1</v>
      </c>
      <c r="O1513">
        <v>1.38</v>
      </c>
      <c r="P1513">
        <v>2.56</v>
      </c>
      <c r="Q1513">
        <v>1.44</v>
      </c>
      <c r="R1513">
        <v>1.73</v>
      </c>
      <c r="S1513">
        <f t="shared" si="47"/>
        <v>276847</v>
      </c>
    </row>
    <row r="1514" spans="1:19">
      <c r="A1514" t="s">
        <v>5035</v>
      </c>
      <c r="B1514" t="s">
        <v>5032</v>
      </c>
      <c r="C1514" t="s">
        <v>5033</v>
      </c>
      <c r="D1514" t="s">
        <v>49</v>
      </c>
      <c r="E1514">
        <v>30084238</v>
      </c>
      <c r="F1514">
        <v>30084839</v>
      </c>
      <c r="G1514">
        <f t="shared" si="46"/>
        <v>601</v>
      </c>
      <c r="H1514">
        <v>273288</v>
      </c>
      <c r="I1514" t="s">
        <v>1210</v>
      </c>
      <c r="J1514">
        <v>-23986</v>
      </c>
      <c r="K1514" t="s">
        <v>5034</v>
      </c>
      <c r="L1514">
        <v>0.1</v>
      </c>
      <c r="M1514">
        <v>0.1</v>
      </c>
      <c r="N1514">
        <v>0</v>
      </c>
      <c r="O1514">
        <v>1.38</v>
      </c>
      <c r="P1514">
        <v>2.56</v>
      </c>
      <c r="Q1514">
        <v>1.44</v>
      </c>
      <c r="R1514">
        <v>1.73</v>
      </c>
      <c r="S1514">
        <f t="shared" si="47"/>
        <v>273288</v>
      </c>
    </row>
    <row r="1515" spans="1:19">
      <c r="A1515" t="s">
        <v>5041</v>
      </c>
      <c r="B1515" t="s">
        <v>5042</v>
      </c>
      <c r="C1515" t="s">
        <v>5043</v>
      </c>
      <c r="D1515" t="s">
        <v>49</v>
      </c>
      <c r="E1515">
        <v>112113003</v>
      </c>
      <c r="F1515">
        <v>112113596</v>
      </c>
      <c r="G1515">
        <f t="shared" si="46"/>
        <v>593</v>
      </c>
      <c r="H1515">
        <v>166837</v>
      </c>
      <c r="I1515" t="s">
        <v>1446</v>
      </c>
      <c r="J1515">
        <v>-805</v>
      </c>
      <c r="K1515" t="s">
        <v>1447</v>
      </c>
      <c r="L1515">
        <v>0.1</v>
      </c>
      <c r="M1515">
        <v>0.1</v>
      </c>
      <c r="N1515">
        <v>1</v>
      </c>
      <c r="O1515">
        <v>1.37</v>
      </c>
      <c r="P1515">
        <v>1.1000000000000001</v>
      </c>
      <c r="Q1515">
        <v>1.94</v>
      </c>
      <c r="R1515">
        <v>1.75</v>
      </c>
      <c r="S1515">
        <f t="shared" si="47"/>
        <v>166837</v>
      </c>
    </row>
    <row r="1516" spans="1:19">
      <c r="A1516" t="s">
        <v>5038</v>
      </c>
      <c r="B1516" t="s">
        <v>5039</v>
      </c>
      <c r="C1516" t="s">
        <v>239</v>
      </c>
      <c r="D1516" t="s">
        <v>1209</v>
      </c>
      <c r="E1516">
        <v>73082260</v>
      </c>
      <c r="F1516">
        <v>73082760</v>
      </c>
      <c r="G1516">
        <f t="shared" si="46"/>
        <v>500</v>
      </c>
      <c r="H1516">
        <v>15160</v>
      </c>
      <c r="I1516" t="s">
        <v>241</v>
      </c>
      <c r="J1516">
        <v>11971</v>
      </c>
      <c r="K1516" t="s">
        <v>5040</v>
      </c>
      <c r="L1516">
        <v>0.1</v>
      </c>
      <c r="M1516">
        <v>0.5</v>
      </c>
      <c r="N1516">
        <v>1</v>
      </c>
      <c r="O1516">
        <v>1.37</v>
      </c>
      <c r="P1516">
        <v>1.24</v>
      </c>
      <c r="Q1516">
        <v>5.56</v>
      </c>
      <c r="R1516">
        <v>5.87</v>
      </c>
      <c r="S1516">
        <f t="shared" si="47"/>
        <v>15160</v>
      </c>
    </row>
    <row r="1517" spans="1:19">
      <c r="A1517" t="s">
        <v>5052</v>
      </c>
      <c r="B1517" t="s">
        <v>5051</v>
      </c>
      <c r="C1517" t="s">
        <v>2343</v>
      </c>
      <c r="D1517" t="s">
        <v>1209</v>
      </c>
      <c r="E1517">
        <v>73085819</v>
      </c>
      <c r="F1517">
        <v>73086319</v>
      </c>
      <c r="G1517">
        <f t="shared" si="46"/>
        <v>500</v>
      </c>
      <c r="H1517">
        <v>456693</v>
      </c>
      <c r="I1517" t="s">
        <v>2344</v>
      </c>
      <c r="J1517">
        <v>135633</v>
      </c>
      <c r="K1517" t="s">
        <v>2345</v>
      </c>
      <c r="L1517">
        <v>2.8</v>
      </c>
      <c r="M1517">
        <v>0.2</v>
      </c>
      <c r="N1517">
        <v>0</v>
      </c>
      <c r="O1517">
        <v>1.37</v>
      </c>
      <c r="P1517">
        <v>1.26</v>
      </c>
      <c r="Q1517">
        <v>2.09</v>
      </c>
      <c r="R1517">
        <v>1.84</v>
      </c>
      <c r="S1517">
        <f t="shared" si="47"/>
        <v>456693</v>
      </c>
    </row>
    <row r="1518" spans="1:19">
      <c r="A1518" t="s">
        <v>5050</v>
      </c>
      <c r="B1518" t="s">
        <v>5051</v>
      </c>
      <c r="C1518" t="s">
        <v>2343</v>
      </c>
      <c r="D1518" t="s">
        <v>240</v>
      </c>
      <c r="E1518">
        <v>99930739</v>
      </c>
      <c r="F1518">
        <v>99931774</v>
      </c>
      <c r="G1518">
        <f t="shared" si="46"/>
        <v>1035</v>
      </c>
      <c r="H1518">
        <v>454623</v>
      </c>
      <c r="I1518" t="s">
        <v>2344</v>
      </c>
      <c r="J1518">
        <v>137703</v>
      </c>
      <c r="K1518" t="s">
        <v>2345</v>
      </c>
      <c r="L1518">
        <v>2.8</v>
      </c>
      <c r="M1518">
        <v>0.2</v>
      </c>
      <c r="N1518">
        <v>1</v>
      </c>
      <c r="O1518">
        <v>1.37</v>
      </c>
      <c r="P1518">
        <v>1.26</v>
      </c>
      <c r="Q1518">
        <v>2.09</v>
      </c>
      <c r="R1518">
        <v>1.84</v>
      </c>
      <c r="S1518">
        <f t="shared" si="47"/>
        <v>454623</v>
      </c>
    </row>
    <row r="1519" spans="1:19">
      <c r="A1519" t="s">
        <v>5053</v>
      </c>
      <c r="B1519" t="s">
        <v>5051</v>
      </c>
      <c r="C1519" t="s">
        <v>5054</v>
      </c>
      <c r="D1519" t="s">
        <v>240</v>
      </c>
      <c r="E1519">
        <v>113277970</v>
      </c>
      <c r="F1519">
        <v>113278747</v>
      </c>
      <c r="G1519">
        <f t="shared" si="46"/>
        <v>777</v>
      </c>
      <c r="H1519">
        <v>463588</v>
      </c>
      <c r="I1519" t="s">
        <v>2344</v>
      </c>
      <c r="J1519">
        <v>128738</v>
      </c>
      <c r="K1519" t="s">
        <v>2345</v>
      </c>
      <c r="L1519">
        <v>2.8</v>
      </c>
      <c r="M1519">
        <v>0.3</v>
      </c>
      <c r="N1519">
        <v>1</v>
      </c>
      <c r="O1519">
        <v>1.37</v>
      </c>
      <c r="P1519">
        <v>1.26</v>
      </c>
      <c r="Q1519">
        <v>1.29</v>
      </c>
      <c r="R1519">
        <v>1.97</v>
      </c>
      <c r="S1519">
        <f t="shared" si="47"/>
        <v>463588</v>
      </c>
    </row>
    <row r="1520" spans="1:19">
      <c r="A1520" t="s">
        <v>5049</v>
      </c>
      <c r="B1520" t="s">
        <v>5045</v>
      </c>
      <c r="C1520" t="s">
        <v>5046</v>
      </c>
      <c r="D1520" t="s">
        <v>198</v>
      </c>
      <c r="E1520">
        <v>118360539</v>
      </c>
      <c r="F1520">
        <v>118361039</v>
      </c>
      <c r="G1520">
        <f t="shared" si="46"/>
        <v>500</v>
      </c>
      <c r="H1520">
        <v>2034</v>
      </c>
      <c r="I1520" t="s">
        <v>5047</v>
      </c>
      <c r="J1520">
        <v>-1842</v>
      </c>
      <c r="K1520" t="s">
        <v>5048</v>
      </c>
      <c r="L1520">
        <v>1.9</v>
      </c>
      <c r="M1520">
        <v>0.1</v>
      </c>
      <c r="N1520">
        <v>1</v>
      </c>
      <c r="O1520">
        <v>1.37</v>
      </c>
      <c r="P1520">
        <v>1.29</v>
      </c>
      <c r="Q1520">
        <v>1.43</v>
      </c>
      <c r="R1520">
        <v>1.5</v>
      </c>
      <c r="S1520">
        <f t="shared" si="47"/>
        <v>2034</v>
      </c>
    </row>
    <row r="1521" spans="1:19">
      <c r="A1521" t="s">
        <v>5044</v>
      </c>
      <c r="B1521" t="s">
        <v>5045</v>
      </c>
      <c r="C1521" t="s">
        <v>5046</v>
      </c>
      <c r="D1521" t="s">
        <v>198</v>
      </c>
      <c r="E1521">
        <v>118358469</v>
      </c>
      <c r="F1521">
        <v>118358969</v>
      </c>
      <c r="G1521">
        <f t="shared" si="46"/>
        <v>500</v>
      </c>
      <c r="H1521">
        <v>77</v>
      </c>
      <c r="I1521" t="s">
        <v>5047</v>
      </c>
      <c r="J1521">
        <v>0</v>
      </c>
      <c r="K1521" t="s">
        <v>5048</v>
      </c>
      <c r="L1521">
        <v>1.9</v>
      </c>
      <c r="M1521">
        <v>0.1</v>
      </c>
      <c r="N1521">
        <v>1</v>
      </c>
      <c r="O1521">
        <v>1.37</v>
      </c>
      <c r="P1521">
        <v>1.29</v>
      </c>
      <c r="Q1521">
        <v>1.43</v>
      </c>
      <c r="R1521">
        <v>1.5</v>
      </c>
      <c r="S1521">
        <f t="shared" si="47"/>
        <v>77</v>
      </c>
    </row>
    <row r="1522" spans="1:19">
      <c r="A1522" t="s">
        <v>5055</v>
      </c>
      <c r="B1522" t="s">
        <v>5056</v>
      </c>
      <c r="C1522" t="s">
        <v>5057</v>
      </c>
      <c r="D1522" t="s">
        <v>198</v>
      </c>
      <c r="E1522">
        <v>118367434</v>
      </c>
      <c r="F1522">
        <v>118367934</v>
      </c>
      <c r="G1522">
        <f t="shared" si="46"/>
        <v>500</v>
      </c>
      <c r="H1522">
        <v>100684</v>
      </c>
      <c r="I1522" t="s">
        <v>1821</v>
      </c>
      <c r="J1522">
        <v>-100088</v>
      </c>
      <c r="K1522" t="s">
        <v>1822</v>
      </c>
      <c r="L1522">
        <v>0.2</v>
      </c>
      <c r="M1522">
        <v>4.3</v>
      </c>
      <c r="N1522">
        <v>1</v>
      </c>
      <c r="O1522">
        <v>1.37</v>
      </c>
      <c r="P1522">
        <v>1.74</v>
      </c>
      <c r="Q1522">
        <v>4.01</v>
      </c>
      <c r="R1522">
        <v>4.5</v>
      </c>
      <c r="S1522">
        <f t="shared" si="47"/>
        <v>100684</v>
      </c>
    </row>
    <row r="1523" spans="1:19">
      <c r="A1523" t="s">
        <v>5063</v>
      </c>
      <c r="B1523" t="s">
        <v>5059</v>
      </c>
      <c r="C1523" t="s">
        <v>5064</v>
      </c>
      <c r="D1523" t="s">
        <v>198</v>
      </c>
      <c r="E1523">
        <v>133322158</v>
      </c>
      <c r="F1523">
        <v>133322658</v>
      </c>
      <c r="G1523">
        <f t="shared" si="46"/>
        <v>500</v>
      </c>
      <c r="H1523">
        <v>-209</v>
      </c>
      <c r="I1523" t="s">
        <v>5061</v>
      </c>
      <c r="J1523">
        <v>0</v>
      </c>
      <c r="K1523" t="s">
        <v>5062</v>
      </c>
      <c r="L1523">
        <v>3.5</v>
      </c>
      <c r="M1523">
        <v>4.9000000000000004</v>
      </c>
      <c r="N1523">
        <v>1</v>
      </c>
      <c r="O1523">
        <v>1.36</v>
      </c>
      <c r="P1523">
        <v>1.17</v>
      </c>
      <c r="Q1523">
        <v>1.31</v>
      </c>
      <c r="R1523">
        <v>1.06</v>
      </c>
      <c r="S1523">
        <f t="shared" si="47"/>
        <v>209</v>
      </c>
    </row>
    <row r="1524" spans="1:19">
      <c r="A1524" t="s">
        <v>5058</v>
      </c>
      <c r="B1524" t="s">
        <v>5059</v>
      </c>
      <c r="C1524" t="s">
        <v>5060</v>
      </c>
      <c r="D1524" t="s">
        <v>198</v>
      </c>
      <c r="E1524">
        <v>133319920</v>
      </c>
      <c r="F1524">
        <v>133320420</v>
      </c>
      <c r="G1524">
        <f t="shared" si="46"/>
        <v>500</v>
      </c>
      <c r="H1524">
        <v>-5164</v>
      </c>
      <c r="I1524" t="s">
        <v>5061</v>
      </c>
      <c r="J1524">
        <v>-4914</v>
      </c>
      <c r="K1524" t="s">
        <v>5062</v>
      </c>
      <c r="L1524">
        <v>3.5</v>
      </c>
      <c r="M1524">
        <v>0.2</v>
      </c>
      <c r="N1524">
        <v>1</v>
      </c>
      <c r="O1524">
        <v>1.36</v>
      </c>
      <c r="P1524">
        <v>1.17</v>
      </c>
      <c r="Q1524">
        <v>1.8</v>
      </c>
      <c r="R1524">
        <v>1.23</v>
      </c>
      <c r="S1524">
        <f t="shared" si="47"/>
        <v>5164</v>
      </c>
    </row>
    <row r="1525" spans="1:19">
      <c r="A1525" t="s">
        <v>5065</v>
      </c>
      <c r="B1525" t="s">
        <v>5066</v>
      </c>
      <c r="C1525" t="s">
        <v>5067</v>
      </c>
      <c r="D1525" t="s">
        <v>40</v>
      </c>
      <c r="E1525">
        <v>158887551</v>
      </c>
      <c r="F1525">
        <v>158888049</v>
      </c>
      <c r="G1525">
        <f t="shared" si="46"/>
        <v>498</v>
      </c>
      <c r="H1525">
        <v>-4349</v>
      </c>
      <c r="I1525" t="s">
        <v>5068</v>
      </c>
      <c r="J1525">
        <v>0</v>
      </c>
      <c r="K1525" t="s">
        <v>5069</v>
      </c>
      <c r="L1525">
        <v>1.3</v>
      </c>
      <c r="M1525">
        <v>1.4</v>
      </c>
      <c r="N1525">
        <v>1</v>
      </c>
      <c r="O1525">
        <v>1.36</v>
      </c>
      <c r="P1525">
        <v>1.42</v>
      </c>
      <c r="Q1525">
        <v>1.52</v>
      </c>
      <c r="R1525">
        <v>1.53</v>
      </c>
      <c r="S1525">
        <f t="shared" si="47"/>
        <v>4349</v>
      </c>
    </row>
    <row r="1526" spans="1:19">
      <c r="A1526" t="s">
        <v>5074</v>
      </c>
      <c r="B1526" t="s">
        <v>5075</v>
      </c>
      <c r="C1526" t="s">
        <v>5076</v>
      </c>
      <c r="D1526" t="s">
        <v>198</v>
      </c>
      <c r="E1526">
        <v>130341161</v>
      </c>
      <c r="F1526">
        <v>130341793</v>
      </c>
      <c r="G1526">
        <f t="shared" si="46"/>
        <v>632</v>
      </c>
      <c r="H1526">
        <v>-29573</v>
      </c>
      <c r="I1526" t="s">
        <v>5077</v>
      </c>
      <c r="J1526">
        <v>29034</v>
      </c>
      <c r="K1526" t="s">
        <v>5078</v>
      </c>
      <c r="L1526">
        <v>0.9</v>
      </c>
      <c r="M1526">
        <v>1</v>
      </c>
      <c r="N1526">
        <v>1</v>
      </c>
      <c r="O1526">
        <v>1.36</v>
      </c>
      <c r="P1526">
        <v>1.47</v>
      </c>
      <c r="Q1526">
        <v>1.1499999999999999</v>
      </c>
      <c r="R1526">
        <v>1.01</v>
      </c>
      <c r="S1526">
        <f t="shared" si="47"/>
        <v>29573</v>
      </c>
    </row>
    <row r="1527" spans="1:19">
      <c r="A1527" t="s">
        <v>5070</v>
      </c>
      <c r="B1527" t="s">
        <v>5071</v>
      </c>
      <c r="C1527" t="s">
        <v>5072</v>
      </c>
      <c r="D1527" t="s">
        <v>198</v>
      </c>
      <c r="E1527">
        <v>130346182</v>
      </c>
      <c r="F1527">
        <v>130346682</v>
      </c>
      <c r="G1527">
        <f t="shared" si="46"/>
        <v>500</v>
      </c>
      <c r="H1527">
        <v>6917</v>
      </c>
      <c r="I1527" t="s">
        <v>192</v>
      </c>
      <c r="J1527">
        <v>5448</v>
      </c>
      <c r="K1527" t="s">
        <v>1760</v>
      </c>
      <c r="L1527">
        <v>0.3</v>
      </c>
      <c r="M1527">
        <v>38</v>
      </c>
      <c r="N1527">
        <v>1</v>
      </c>
      <c r="O1527">
        <v>1.36</v>
      </c>
      <c r="P1527">
        <v>1.71</v>
      </c>
      <c r="Q1527">
        <v>2.0299999999999998</v>
      </c>
      <c r="R1527">
        <v>1.87</v>
      </c>
      <c r="S1527">
        <f t="shared" si="47"/>
        <v>6917</v>
      </c>
    </row>
    <row r="1528" spans="1:19">
      <c r="A1528" t="s">
        <v>5073</v>
      </c>
      <c r="B1528" t="s">
        <v>5071</v>
      </c>
      <c r="C1528" t="s">
        <v>5072</v>
      </c>
      <c r="D1528" t="s">
        <v>1209</v>
      </c>
      <c r="E1528">
        <v>75083193</v>
      </c>
      <c r="F1528">
        <v>75083668</v>
      </c>
      <c r="G1528">
        <f t="shared" si="46"/>
        <v>475</v>
      </c>
      <c r="H1528">
        <v>3868</v>
      </c>
      <c r="I1528" t="s">
        <v>192</v>
      </c>
      <c r="J1528">
        <v>2399</v>
      </c>
      <c r="K1528" t="s">
        <v>1760</v>
      </c>
      <c r="L1528">
        <v>0.3</v>
      </c>
      <c r="M1528">
        <v>38</v>
      </c>
      <c r="N1528">
        <v>0</v>
      </c>
      <c r="O1528">
        <v>1.36</v>
      </c>
      <c r="P1528">
        <v>1.71</v>
      </c>
      <c r="Q1528">
        <v>2.0299999999999998</v>
      </c>
      <c r="R1528">
        <v>1.87</v>
      </c>
      <c r="S1528">
        <f t="shared" si="47"/>
        <v>3868</v>
      </c>
    </row>
    <row r="1529" spans="1:19">
      <c r="A1529" t="s">
        <v>5079</v>
      </c>
      <c r="B1529" t="s">
        <v>5080</v>
      </c>
      <c r="C1529" t="s">
        <v>5081</v>
      </c>
      <c r="D1529" t="s">
        <v>49</v>
      </c>
      <c r="E1529">
        <v>99302026</v>
      </c>
      <c r="F1529">
        <v>99303223</v>
      </c>
      <c r="G1529">
        <f t="shared" si="46"/>
        <v>1197</v>
      </c>
      <c r="H1529">
        <v>-123109</v>
      </c>
      <c r="I1529" t="s">
        <v>5082</v>
      </c>
      <c r="J1529">
        <v>-37288</v>
      </c>
      <c r="K1529" t="s">
        <v>5083</v>
      </c>
      <c r="L1529">
        <v>1.1000000000000001</v>
      </c>
      <c r="M1529">
        <v>0.6</v>
      </c>
      <c r="N1529">
        <v>1</v>
      </c>
      <c r="O1529">
        <v>1.35</v>
      </c>
      <c r="P1529">
        <v>1.04</v>
      </c>
      <c r="Q1529">
        <v>2.06</v>
      </c>
      <c r="R1529">
        <v>1.51</v>
      </c>
      <c r="S1529">
        <f t="shared" si="47"/>
        <v>123109</v>
      </c>
    </row>
    <row r="1530" spans="1:19">
      <c r="A1530" t="s">
        <v>5084</v>
      </c>
      <c r="B1530" t="s">
        <v>5080</v>
      </c>
      <c r="C1530" t="s">
        <v>5085</v>
      </c>
      <c r="D1530" t="s">
        <v>125</v>
      </c>
      <c r="E1530">
        <v>76418327</v>
      </c>
      <c r="F1530">
        <v>76418827</v>
      </c>
      <c r="G1530">
        <f t="shared" si="46"/>
        <v>500</v>
      </c>
      <c r="H1530">
        <v>-122968</v>
      </c>
      <c r="I1530" t="s">
        <v>5082</v>
      </c>
      <c r="J1530">
        <v>-37669</v>
      </c>
      <c r="K1530" t="s">
        <v>5083</v>
      </c>
      <c r="L1530">
        <v>1.1000000000000001</v>
      </c>
      <c r="M1530">
        <v>0.3</v>
      </c>
      <c r="N1530">
        <v>1</v>
      </c>
      <c r="O1530">
        <v>1.35</v>
      </c>
      <c r="P1530">
        <v>1.04</v>
      </c>
      <c r="Q1530">
        <v>1.29</v>
      </c>
      <c r="R1530">
        <v>2</v>
      </c>
      <c r="S1530">
        <f t="shared" si="47"/>
        <v>122968</v>
      </c>
    </row>
    <row r="1531" spans="1:19">
      <c r="A1531" t="s">
        <v>5086</v>
      </c>
      <c r="B1531" t="s">
        <v>5080</v>
      </c>
      <c r="C1531" t="s">
        <v>5085</v>
      </c>
      <c r="D1531" t="s">
        <v>125</v>
      </c>
      <c r="E1531">
        <v>76421376</v>
      </c>
      <c r="F1531">
        <v>76421876</v>
      </c>
      <c r="G1531">
        <f t="shared" si="46"/>
        <v>500</v>
      </c>
      <c r="H1531">
        <v>-117459</v>
      </c>
      <c r="I1531" t="s">
        <v>5082</v>
      </c>
      <c r="J1531">
        <v>42568</v>
      </c>
      <c r="K1531" t="s">
        <v>5087</v>
      </c>
      <c r="L1531">
        <v>1.1000000000000001</v>
      </c>
      <c r="M1531">
        <v>0.3</v>
      </c>
      <c r="N1531">
        <v>0</v>
      </c>
      <c r="O1531">
        <v>1.35</v>
      </c>
      <c r="P1531">
        <v>1.04</v>
      </c>
      <c r="Q1531">
        <v>1.29</v>
      </c>
      <c r="R1531">
        <v>2</v>
      </c>
      <c r="S1531">
        <f t="shared" si="47"/>
        <v>117459</v>
      </c>
    </row>
    <row r="1532" spans="1:19">
      <c r="A1532" t="s">
        <v>5095</v>
      </c>
      <c r="B1532" t="s">
        <v>5094</v>
      </c>
      <c r="C1532" t="s">
        <v>3382</v>
      </c>
      <c r="D1532" t="s">
        <v>479</v>
      </c>
      <c r="E1532">
        <v>86420533</v>
      </c>
      <c r="F1532">
        <v>86421514</v>
      </c>
      <c r="G1532">
        <f t="shared" si="46"/>
        <v>981</v>
      </c>
      <c r="H1532">
        <v>-189633</v>
      </c>
      <c r="I1532" t="s">
        <v>3383</v>
      </c>
      <c r="J1532">
        <v>39190</v>
      </c>
      <c r="K1532" t="s">
        <v>3384</v>
      </c>
      <c r="L1532">
        <v>0.1</v>
      </c>
      <c r="M1532">
        <v>0.1</v>
      </c>
      <c r="N1532">
        <v>1</v>
      </c>
      <c r="O1532">
        <v>1.35</v>
      </c>
      <c r="P1532">
        <v>1.1399999999999999</v>
      </c>
      <c r="Q1532">
        <v>2.38</v>
      </c>
      <c r="R1532">
        <v>2.39</v>
      </c>
      <c r="S1532">
        <f t="shared" si="47"/>
        <v>189633</v>
      </c>
    </row>
    <row r="1533" spans="1:19">
      <c r="A1533" t="s">
        <v>5093</v>
      </c>
      <c r="B1533" t="s">
        <v>5094</v>
      </c>
      <c r="C1533" t="s">
        <v>3382</v>
      </c>
      <c r="D1533" t="s">
        <v>479</v>
      </c>
      <c r="E1533">
        <v>86420914</v>
      </c>
      <c r="F1533">
        <v>86421414</v>
      </c>
      <c r="G1533">
        <f t="shared" si="46"/>
        <v>500</v>
      </c>
      <c r="H1533">
        <v>-188000</v>
      </c>
      <c r="I1533" t="s">
        <v>3383</v>
      </c>
      <c r="J1533">
        <v>40823</v>
      </c>
      <c r="K1533" t="s">
        <v>3384</v>
      </c>
      <c r="L1533">
        <v>0.1</v>
      </c>
      <c r="M1533">
        <v>0.1</v>
      </c>
      <c r="N1533">
        <v>1</v>
      </c>
      <c r="O1533">
        <v>1.35</v>
      </c>
      <c r="P1533">
        <v>1.1399999999999999</v>
      </c>
      <c r="Q1533">
        <v>2.38</v>
      </c>
      <c r="R1533">
        <v>2.39</v>
      </c>
      <c r="S1533">
        <f t="shared" si="47"/>
        <v>188000</v>
      </c>
    </row>
    <row r="1534" spans="1:19">
      <c r="A1534" t="s">
        <v>5118</v>
      </c>
      <c r="B1534" t="s">
        <v>5119</v>
      </c>
      <c r="C1534" t="s">
        <v>3622</v>
      </c>
      <c r="D1534" t="s">
        <v>479</v>
      </c>
      <c r="E1534">
        <v>86426423</v>
      </c>
      <c r="F1534">
        <v>86426923</v>
      </c>
      <c r="G1534">
        <f t="shared" si="46"/>
        <v>500</v>
      </c>
      <c r="H1534">
        <v>22995</v>
      </c>
      <c r="I1534" t="s">
        <v>3623</v>
      </c>
      <c r="J1534">
        <v>5230</v>
      </c>
      <c r="K1534" t="s">
        <v>3624</v>
      </c>
      <c r="L1534">
        <v>0.2</v>
      </c>
      <c r="M1534">
        <v>1.4</v>
      </c>
      <c r="N1534">
        <v>1</v>
      </c>
      <c r="O1534">
        <v>1.35</v>
      </c>
      <c r="P1534">
        <v>1.3</v>
      </c>
      <c r="Q1534">
        <v>1.3</v>
      </c>
      <c r="R1534">
        <v>1.29</v>
      </c>
      <c r="S1534">
        <f t="shared" si="47"/>
        <v>22995</v>
      </c>
    </row>
    <row r="1535" spans="1:19">
      <c r="A1535" t="s">
        <v>5113</v>
      </c>
      <c r="B1535" t="s">
        <v>5114</v>
      </c>
      <c r="C1535" t="s">
        <v>5115</v>
      </c>
      <c r="D1535" t="s">
        <v>308</v>
      </c>
      <c r="E1535">
        <v>106040382</v>
      </c>
      <c r="F1535">
        <v>106040882</v>
      </c>
      <c r="G1535">
        <f t="shared" si="46"/>
        <v>500</v>
      </c>
      <c r="H1535">
        <v>99129</v>
      </c>
      <c r="I1535" t="s">
        <v>5116</v>
      </c>
      <c r="J1535">
        <v>1034</v>
      </c>
      <c r="K1535" t="s">
        <v>5117</v>
      </c>
      <c r="L1535">
        <v>0.6</v>
      </c>
      <c r="M1535">
        <v>0.1</v>
      </c>
      <c r="N1535">
        <v>1</v>
      </c>
      <c r="O1535">
        <v>1.35</v>
      </c>
      <c r="P1535">
        <v>1.32</v>
      </c>
      <c r="Q1535">
        <v>1.1200000000000001</v>
      </c>
      <c r="R1535">
        <v>1.08</v>
      </c>
      <c r="S1535">
        <f t="shared" si="47"/>
        <v>99129</v>
      </c>
    </row>
    <row r="1536" spans="1:19">
      <c r="A1536" t="s">
        <v>5120</v>
      </c>
      <c r="B1536" t="s">
        <v>5121</v>
      </c>
      <c r="C1536" t="s">
        <v>5122</v>
      </c>
      <c r="D1536" t="s">
        <v>308</v>
      </c>
      <c r="E1536">
        <v>106038749</v>
      </c>
      <c r="F1536">
        <v>106039249</v>
      </c>
      <c r="G1536">
        <f t="shared" si="46"/>
        <v>500</v>
      </c>
      <c r="H1536">
        <v>343533</v>
      </c>
      <c r="I1536" t="s">
        <v>5123</v>
      </c>
      <c r="J1536">
        <v>15482</v>
      </c>
      <c r="K1536" t="s">
        <v>5124</v>
      </c>
      <c r="L1536">
        <v>0.4</v>
      </c>
      <c r="M1536">
        <v>0.5</v>
      </c>
      <c r="N1536">
        <v>1</v>
      </c>
      <c r="O1536">
        <v>1.35</v>
      </c>
      <c r="P1536">
        <v>1.36</v>
      </c>
      <c r="Q1536">
        <v>1.02</v>
      </c>
      <c r="R1536">
        <v>1.29</v>
      </c>
      <c r="S1536">
        <f t="shared" si="47"/>
        <v>343533</v>
      </c>
    </row>
    <row r="1537" spans="1:19">
      <c r="A1537" t="s">
        <v>5112</v>
      </c>
      <c r="B1537" t="s">
        <v>5108</v>
      </c>
      <c r="C1537" t="s">
        <v>5109</v>
      </c>
      <c r="D1537" t="s">
        <v>49</v>
      </c>
      <c r="E1537">
        <v>105654182</v>
      </c>
      <c r="F1537">
        <v>105654682</v>
      </c>
      <c r="G1537">
        <f t="shared" si="46"/>
        <v>500</v>
      </c>
      <c r="H1537">
        <v>37003</v>
      </c>
      <c r="I1537" t="s">
        <v>5110</v>
      </c>
      <c r="J1537">
        <v>-1840</v>
      </c>
      <c r="K1537" t="s">
        <v>5111</v>
      </c>
      <c r="L1537">
        <v>0.4</v>
      </c>
      <c r="M1537">
        <v>0.2</v>
      </c>
      <c r="N1537">
        <v>0</v>
      </c>
      <c r="O1537">
        <v>1.35</v>
      </c>
      <c r="P1537">
        <v>1.36</v>
      </c>
      <c r="Q1537">
        <v>1.39</v>
      </c>
      <c r="R1537">
        <v>1.47</v>
      </c>
      <c r="S1537">
        <f t="shared" si="47"/>
        <v>37003</v>
      </c>
    </row>
    <row r="1538" spans="1:19">
      <c r="A1538" t="s">
        <v>5107</v>
      </c>
      <c r="B1538" t="s">
        <v>5108</v>
      </c>
      <c r="C1538" t="s">
        <v>5109</v>
      </c>
      <c r="D1538" t="s">
        <v>40</v>
      </c>
      <c r="E1538">
        <v>27664434</v>
      </c>
      <c r="F1538">
        <v>27664914</v>
      </c>
      <c r="G1538">
        <f t="shared" si="46"/>
        <v>480</v>
      </c>
      <c r="H1538">
        <v>25763</v>
      </c>
      <c r="I1538" t="s">
        <v>5110</v>
      </c>
      <c r="J1538">
        <v>8901</v>
      </c>
      <c r="K1538" t="s">
        <v>5111</v>
      </c>
      <c r="L1538">
        <v>0.4</v>
      </c>
      <c r="M1538">
        <v>0.2</v>
      </c>
      <c r="N1538">
        <v>0</v>
      </c>
      <c r="O1538">
        <v>1.35</v>
      </c>
      <c r="P1538">
        <v>1.36</v>
      </c>
      <c r="Q1538">
        <v>1.39</v>
      </c>
      <c r="R1538">
        <v>1.47</v>
      </c>
      <c r="S1538">
        <f t="shared" si="47"/>
        <v>25763</v>
      </c>
    </row>
    <row r="1539" spans="1:19">
      <c r="A1539" t="s">
        <v>5105</v>
      </c>
      <c r="B1539" t="s">
        <v>5103</v>
      </c>
      <c r="C1539" t="s">
        <v>5106</v>
      </c>
      <c r="D1539" t="s">
        <v>398</v>
      </c>
      <c r="E1539">
        <v>80569148</v>
      </c>
      <c r="F1539">
        <v>80569731</v>
      </c>
      <c r="G1539">
        <f t="shared" ref="G1539:G1602" si="48">F1539-E1539</f>
        <v>583</v>
      </c>
      <c r="H1539">
        <v>52002</v>
      </c>
      <c r="I1539" t="s">
        <v>659</v>
      </c>
      <c r="J1539">
        <v>963</v>
      </c>
      <c r="K1539" t="s">
        <v>660</v>
      </c>
      <c r="L1539">
        <v>1.3</v>
      </c>
      <c r="M1539">
        <v>0.5</v>
      </c>
      <c r="N1539">
        <v>1</v>
      </c>
      <c r="O1539">
        <v>1.35</v>
      </c>
      <c r="P1539">
        <v>1.46</v>
      </c>
      <c r="Q1539">
        <v>1.36</v>
      </c>
      <c r="R1539">
        <v>1.65</v>
      </c>
      <c r="S1539">
        <f t="shared" ref="S1539:S1602" si="49">ABS(H1539)</f>
        <v>52002</v>
      </c>
    </row>
    <row r="1540" spans="1:19">
      <c r="A1540" t="s">
        <v>5102</v>
      </c>
      <c r="B1540" t="s">
        <v>5103</v>
      </c>
      <c r="C1540" t="s">
        <v>5104</v>
      </c>
      <c r="D1540" t="s">
        <v>240</v>
      </c>
      <c r="E1540">
        <v>233123138</v>
      </c>
      <c r="F1540">
        <v>233123638</v>
      </c>
      <c r="G1540">
        <f t="shared" si="48"/>
        <v>500</v>
      </c>
      <c r="H1540">
        <v>48581</v>
      </c>
      <c r="I1540" t="s">
        <v>659</v>
      </c>
      <c r="J1540">
        <v>4292</v>
      </c>
      <c r="K1540" t="s">
        <v>660</v>
      </c>
      <c r="L1540">
        <v>1.3</v>
      </c>
      <c r="M1540">
        <v>0.7</v>
      </c>
      <c r="N1540">
        <v>1</v>
      </c>
      <c r="O1540">
        <v>1.35</v>
      </c>
      <c r="P1540">
        <v>1.46</v>
      </c>
      <c r="Q1540">
        <v>2.58</v>
      </c>
      <c r="R1540">
        <v>1.83</v>
      </c>
      <c r="S1540">
        <f t="shared" si="49"/>
        <v>48581</v>
      </c>
    </row>
    <row r="1541" spans="1:19">
      <c r="A1541" t="s">
        <v>5096</v>
      </c>
      <c r="B1541" t="s">
        <v>5097</v>
      </c>
      <c r="C1541" t="s">
        <v>5098</v>
      </c>
      <c r="D1541" t="s">
        <v>240</v>
      </c>
      <c r="E1541">
        <v>233111898</v>
      </c>
      <c r="F1541">
        <v>233112398</v>
      </c>
      <c r="G1541">
        <f t="shared" si="48"/>
        <v>500</v>
      </c>
      <c r="H1541">
        <v>-26141</v>
      </c>
      <c r="I1541" t="s">
        <v>5099</v>
      </c>
      <c r="J1541">
        <v>25893</v>
      </c>
      <c r="K1541" t="s">
        <v>5100</v>
      </c>
      <c r="L1541">
        <v>0</v>
      </c>
      <c r="M1541">
        <v>0.1</v>
      </c>
      <c r="N1541">
        <v>1</v>
      </c>
      <c r="O1541">
        <v>1.35</v>
      </c>
      <c r="P1541">
        <v>1.68</v>
      </c>
      <c r="Q1541">
        <v>1.19</v>
      </c>
      <c r="R1541">
        <v>1.08</v>
      </c>
      <c r="S1541">
        <f t="shared" si="49"/>
        <v>26141</v>
      </c>
    </row>
    <row r="1542" spans="1:19">
      <c r="A1542" t="s">
        <v>5101</v>
      </c>
      <c r="B1542" t="s">
        <v>5097</v>
      </c>
      <c r="C1542" t="s">
        <v>5098</v>
      </c>
      <c r="D1542" t="s">
        <v>240</v>
      </c>
      <c r="E1542">
        <v>183207174</v>
      </c>
      <c r="F1542">
        <v>183207674</v>
      </c>
      <c r="G1542">
        <f t="shared" si="48"/>
        <v>500</v>
      </c>
      <c r="H1542">
        <v>-23234</v>
      </c>
      <c r="I1542" t="s">
        <v>5099</v>
      </c>
      <c r="J1542">
        <v>22986</v>
      </c>
      <c r="K1542" t="s">
        <v>5100</v>
      </c>
      <c r="L1542">
        <v>0</v>
      </c>
      <c r="M1542">
        <v>0.1</v>
      </c>
      <c r="N1542">
        <v>1</v>
      </c>
      <c r="O1542">
        <v>1.35</v>
      </c>
      <c r="P1542">
        <v>1.68</v>
      </c>
      <c r="Q1542">
        <v>1.19</v>
      </c>
      <c r="R1542">
        <v>1.08</v>
      </c>
      <c r="S1542">
        <f t="shared" si="49"/>
        <v>23234</v>
      </c>
    </row>
    <row r="1543" spans="1:19">
      <c r="A1543" t="s">
        <v>5092</v>
      </c>
      <c r="B1543" t="s">
        <v>5089</v>
      </c>
      <c r="C1543" t="s">
        <v>5090</v>
      </c>
      <c r="D1543" t="s">
        <v>240</v>
      </c>
      <c r="E1543">
        <v>183203662</v>
      </c>
      <c r="F1543">
        <v>183204345</v>
      </c>
      <c r="G1543">
        <f t="shared" si="48"/>
        <v>683</v>
      </c>
      <c r="H1543">
        <v>1319</v>
      </c>
      <c r="I1543" t="s">
        <v>869</v>
      </c>
      <c r="J1543">
        <v>-760</v>
      </c>
      <c r="K1543" t="s">
        <v>3360</v>
      </c>
      <c r="L1543">
        <v>0.7</v>
      </c>
      <c r="M1543">
        <v>0.6</v>
      </c>
      <c r="N1543">
        <v>0</v>
      </c>
      <c r="O1543">
        <v>1.35</v>
      </c>
      <c r="P1543">
        <v>1.73</v>
      </c>
      <c r="Q1543">
        <v>1.64</v>
      </c>
      <c r="R1543">
        <v>1.51</v>
      </c>
      <c r="S1543">
        <f t="shared" si="49"/>
        <v>1319</v>
      </c>
    </row>
    <row r="1544" spans="1:19">
      <c r="A1544" t="s">
        <v>5088</v>
      </c>
      <c r="B1544" t="s">
        <v>5089</v>
      </c>
      <c r="C1544" t="s">
        <v>5090</v>
      </c>
      <c r="D1544" t="s">
        <v>17</v>
      </c>
      <c r="E1544">
        <v>55060322</v>
      </c>
      <c r="F1544">
        <v>55060822</v>
      </c>
      <c r="G1544">
        <f t="shared" si="48"/>
        <v>500</v>
      </c>
      <c r="H1544">
        <v>-769</v>
      </c>
      <c r="I1544" t="s">
        <v>869</v>
      </c>
      <c r="J1544">
        <v>349</v>
      </c>
      <c r="K1544" t="s">
        <v>5091</v>
      </c>
      <c r="L1544">
        <v>0.7</v>
      </c>
      <c r="M1544">
        <v>0.6</v>
      </c>
      <c r="N1544">
        <v>1</v>
      </c>
      <c r="O1544">
        <v>1.35</v>
      </c>
      <c r="P1544">
        <v>1.73</v>
      </c>
      <c r="Q1544">
        <v>1.64</v>
      </c>
      <c r="R1544">
        <v>1.51</v>
      </c>
      <c r="S1544">
        <f t="shared" si="49"/>
        <v>769</v>
      </c>
    </row>
    <row r="1545" spans="1:19">
      <c r="A1545" t="s">
        <v>5130</v>
      </c>
      <c r="B1545" t="s">
        <v>5126</v>
      </c>
      <c r="C1545" t="s">
        <v>5127</v>
      </c>
      <c r="D1545" t="s">
        <v>17</v>
      </c>
      <c r="E1545">
        <v>55063229</v>
      </c>
      <c r="F1545">
        <v>55063729</v>
      </c>
      <c r="G1545">
        <f t="shared" si="48"/>
        <v>500</v>
      </c>
      <c r="H1545">
        <v>-1088</v>
      </c>
      <c r="I1545" t="s">
        <v>5128</v>
      </c>
      <c r="J1545">
        <v>-1132</v>
      </c>
      <c r="K1545" t="s">
        <v>5129</v>
      </c>
      <c r="L1545">
        <v>1.3</v>
      </c>
      <c r="M1545">
        <v>1.7</v>
      </c>
      <c r="N1545">
        <v>1</v>
      </c>
      <c r="O1545">
        <v>1.34</v>
      </c>
      <c r="P1545">
        <v>1.06</v>
      </c>
      <c r="Q1545">
        <v>1.9</v>
      </c>
      <c r="R1545">
        <v>1.41</v>
      </c>
      <c r="S1545">
        <f t="shared" si="49"/>
        <v>1088</v>
      </c>
    </row>
    <row r="1546" spans="1:19">
      <c r="A1546" t="s">
        <v>5125</v>
      </c>
      <c r="B1546" t="s">
        <v>5126</v>
      </c>
      <c r="C1546" t="s">
        <v>5127</v>
      </c>
      <c r="D1546" t="s">
        <v>308</v>
      </c>
      <c r="E1546">
        <v>45390982</v>
      </c>
      <c r="F1546">
        <v>45391482</v>
      </c>
      <c r="G1546">
        <f t="shared" si="48"/>
        <v>500</v>
      </c>
      <c r="H1546">
        <v>-72</v>
      </c>
      <c r="I1546" t="s">
        <v>5128</v>
      </c>
      <c r="J1546">
        <v>0</v>
      </c>
      <c r="K1546" t="s">
        <v>5129</v>
      </c>
      <c r="L1546">
        <v>1.3</v>
      </c>
      <c r="M1546">
        <v>1.7</v>
      </c>
      <c r="N1546">
        <v>1</v>
      </c>
      <c r="O1546">
        <v>1.34</v>
      </c>
      <c r="P1546">
        <v>1.06</v>
      </c>
      <c r="Q1546">
        <v>1.9</v>
      </c>
      <c r="R1546">
        <v>1.41</v>
      </c>
      <c r="S1546">
        <f t="shared" si="49"/>
        <v>72</v>
      </c>
    </row>
    <row r="1547" spans="1:19">
      <c r="A1547" t="s">
        <v>5177</v>
      </c>
      <c r="B1547" t="s">
        <v>5178</v>
      </c>
      <c r="C1547" t="s">
        <v>5179</v>
      </c>
      <c r="D1547" t="s">
        <v>308</v>
      </c>
      <c r="E1547">
        <v>45388894</v>
      </c>
      <c r="F1547">
        <v>45389394</v>
      </c>
      <c r="G1547">
        <f t="shared" si="48"/>
        <v>500</v>
      </c>
      <c r="H1547">
        <v>-4701</v>
      </c>
      <c r="I1547" t="s">
        <v>5180</v>
      </c>
      <c r="J1547">
        <v>-4578</v>
      </c>
      <c r="K1547" t="s">
        <v>5181</v>
      </c>
      <c r="L1547">
        <v>3.1</v>
      </c>
      <c r="M1547">
        <v>0.1</v>
      </c>
      <c r="N1547">
        <v>1</v>
      </c>
      <c r="O1547">
        <v>1.34</v>
      </c>
      <c r="P1547">
        <v>1.07</v>
      </c>
      <c r="Q1547">
        <v>2.13</v>
      </c>
      <c r="R1547">
        <v>1.58</v>
      </c>
      <c r="S1547">
        <f t="shared" si="49"/>
        <v>4701</v>
      </c>
    </row>
    <row r="1548" spans="1:19">
      <c r="A1548" t="s">
        <v>5131</v>
      </c>
      <c r="B1548" t="s">
        <v>5132</v>
      </c>
      <c r="C1548" t="s">
        <v>5133</v>
      </c>
      <c r="D1548" t="s">
        <v>11</v>
      </c>
      <c r="E1548">
        <v>95159547</v>
      </c>
      <c r="F1548">
        <v>95160047</v>
      </c>
      <c r="G1548">
        <f t="shared" si="48"/>
        <v>500</v>
      </c>
      <c r="H1548">
        <v>-387014</v>
      </c>
      <c r="I1548" t="s">
        <v>5134</v>
      </c>
      <c r="J1548">
        <v>68438</v>
      </c>
      <c r="K1548" t="s">
        <v>1901</v>
      </c>
      <c r="L1548">
        <v>0.9</v>
      </c>
      <c r="M1548">
        <v>0.3</v>
      </c>
      <c r="N1548">
        <v>1</v>
      </c>
      <c r="O1548">
        <v>1.34</v>
      </c>
      <c r="P1548">
        <v>1.1599999999999999</v>
      </c>
      <c r="Q1548">
        <v>2.94</v>
      </c>
      <c r="R1548">
        <v>2.23</v>
      </c>
      <c r="S1548">
        <f t="shared" si="49"/>
        <v>387014</v>
      </c>
    </row>
    <row r="1549" spans="1:19">
      <c r="A1549" t="s">
        <v>5144</v>
      </c>
      <c r="B1549" t="s">
        <v>5145</v>
      </c>
      <c r="C1549" t="s">
        <v>4960</v>
      </c>
      <c r="D1549" t="s">
        <v>11</v>
      </c>
      <c r="E1549">
        <v>95158252</v>
      </c>
      <c r="F1549">
        <v>95158752</v>
      </c>
      <c r="G1549">
        <f t="shared" si="48"/>
        <v>500</v>
      </c>
      <c r="H1549">
        <v>-47804</v>
      </c>
      <c r="I1549" t="s">
        <v>1781</v>
      </c>
      <c r="J1549">
        <v>20142</v>
      </c>
      <c r="K1549" t="s">
        <v>2648</v>
      </c>
      <c r="L1549">
        <v>0.1</v>
      </c>
      <c r="M1549">
        <v>0.1</v>
      </c>
      <c r="N1549">
        <v>1</v>
      </c>
      <c r="O1549">
        <v>1.34</v>
      </c>
      <c r="P1549">
        <v>1.2</v>
      </c>
      <c r="Q1549">
        <v>2.34</v>
      </c>
      <c r="R1549">
        <v>2.04</v>
      </c>
      <c r="S1549">
        <f t="shared" si="49"/>
        <v>47804</v>
      </c>
    </row>
    <row r="1550" spans="1:19">
      <c r="A1550" t="s">
        <v>5146</v>
      </c>
      <c r="B1550" t="s">
        <v>5145</v>
      </c>
      <c r="C1550" t="s">
        <v>5147</v>
      </c>
      <c r="D1550" t="s">
        <v>240</v>
      </c>
      <c r="E1550">
        <v>43429298</v>
      </c>
      <c r="F1550">
        <v>43429798</v>
      </c>
      <c r="G1550">
        <f t="shared" si="48"/>
        <v>500</v>
      </c>
      <c r="H1550">
        <v>-50164</v>
      </c>
      <c r="I1550" t="s">
        <v>1781</v>
      </c>
      <c r="J1550">
        <v>22462</v>
      </c>
      <c r="K1550" t="s">
        <v>2648</v>
      </c>
      <c r="L1550">
        <v>0.1</v>
      </c>
      <c r="M1550">
        <v>0.1</v>
      </c>
      <c r="N1550">
        <v>0</v>
      </c>
      <c r="O1550">
        <v>1.34</v>
      </c>
      <c r="P1550">
        <v>1.2</v>
      </c>
      <c r="Q1550">
        <v>1.71</v>
      </c>
      <c r="R1550">
        <v>2.86</v>
      </c>
      <c r="S1550">
        <f t="shared" si="49"/>
        <v>50164</v>
      </c>
    </row>
    <row r="1551" spans="1:19">
      <c r="A1551" t="s">
        <v>5167</v>
      </c>
      <c r="B1551" t="s">
        <v>5168</v>
      </c>
      <c r="C1551" t="s">
        <v>2976</v>
      </c>
      <c r="D1551" t="s">
        <v>230</v>
      </c>
      <c r="E1551">
        <v>19157431</v>
      </c>
      <c r="F1551">
        <v>19158289</v>
      </c>
      <c r="G1551">
        <f t="shared" si="48"/>
        <v>858</v>
      </c>
      <c r="H1551">
        <v>5258</v>
      </c>
      <c r="I1551" t="s">
        <v>2977</v>
      </c>
      <c r="J1551">
        <v>5008</v>
      </c>
      <c r="K1551" t="s">
        <v>2978</v>
      </c>
      <c r="L1551">
        <v>0.1</v>
      </c>
      <c r="M1551">
        <v>1.5</v>
      </c>
      <c r="N1551">
        <v>1</v>
      </c>
      <c r="O1551">
        <v>1.34</v>
      </c>
      <c r="P1551">
        <v>1.27</v>
      </c>
      <c r="Q1551">
        <v>1.64</v>
      </c>
      <c r="R1551">
        <v>1.53</v>
      </c>
      <c r="S1551">
        <f t="shared" si="49"/>
        <v>5258</v>
      </c>
    </row>
    <row r="1552" spans="1:19">
      <c r="A1552" t="s">
        <v>5182</v>
      </c>
      <c r="B1552" t="s">
        <v>5183</v>
      </c>
      <c r="C1552" t="s">
        <v>3786</v>
      </c>
      <c r="D1552" t="s">
        <v>88</v>
      </c>
      <c r="E1552">
        <v>24749030</v>
      </c>
      <c r="F1552">
        <v>24749530</v>
      </c>
      <c r="G1552">
        <f t="shared" si="48"/>
        <v>500</v>
      </c>
      <c r="H1552">
        <v>-10</v>
      </c>
      <c r="I1552" t="s">
        <v>3787</v>
      </c>
      <c r="J1552">
        <v>0</v>
      </c>
      <c r="K1552" t="s">
        <v>5184</v>
      </c>
      <c r="L1552">
        <v>16</v>
      </c>
      <c r="M1552">
        <v>1.2</v>
      </c>
      <c r="N1552">
        <v>1</v>
      </c>
      <c r="O1552">
        <v>1.34</v>
      </c>
      <c r="P1552">
        <v>1.36</v>
      </c>
      <c r="Q1552">
        <v>1.62</v>
      </c>
      <c r="R1552">
        <v>1.64</v>
      </c>
      <c r="S1552">
        <f t="shared" si="49"/>
        <v>10</v>
      </c>
    </row>
    <row r="1553" spans="1:19">
      <c r="A1553" t="s">
        <v>5164</v>
      </c>
      <c r="B1553" t="s">
        <v>5165</v>
      </c>
      <c r="C1553" t="s">
        <v>5166</v>
      </c>
      <c r="D1553" t="s">
        <v>88</v>
      </c>
      <c r="E1553">
        <v>24746631</v>
      </c>
      <c r="F1553">
        <v>24747210</v>
      </c>
      <c r="G1553">
        <f t="shared" si="48"/>
        <v>579</v>
      </c>
      <c r="H1553">
        <v>-455715</v>
      </c>
      <c r="I1553" t="s">
        <v>582</v>
      </c>
      <c r="J1553">
        <v>-48721</v>
      </c>
      <c r="K1553" t="s">
        <v>1626</v>
      </c>
      <c r="L1553">
        <v>0.1</v>
      </c>
      <c r="M1553">
        <v>0.1</v>
      </c>
      <c r="N1553">
        <v>1</v>
      </c>
      <c r="O1553">
        <v>1.34</v>
      </c>
      <c r="P1553">
        <v>1.38</v>
      </c>
      <c r="Q1553">
        <v>2.29</v>
      </c>
      <c r="R1553">
        <v>2.1800000000000002</v>
      </c>
      <c r="S1553">
        <f t="shared" si="49"/>
        <v>455715</v>
      </c>
    </row>
    <row r="1554" spans="1:19">
      <c r="A1554" t="s">
        <v>5135</v>
      </c>
      <c r="B1554" t="s">
        <v>5136</v>
      </c>
      <c r="C1554" t="s">
        <v>4498</v>
      </c>
      <c r="D1554" t="s">
        <v>11</v>
      </c>
      <c r="E1554">
        <v>150455069</v>
      </c>
      <c r="F1554">
        <v>150455569</v>
      </c>
      <c r="G1554">
        <f t="shared" si="48"/>
        <v>500</v>
      </c>
      <c r="H1554">
        <v>2920</v>
      </c>
      <c r="I1554" t="s">
        <v>1074</v>
      </c>
      <c r="J1554">
        <v>2436</v>
      </c>
      <c r="K1554" t="s">
        <v>5137</v>
      </c>
      <c r="L1554">
        <v>5.2</v>
      </c>
      <c r="M1554">
        <v>8.6999999999999993</v>
      </c>
      <c r="N1554">
        <v>1</v>
      </c>
      <c r="O1554">
        <v>1.34</v>
      </c>
      <c r="P1554">
        <v>1.39</v>
      </c>
      <c r="Q1554">
        <v>1.28</v>
      </c>
      <c r="R1554">
        <v>1.22</v>
      </c>
      <c r="S1554">
        <f t="shared" si="49"/>
        <v>2920</v>
      </c>
    </row>
    <row r="1555" spans="1:19">
      <c r="A1555" t="s">
        <v>5138</v>
      </c>
      <c r="B1555" t="s">
        <v>5136</v>
      </c>
      <c r="C1555" t="s">
        <v>4498</v>
      </c>
      <c r="D1555" t="s">
        <v>308</v>
      </c>
      <c r="E1555">
        <v>36646165</v>
      </c>
      <c r="F1555">
        <v>36646683</v>
      </c>
      <c r="G1555">
        <f t="shared" si="48"/>
        <v>518</v>
      </c>
      <c r="H1555">
        <v>701</v>
      </c>
      <c r="I1555" t="s">
        <v>1074</v>
      </c>
      <c r="J1555">
        <v>217</v>
      </c>
      <c r="K1555" t="s">
        <v>5137</v>
      </c>
      <c r="L1555">
        <v>5.2</v>
      </c>
      <c r="M1555">
        <v>8.6999999999999993</v>
      </c>
      <c r="N1555">
        <v>1</v>
      </c>
      <c r="O1555">
        <v>1.34</v>
      </c>
      <c r="P1555">
        <v>1.39</v>
      </c>
      <c r="Q1555">
        <v>1.28</v>
      </c>
      <c r="R1555">
        <v>1.22</v>
      </c>
      <c r="S1555">
        <f t="shared" si="49"/>
        <v>701</v>
      </c>
    </row>
    <row r="1556" spans="1:19">
      <c r="A1556" t="s">
        <v>5173</v>
      </c>
      <c r="B1556" t="s">
        <v>5174</v>
      </c>
      <c r="C1556" t="s">
        <v>5175</v>
      </c>
      <c r="D1556" t="s">
        <v>88</v>
      </c>
      <c r="E1556">
        <v>112610372</v>
      </c>
      <c r="F1556">
        <v>112611302</v>
      </c>
      <c r="G1556">
        <f t="shared" si="48"/>
        <v>930</v>
      </c>
      <c r="H1556">
        <v>-3314</v>
      </c>
      <c r="I1556" t="s">
        <v>4820</v>
      </c>
      <c r="J1556">
        <v>-3307</v>
      </c>
      <c r="K1556" t="s">
        <v>5176</v>
      </c>
      <c r="L1556">
        <v>0.2</v>
      </c>
      <c r="M1556">
        <v>0.5</v>
      </c>
      <c r="N1556">
        <v>1</v>
      </c>
      <c r="O1556">
        <v>1.34</v>
      </c>
      <c r="P1556">
        <v>1.43</v>
      </c>
      <c r="Q1556">
        <v>1.23</v>
      </c>
      <c r="R1556">
        <v>1.35</v>
      </c>
      <c r="S1556">
        <f t="shared" si="49"/>
        <v>3314</v>
      </c>
    </row>
    <row r="1557" spans="1:19">
      <c r="A1557" t="s">
        <v>5139</v>
      </c>
      <c r="B1557" t="s">
        <v>5140</v>
      </c>
      <c r="C1557" t="s">
        <v>5141</v>
      </c>
      <c r="D1557" t="s">
        <v>240</v>
      </c>
      <c r="E1557">
        <v>33812316</v>
      </c>
      <c r="F1557">
        <v>33812816</v>
      </c>
      <c r="G1557">
        <f t="shared" si="48"/>
        <v>500</v>
      </c>
      <c r="H1557">
        <v>71236</v>
      </c>
      <c r="I1557" t="s">
        <v>5142</v>
      </c>
      <c r="J1557">
        <v>150</v>
      </c>
      <c r="K1557" t="s">
        <v>5143</v>
      </c>
      <c r="L1557">
        <v>0.4</v>
      </c>
      <c r="M1557">
        <v>2.1</v>
      </c>
      <c r="N1557">
        <v>1</v>
      </c>
      <c r="O1557">
        <v>1.34</v>
      </c>
      <c r="P1557">
        <v>1.51</v>
      </c>
      <c r="Q1557">
        <v>2.61</v>
      </c>
      <c r="R1557">
        <v>2.74</v>
      </c>
      <c r="S1557">
        <f t="shared" si="49"/>
        <v>71236</v>
      </c>
    </row>
    <row r="1558" spans="1:19">
      <c r="A1558" t="s">
        <v>5148</v>
      </c>
      <c r="B1558" t="s">
        <v>5149</v>
      </c>
      <c r="C1558" t="s">
        <v>5150</v>
      </c>
      <c r="D1558" t="s">
        <v>240</v>
      </c>
      <c r="E1558">
        <v>33814535</v>
      </c>
      <c r="F1558">
        <v>33815035</v>
      </c>
      <c r="G1558">
        <f t="shared" si="48"/>
        <v>500</v>
      </c>
      <c r="H1558">
        <v>-19113</v>
      </c>
      <c r="I1558" t="s">
        <v>5151</v>
      </c>
      <c r="J1558">
        <v>-7767</v>
      </c>
      <c r="K1558" t="s">
        <v>5152</v>
      </c>
      <c r="L1558">
        <v>0.1</v>
      </c>
      <c r="M1558">
        <v>0.1</v>
      </c>
      <c r="N1558">
        <v>1</v>
      </c>
      <c r="O1558">
        <v>1.34</v>
      </c>
      <c r="P1558">
        <v>1.54</v>
      </c>
      <c r="Q1558">
        <v>1.77</v>
      </c>
      <c r="R1558">
        <v>1.77</v>
      </c>
      <c r="S1558">
        <f t="shared" si="49"/>
        <v>19113</v>
      </c>
    </row>
    <row r="1559" spans="1:19">
      <c r="A1559" t="s">
        <v>5156</v>
      </c>
      <c r="B1559" t="s">
        <v>5154</v>
      </c>
      <c r="C1559" t="s">
        <v>5157</v>
      </c>
      <c r="D1559" t="s">
        <v>40</v>
      </c>
      <c r="E1559">
        <v>148942918</v>
      </c>
      <c r="F1559">
        <v>148943394</v>
      </c>
      <c r="G1559">
        <f t="shared" si="48"/>
        <v>476</v>
      </c>
      <c r="H1559">
        <v>-41</v>
      </c>
      <c r="I1559" t="s">
        <v>1847</v>
      </c>
      <c r="J1559">
        <v>0</v>
      </c>
      <c r="K1559" t="s">
        <v>5155</v>
      </c>
      <c r="L1559">
        <v>0.7</v>
      </c>
      <c r="M1559">
        <v>2.9</v>
      </c>
      <c r="N1559">
        <v>1</v>
      </c>
      <c r="O1559">
        <v>1.34</v>
      </c>
      <c r="P1559">
        <v>1.62</v>
      </c>
      <c r="Q1559">
        <v>1.38</v>
      </c>
      <c r="R1559">
        <v>1.1399999999999999</v>
      </c>
      <c r="S1559">
        <f t="shared" si="49"/>
        <v>41</v>
      </c>
    </row>
    <row r="1560" spans="1:19">
      <c r="A1560" t="s">
        <v>5158</v>
      </c>
      <c r="B1560" t="s">
        <v>5159</v>
      </c>
      <c r="C1560" t="s">
        <v>5160</v>
      </c>
      <c r="D1560" t="s">
        <v>11</v>
      </c>
      <c r="E1560">
        <v>90607663</v>
      </c>
      <c r="F1560">
        <v>90608163</v>
      </c>
      <c r="G1560">
        <f t="shared" si="48"/>
        <v>500</v>
      </c>
      <c r="H1560">
        <v>-481087</v>
      </c>
      <c r="I1560" t="s">
        <v>319</v>
      </c>
      <c r="J1560">
        <v>61439</v>
      </c>
      <c r="K1560" t="s">
        <v>2345</v>
      </c>
      <c r="L1560">
        <v>0.7</v>
      </c>
      <c r="M1560">
        <v>0.6</v>
      </c>
      <c r="N1560">
        <v>1</v>
      </c>
      <c r="O1560">
        <v>1.34</v>
      </c>
      <c r="P1560">
        <v>1.62</v>
      </c>
      <c r="Q1560">
        <v>1.1100000000000001</v>
      </c>
      <c r="R1560">
        <v>1.44</v>
      </c>
      <c r="S1560">
        <f t="shared" si="49"/>
        <v>481087</v>
      </c>
    </row>
    <row r="1561" spans="1:19">
      <c r="A1561" t="s">
        <v>5161</v>
      </c>
      <c r="B1561" t="s">
        <v>5159</v>
      </c>
      <c r="C1561" t="s">
        <v>5160</v>
      </c>
      <c r="D1561" t="s">
        <v>67</v>
      </c>
      <c r="E1561">
        <v>33215160</v>
      </c>
      <c r="F1561">
        <v>33215660</v>
      </c>
      <c r="G1561">
        <f t="shared" si="48"/>
        <v>500</v>
      </c>
      <c r="H1561">
        <v>-479816</v>
      </c>
      <c r="I1561" t="s">
        <v>319</v>
      </c>
      <c r="J1561">
        <v>60168</v>
      </c>
      <c r="K1561" t="s">
        <v>2345</v>
      </c>
      <c r="L1561">
        <v>0.7</v>
      </c>
      <c r="M1561">
        <v>0.6</v>
      </c>
      <c r="N1561">
        <v>1</v>
      </c>
      <c r="O1561">
        <v>1.34</v>
      </c>
      <c r="P1561">
        <v>1.62</v>
      </c>
      <c r="Q1561">
        <v>1.1100000000000001</v>
      </c>
      <c r="R1561">
        <v>1.44</v>
      </c>
      <c r="S1561">
        <f t="shared" si="49"/>
        <v>479816</v>
      </c>
    </row>
    <row r="1562" spans="1:19">
      <c r="A1562" t="s">
        <v>5153</v>
      </c>
      <c r="B1562" t="s">
        <v>5154</v>
      </c>
      <c r="C1562" t="s">
        <v>1846</v>
      </c>
      <c r="D1562" t="s">
        <v>240</v>
      </c>
      <c r="E1562">
        <v>94702977</v>
      </c>
      <c r="F1562">
        <v>94703484</v>
      </c>
      <c r="G1562">
        <f t="shared" si="48"/>
        <v>507</v>
      </c>
      <c r="H1562">
        <v>-13</v>
      </c>
      <c r="I1562" t="s">
        <v>1847</v>
      </c>
      <c r="J1562">
        <v>0</v>
      </c>
      <c r="K1562" t="s">
        <v>5155</v>
      </c>
      <c r="L1562">
        <v>0.7</v>
      </c>
      <c r="M1562">
        <v>2.4</v>
      </c>
      <c r="N1562">
        <v>1</v>
      </c>
      <c r="O1562">
        <v>1.34</v>
      </c>
      <c r="P1562">
        <v>1.62</v>
      </c>
      <c r="Q1562">
        <v>2.42</v>
      </c>
      <c r="R1562">
        <v>2.48</v>
      </c>
      <c r="S1562">
        <f t="shared" si="49"/>
        <v>13</v>
      </c>
    </row>
    <row r="1563" spans="1:19">
      <c r="A1563" t="s">
        <v>5162</v>
      </c>
      <c r="B1563" t="s">
        <v>5163</v>
      </c>
      <c r="C1563" t="s">
        <v>3616</v>
      </c>
      <c r="D1563" t="s">
        <v>198</v>
      </c>
      <c r="E1563">
        <v>118434733</v>
      </c>
      <c r="F1563">
        <v>118435233</v>
      </c>
      <c r="G1563">
        <f t="shared" si="48"/>
        <v>500</v>
      </c>
      <c r="H1563">
        <v>-458838</v>
      </c>
      <c r="I1563" t="s">
        <v>3617</v>
      </c>
      <c r="J1563">
        <v>-4488</v>
      </c>
      <c r="K1563" t="s">
        <v>3618</v>
      </c>
      <c r="L1563">
        <v>0.2</v>
      </c>
      <c r="M1563">
        <v>0.2</v>
      </c>
      <c r="N1563">
        <v>0</v>
      </c>
      <c r="O1563">
        <v>1.34</v>
      </c>
      <c r="P1563">
        <v>1.72</v>
      </c>
      <c r="Q1563">
        <v>3.1</v>
      </c>
      <c r="R1563">
        <v>2.71</v>
      </c>
      <c r="S1563">
        <f t="shared" si="49"/>
        <v>458838</v>
      </c>
    </row>
    <row r="1564" spans="1:19">
      <c r="A1564" t="s">
        <v>5169</v>
      </c>
      <c r="B1564" t="s">
        <v>5170</v>
      </c>
      <c r="C1564" t="s">
        <v>1450</v>
      </c>
      <c r="D1564" t="s">
        <v>198</v>
      </c>
      <c r="E1564">
        <v>118436004</v>
      </c>
      <c r="F1564">
        <v>118436504</v>
      </c>
      <c r="G1564">
        <f t="shared" si="48"/>
        <v>500</v>
      </c>
      <c r="H1564">
        <v>3486</v>
      </c>
      <c r="I1564" t="s">
        <v>5171</v>
      </c>
      <c r="J1564">
        <v>-3265</v>
      </c>
      <c r="K1564" t="s">
        <v>5172</v>
      </c>
      <c r="L1564">
        <v>0.1</v>
      </c>
      <c r="M1564">
        <v>1.4</v>
      </c>
      <c r="N1564">
        <v>1</v>
      </c>
      <c r="O1564">
        <v>1.34</v>
      </c>
      <c r="P1564">
        <v>1.78</v>
      </c>
      <c r="Q1564">
        <v>1.31</v>
      </c>
      <c r="R1564">
        <v>1.4</v>
      </c>
      <c r="S1564">
        <f t="shared" si="49"/>
        <v>3486</v>
      </c>
    </row>
    <row r="1565" spans="1:19">
      <c r="A1565" t="s">
        <v>5199</v>
      </c>
      <c r="B1565" t="s">
        <v>5200</v>
      </c>
      <c r="C1565" t="s">
        <v>5201</v>
      </c>
      <c r="D1565" t="s">
        <v>240</v>
      </c>
      <c r="E1565">
        <v>94702884</v>
      </c>
      <c r="F1565">
        <v>94703384</v>
      </c>
      <c r="G1565">
        <f t="shared" si="48"/>
        <v>500</v>
      </c>
      <c r="H1565">
        <v>15108</v>
      </c>
      <c r="I1565" t="s">
        <v>5202</v>
      </c>
      <c r="J1565">
        <v>-14899</v>
      </c>
      <c r="K1565" t="s">
        <v>5203</v>
      </c>
      <c r="L1565">
        <v>0.1</v>
      </c>
      <c r="M1565">
        <v>0.1</v>
      </c>
      <c r="N1565">
        <v>1</v>
      </c>
      <c r="O1565">
        <v>1.33</v>
      </c>
      <c r="P1565">
        <v>1.06</v>
      </c>
      <c r="Q1565">
        <v>1.04</v>
      </c>
      <c r="R1565">
        <v>1.58</v>
      </c>
      <c r="S1565">
        <f t="shared" si="49"/>
        <v>15108</v>
      </c>
    </row>
    <row r="1566" spans="1:19">
      <c r="A1566" t="s">
        <v>5193</v>
      </c>
      <c r="B1566" t="s">
        <v>5189</v>
      </c>
      <c r="C1566" t="s">
        <v>5194</v>
      </c>
      <c r="D1566" t="s">
        <v>34</v>
      </c>
      <c r="E1566">
        <v>28797830</v>
      </c>
      <c r="F1566">
        <v>28798725</v>
      </c>
      <c r="G1566">
        <f t="shared" si="48"/>
        <v>895</v>
      </c>
      <c r="H1566">
        <v>8657</v>
      </c>
      <c r="I1566" t="s">
        <v>720</v>
      </c>
      <c r="J1566">
        <v>-8406</v>
      </c>
      <c r="K1566" t="s">
        <v>5191</v>
      </c>
      <c r="L1566">
        <v>3.3</v>
      </c>
      <c r="M1566">
        <v>0.2</v>
      </c>
      <c r="N1566">
        <v>1</v>
      </c>
      <c r="O1566">
        <v>1.33</v>
      </c>
      <c r="P1566">
        <v>1.22</v>
      </c>
      <c r="Q1566">
        <v>1.77</v>
      </c>
      <c r="R1566">
        <v>1.59</v>
      </c>
      <c r="S1566">
        <f t="shared" si="49"/>
        <v>8657</v>
      </c>
    </row>
    <row r="1567" spans="1:19">
      <c r="A1567" t="s">
        <v>5192</v>
      </c>
      <c r="B1567" t="s">
        <v>5189</v>
      </c>
      <c r="C1567" t="s">
        <v>5190</v>
      </c>
      <c r="D1567" t="s">
        <v>40</v>
      </c>
      <c r="E1567">
        <v>45989776</v>
      </c>
      <c r="F1567">
        <v>45990276</v>
      </c>
      <c r="G1567">
        <f t="shared" si="48"/>
        <v>500</v>
      </c>
      <c r="H1567">
        <v>5064</v>
      </c>
      <c r="I1567" t="s">
        <v>720</v>
      </c>
      <c r="J1567">
        <v>-4813</v>
      </c>
      <c r="K1567" t="s">
        <v>5191</v>
      </c>
      <c r="L1567">
        <v>3.3</v>
      </c>
      <c r="M1567">
        <v>0.4</v>
      </c>
      <c r="N1567">
        <v>1</v>
      </c>
      <c r="O1567">
        <v>1.33</v>
      </c>
      <c r="P1567">
        <v>1.22</v>
      </c>
      <c r="Q1567">
        <v>2.52</v>
      </c>
      <c r="R1567">
        <v>1.61</v>
      </c>
      <c r="S1567">
        <f t="shared" si="49"/>
        <v>5064</v>
      </c>
    </row>
    <row r="1568" spans="1:19">
      <c r="A1568" t="s">
        <v>5188</v>
      </c>
      <c r="B1568" t="s">
        <v>5189</v>
      </c>
      <c r="C1568" t="s">
        <v>5190</v>
      </c>
      <c r="D1568" t="s">
        <v>230</v>
      </c>
      <c r="E1568">
        <v>173701202</v>
      </c>
      <c r="F1568">
        <v>173701643</v>
      </c>
      <c r="G1568">
        <f t="shared" si="48"/>
        <v>441</v>
      </c>
      <c r="H1568">
        <v>-72</v>
      </c>
      <c r="I1568" t="s">
        <v>720</v>
      </c>
      <c r="J1568">
        <v>0</v>
      </c>
      <c r="K1568" t="s">
        <v>5191</v>
      </c>
      <c r="L1568">
        <v>3.3</v>
      </c>
      <c r="M1568">
        <v>0.4</v>
      </c>
      <c r="N1568">
        <v>1</v>
      </c>
      <c r="O1568">
        <v>1.33</v>
      </c>
      <c r="P1568">
        <v>1.22</v>
      </c>
      <c r="Q1568">
        <v>2.52</v>
      </c>
      <c r="R1568">
        <v>1.61</v>
      </c>
      <c r="S1568">
        <f t="shared" si="49"/>
        <v>72</v>
      </c>
    </row>
    <row r="1569" spans="1:19">
      <c r="A1569" t="s">
        <v>5187</v>
      </c>
      <c r="B1569" t="s">
        <v>5186</v>
      </c>
      <c r="C1569" t="s">
        <v>1170</v>
      </c>
      <c r="D1569" t="s">
        <v>88</v>
      </c>
      <c r="E1569">
        <v>86708265</v>
      </c>
      <c r="F1569">
        <v>86708765</v>
      </c>
      <c r="G1569">
        <f t="shared" si="48"/>
        <v>500</v>
      </c>
      <c r="H1569">
        <v>-306171</v>
      </c>
      <c r="I1569" t="s">
        <v>1172</v>
      </c>
      <c r="J1569">
        <v>-1434</v>
      </c>
      <c r="K1569" t="s">
        <v>1173</v>
      </c>
      <c r="L1569">
        <v>1.1000000000000001</v>
      </c>
      <c r="M1569">
        <v>0.8</v>
      </c>
      <c r="N1569">
        <v>1</v>
      </c>
      <c r="O1569">
        <v>1.33</v>
      </c>
      <c r="P1569">
        <v>1.28</v>
      </c>
      <c r="Q1569">
        <v>2.04</v>
      </c>
      <c r="R1569">
        <v>1.75</v>
      </c>
      <c r="S1569">
        <f t="shared" si="49"/>
        <v>306171</v>
      </c>
    </row>
    <row r="1570" spans="1:19">
      <c r="A1570" t="s">
        <v>5185</v>
      </c>
      <c r="B1570" t="s">
        <v>5186</v>
      </c>
      <c r="C1570" t="s">
        <v>1170</v>
      </c>
      <c r="D1570" t="s">
        <v>88</v>
      </c>
      <c r="E1570">
        <v>86704672</v>
      </c>
      <c r="F1570">
        <v>86705172</v>
      </c>
      <c r="G1570">
        <f t="shared" si="48"/>
        <v>500</v>
      </c>
      <c r="H1570">
        <v>-304353</v>
      </c>
      <c r="I1570" t="s">
        <v>1172</v>
      </c>
      <c r="J1570">
        <v>0</v>
      </c>
      <c r="K1570" t="s">
        <v>1173</v>
      </c>
      <c r="L1570">
        <v>1.1000000000000001</v>
      </c>
      <c r="M1570">
        <v>0.8</v>
      </c>
      <c r="N1570">
        <v>1</v>
      </c>
      <c r="O1570">
        <v>1.33</v>
      </c>
      <c r="P1570">
        <v>1.28</v>
      </c>
      <c r="Q1570">
        <v>2.04</v>
      </c>
      <c r="R1570">
        <v>1.75</v>
      </c>
      <c r="S1570">
        <f t="shared" si="49"/>
        <v>304353</v>
      </c>
    </row>
    <row r="1571" spans="1:19">
      <c r="A1571" t="s">
        <v>5213</v>
      </c>
      <c r="B1571" t="s">
        <v>5209</v>
      </c>
      <c r="C1571" t="s">
        <v>5214</v>
      </c>
      <c r="D1571" t="s">
        <v>88</v>
      </c>
      <c r="E1571">
        <v>86699528</v>
      </c>
      <c r="F1571">
        <v>86700028</v>
      </c>
      <c r="G1571">
        <f t="shared" si="48"/>
        <v>500</v>
      </c>
      <c r="H1571">
        <v>15914</v>
      </c>
      <c r="I1571" t="s">
        <v>5211</v>
      </c>
      <c r="J1571">
        <v>11206</v>
      </c>
      <c r="K1571" t="s">
        <v>5212</v>
      </c>
      <c r="L1571">
        <v>1.2</v>
      </c>
      <c r="M1571">
        <v>0.2</v>
      </c>
      <c r="N1571">
        <v>1</v>
      </c>
      <c r="O1571">
        <v>1.33</v>
      </c>
      <c r="P1571">
        <v>1.29</v>
      </c>
      <c r="Q1571">
        <v>1.61</v>
      </c>
      <c r="R1571">
        <v>1.22</v>
      </c>
      <c r="S1571">
        <f t="shared" si="49"/>
        <v>15914</v>
      </c>
    </row>
    <row r="1572" spans="1:19">
      <c r="A1572" t="s">
        <v>5215</v>
      </c>
      <c r="B1572" t="s">
        <v>5209</v>
      </c>
      <c r="C1572" t="s">
        <v>5214</v>
      </c>
      <c r="D1572" t="s">
        <v>1171</v>
      </c>
      <c r="E1572">
        <v>45366067</v>
      </c>
      <c r="F1572">
        <v>45366567</v>
      </c>
      <c r="G1572">
        <f t="shared" si="48"/>
        <v>500</v>
      </c>
      <c r="H1572">
        <v>11634</v>
      </c>
      <c r="I1572" t="s">
        <v>5211</v>
      </c>
      <c r="J1572">
        <v>6926</v>
      </c>
      <c r="K1572" t="s">
        <v>5212</v>
      </c>
      <c r="L1572">
        <v>1.2</v>
      </c>
      <c r="M1572">
        <v>0.2</v>
      </c>
      <c r="N1572">
        <v>1</v>
      </c>
      <c r="O1572">
        <v>1.33</v>
      </c>
      <c r="P1572">
        <v>1.29</v>
      </c>
      <c r="Q1572">
        <v>1.61</v>
      </c>
      <c r="R1572">
        <v>1.22</v>
      </c>
      <c r="S1572">
        <f t="shared" si="49"/>
        <v>11634</v>
      </c>
    </row>
    <row r="1573" spans="1:19">
      <c r="A1573" t="s">
        <v>5208</v>
      </c>
      <c r="B1573" t="s">
        <v>5209</v>
      </c>
      <c r="C1573" t="s">
        <v>5210</v>
      </c>
      <c r="D1573" t="s">
        <v>1171</v>
      </c>
      <c r="E1573">
        <v>45364249</v>
      </c>
      <c r="F1573">
        <v>45364749</v>
      </c>
      <c r="G1573">
        <f t="shared" si="48"/>
        <v>500</v>
      </c>
      <c r="H1573">
        <v>16063</v>
      </c>
      <c r="I1573" t="s">
        <v>5211</v>
      </c>
      <c r="J1573">
        <v>11106</v>
      </c>
      <c r="K1573" t="s">
        <v>5212</v>
      </c>
      <c r="L1573">
        <v>1.2</v>
      </c>
      <c r="M1573">
        <v>0.6</v>
      </c>
      <c r="N1573">
        <v>1</v>
      </c>
      <c r="O1573">
        <v>1.33</v>
      </c>
      <c r="P1573">
        <v>1.29</v>
      </c>
      <c r="Q1573">
        <v>2.4900000000000002</v>
      </c>
      <c r="R1573">
        <v>2</v>
      </c>
      <c r="S1573">
        <f t="shared" si="49"/>
        <v>16063</v>
      </c>
    </row>
    <row r="1574" spans="1:19">
      <c r="A1574" t="s">
        <v>5204</v>
      </c>
      <c r="B1574" t="s">
        <v>5205</v>
      </c>
      <c r="C1574" t="s">
        <v>5206</v>
      </c>
      <c r="D1574" t="s">
        <v>224</v>
      </c>
      <c r="E1574">
        <v>38705560</v>
      </c>
      <c r="F1574">
        <v>38706060</v>
      </c>
      <c r="G1574">
        <f t="shared" si="48"/>
        <v>500</v>
      </c>
      <c r="H1574">
        <v>65767</v>
      </c>
      <c r="I1574" t="s">
        <v>2623</v>
      </c>
      <c r="J1574">
        <v>557</v>
      </c>
      <c r="K1574" t="s">
        <v>5207</v>
      </c>
      <c r="L1574">
        <v>0.8</v>
      </c>
      <c r="M1574">
        <v>4.3</v>
      </c>
      <c r="N1574">
        <v>1</v>
      </c>
      <c r="O1574">
        <v>1.33</v>
      </c>
      <c r="P1574">
        <v>1.34</v>
      </c>
      <c r="Q1574">
        <v>1.63</v>
      </c>
      <c r="R1574">
        <v>1.5</v>
      </c>
      <c r="S1574">
        <f t="shared" si="49"/>
        <v>65767</v>
      </c>
    </row>
    <row r="1575" spans="1:19">
      <c r="A1575" t="s">
        <v>5195</v>
      </c>
      <c r="B1575" t="s">
        <v>5196</v>
      </c>
      <c r="C1575" t="s">
        <v>5197</v>
      </c>
      <c r="D1575" t="s">
        <v>224</v>
      </c>
      <c r="E1575">
        <v>38709840</v>
      </c>
      <c r="F1575">
        <v>38710340</v>
      </c>
      <c r="G1575">
        <f t="shared" si="48"/>
        <v>500</v>
      </c>
      <c r="H1575">
        <v>164</v>
      </c>
      <c r="I1575" t="s">
        <v>522</v>
      </c>
      <c r="J1575">
        <v>7</v>
      </c>
      <c r="K1575" t="s">
        <v>5198</v>
      </c>
      <c r="L1575">
        <v>0.1</v>
      </c>
      <c r="M1575">
        <v>0.2</v>
      </c>
      <c r="N1575">
        <v>1</v>
      </c>
      <c r="O1575">
        <v>1.33</v>
      </c>
      <c r="P1575">
        <v>1.72</v>
      </c>
      <c r="Q1575">
        <v>3.08</v>
      </c>
      <c r="R1575">
        <v>3.41</v>
      </c>
      <c r="S1575">
        <f t="shared" si="49"/>
        <v>164</v>
      </c>
    </row>
    <row r="1576" spans="1:19">
      <c r="A1576" t="s">
        <v>5219</v>
      </c>
      <c r="B1576" t="s">
        <v>5220</v>
      </c>
      <c r="C1576" t="s">
        <v>5221</v>
      </c>
      <c r="D1576" t="s">
        <v>224</v>
      </c>
      <c r="E1576">
        <v>38705162</v>
      </c>
      <c r="F1576">
        <v>38706160</v>
      </c>
      <c r="G1576">
        <f t="shared" si="48"/>
        <v>998</v>
      </c>
      <c r="H1576">
        <v>120099</v>
      </c>
      <c r="I1576" t="s">
        <v>5222</v>
      </c>
      <c r="J1576">
        <v>-3279</v>
      </c>
      <c r="K1576" t="s">
        <v>5223</v>
      </c>
      <c r="L1576">
        <v>0</v>
      </c>
      <c r="M1576">
        <v>0.2</v>
      </c>
      <c r="N1576">
        <v>1</v>
      </c>
      <c r="O1576">
        <v>1.32</v>
      </c>
      <c r="P1576">
        <v>1.06</v>
      </c>
      <c r="Q1576">
        <v>2.1800000000000002</v>
      </c>
      <c r="R1576">
        <v>2.17</v>
      </c>
      <c r="S1576">
        <f t="shared" si="49"/>
        <v>120099</v>
      </c>
    </row>
    <row r="1577" spans="1:19">
      <c r="A1577" t="s">
        <v>5216</v>
      </c>
      <c r="B1577" t="s">
        <v>5217</v>
      </c>
      <c r="C1577" t="s">
        <v>2501</v>
      </c>
      <c r="D1577" t="s">
        <v>40</v>
      </c>
      <c r="E1577">
        <v>156806262</v>
      </c>
      <c r="F1577">
        <v>156807114</v>
      </c>
      <c r="G1577">
        <f t="shared" si="48"/>
        <v>852</v>
      </c>
      <c r="H1577">
        <v>104296</v>
      </c>
      <c r="I1577" t="s">
        <v>2502</v>
      </c>
      <c r="J1577">
        <v>-3333</v>
      </c>
      <c r="K1577" t="s">
        <v>5218</v>
      </c>
      <c r="L1577">
        <v>0.2</v>
      </c>
      <c r="M1577">
        <v>0.7</v>
      </c>
      <c r="N1577">
        <v>1</v>
      </c>
      <c r="O1577">
        <v>1.32</v>
      </c>
      <c r="P1577">
        <v>1.22</v>
      </c>
      <c r="Q1577">
        <v>1.19</v>
      </c>
      <c r="R1577">
        <v>1.18</v>
      </c>
      <c r="S1577">
        <f t="shared" si="49"/>
        <v>104296</v>
      </c>
    </row>
    <row r="1578" spans="1:19">
      <c r="A1578" t="s">
        <v>5233</v>
      </c>
      <c r="B1578" t="s">
        <v>5230</v>
      </c>
      <c r="C1578" t="s">
        <v>5234</v>
      </c>
      <c r="D1578" t="s">
        <v>94</v>
      </c>
      <c r="E1578">
        <v>49307445</v>
      </c>
      <c r="F1578">
        <v>49308059</v>
      </c>
      <c r="G1578">
        <f t="shared" si="48"/>
        <v>614</v>
      </c>
      <c r="H1578">
        <v>3604</v>
      </c>
      <c r="I1578" t="s">
        <v>798</v>
      </c>
      <c r="J1578">
        <v>-3360</v>
      </c>
      <c r="K1578" t="s">
        <v>5235</v>
      </c>
      <c r="L1578">
        <v>18</v>
      </c>
      <c r="M1578">
        <v>0.3</v>
      </c>
      <c r="N1578">
        <v>1</v>
      </c>
      <c r="O1578">
        <v>1.32</v>
      </c>
      <c r="P1578">
        <v>1.29</v>
      </c>
      <c r="Q1578">
        <v>1.25</v>
      </c>
      <c r="R1578">
        <v>1.02</v>
      </c>
      <c r="S1578">
        <f t="shared" si="49"/>
        <v>3604</v>
      </c>
    </row>
    <row r="1579" spans="1:19">
      <c r="A1579" t="s">
        <v>5236</v>
      </c>
      <c r="B1579" t="s">
        <v>5230</v>
      </c>
      <c r="C1579" t="s">
        <v>5237</v>
      </c>
      <c r="D1579" t="s">
        <v>230</v>
      </c>
      <c r="E1579">
        <v>43333108</v>
      </c>
      <c r="F1579">
        <v>43334184</v>
      </c>
      <c r="G1579">
        <f t="shared" si="48"/>
        <v>1076</v>
      </c>
      <c r="H1579">
        <v>4925</v>
      </c>
      <c r="I1579" t="s">
        <v>798</v>
      </c>
      <c r="J1579">
        <v>-4681</v>
      </c>
      <c r="K1579" t="s">
        <v>5235</v>
      </c>
      <c r="L1579">
        <v>18</v>
      </c>
      <c r="M1579">
        <v>0.1</v>
      </c>
      <c r="N1579">
        <v>1</v>
      </c>
      <c r="O1579">
        <v>1.32</v>
      </c>
      <c r="P1579">
        <v>1.29</v>
      </c>
      <c r="Q1579">
        <v>1.01</v>
      </c>
      <c r="R1579">
        <v>1.61</v>
      </c>
      <c r="S1579">
        <f t="shared" si="49"/>
        <v>4925</v>
      </c>
    </row>
    <row r="1580" spans="1:19">
      <c r="A1580" t="s">
        <v>5229</v>
      </c>
      <c r="B1580" t="s">
        <v>5230</v>
      </c>
      <c r="C1580" t="s">
        <v>5231</v>
      </c>
      <c r="D1580" t="s">
        <v>40</v>
      </c>
      <c r="E1580">
        <v>185434373</v>
      </c>
      <c r="F1580">
        <v>185434873</v>
      </c>
      <c r="G1580">
        <f t="shared" si="48"/>
        <v>500</v>
      </c>
      <c r="H1580">
        <v>-77</v>
      </c>
      <c r="I1580" t="s">
        <v>798</v>
      </c>
      <c r="J1580">
        <v>0</v>
      </c>
      <c r="K1580" t="s">
        <v>5232</v>
      </c>
      <c r="L1580">
        <v>18</v>
      </c>
      <c r="M1580">
        <v>1.6</v>
      </c>
      <c r="N1580">
        <v>1</v>
      </c>
      <c r="O1580">
        <v>1.32</v>
      </c>
      <c r="P1580">
        <v>1.29</v>
      </c>
      <c r="Q1580">
        <v>2.12</v>
      </c>
      <c r="R1580">
        <v>1.81</v>
      </c>
      <c r="S1580">
        <f t="shared" si="49"/>
        <v>77</v>
      </c>
    </row>
    <row r="1581" spans="1:19">
      <c r="A1581" t="s">
        <v>5243</v>
      </c>
      <c r="B1581" t="s">
        <v>5244</v>
      </c>
      <c r="C1581" t="s">
        <v>5245</v>
      </c>
      <c r="D1581" t="s">
        <v>26</v>
      </c>
      <c r="E1581">
        <v>35164193</v>
      </c>
      <c r="F1581">
        <v>35164693</v>
      </c>
      <c r="G1581">
        <f t="shared" si="48"/>
        <v>500</v>
      </c>
      <c r="H1581">
        <v>57523</v>
      </c>
      <c r="I1581" t="s">
        <v>1686</v>
      </c>
      <c r="J1581">
        <v>17823</v>
      </c>
      <c r="K1581" t="s">
        <v>2242</v>
      </c>
      <c r="L1581">
        <v>0.1</v>
      </c>
      <c r="M1581">
        <v>0.7</v>
      </c>
      <c r="N1581">
        <v>1</v>
      </c>
      <c r="O1581">
        <v>1.32</v>
      </c>
      <c r="P1581">
        <v>1.54</v>
      </c>
      <c r="Q1581">
        <v>1.35</v>
      </c>
      <c r="R1581">
        <v>1.37</v>
      </c>
      <c r="S1581">
        <f t="shared" si="49"/>
        <v>57523</v>
      </c>
    </row>
    <row r="1582" spans="1:19">
      <c r="A1582" t="s">
        <v>5246</v>
      </c>
      <c r="B1582" t="s">
        <v>5244</v>
      </c>
      <c r="C1582" t="s">
        <v>5245</v>
      </c>
      <c r="D1582" t="s">
        <v>26</v>
      </c>
      <c r="E1582">
        <v>35165514</v>
      </c>
      <c r="F1582">
        <v>35166014</v>
      </c>
      <c r="G1582">
        <f t="shared" si="48"/>
        <v>500</v>
      </c>
      <c r="H1582">
        <v>54959</v>
      </c>
      <c r="I1582" t="s">
        <v>1686</v>
      </c>
      <c r="J1582">
        <v>15259</v>
      </c>
      <c r="K1582" t="s">
        <v>2242</v>
      </c>
      <c r="L1582">
        <v>0.1</v>
      </c>
      <c r="M1582">
        <v>0.7</v>
      </c>
      <c r="N1582">
        <v>1</v>
      </c>
      <c r="O1582">
        <v>1.32</v>
      </c>
      <c r="P1582">
        <v>1.54</v>
      </c>
      <c r="Q1582">
        <v>1.35</v>
      </c>
      <c r="R1582">
        <v>1.37</v>
      </c>
      <c r="S1582">
        <f t="shared" si="49"/>
        <v>54959</v>
      </c>
    </row>
    <row r="1583" spans="1:19">
      <c r="A1583" t="s">
        <v>5224</v>
      </c>
      <c r="B1583" t="s">
        <v>5225</v>
      </c>
      <c r="C1583" t="s">
        <v>5226</v>
      </c>
      <c r="D1583" t="s">
        <v>26</v>
      </c>
      <c r="E1583">
        <v>35160364</v>
      </c>
      <c r="F1583">
        <v>35160914</v>
      </c>
      <c r="G1583">
        <f t="shared" si="48"/>
        <v>550</v>
      </c>
      <c r="H1583">
        <v>6739</v>
      </c>
      <c r="I1583" t="s">
        <v>5227</v>
      </c>
      <c r="J1583">
        <v>6349</v>
      </c>
      <c r="K1583" t="s">
        <v>5228</v>
      </c>
      <c r="L1583">
        <v>0.1</v>
      </c>
      <c r="M1583">
        <v>0.8</v>
      </c>
      <c r="N1583">
        <v>1</v>
      </c>
      <c r="O1583">
        <v>1.32</v>
      </c>
      <c r="P1583">
        <v>1.58</v>
      </c>
      <c r="Q1583">
        <v>1.98</v>
      </c>
      <c r="R1583">
        <v>1.99</v>
      </c>
      <c r="S1583">
        <f t="shared" si="49"/>
        <v>6739</v>
      </c>
    </row>
    <row r="1584" spans="1:19">
      <c r="A1584" t="s">
        <v>5238</v>
      </c>
      <c r="B1584" t="s">
        <v>5239</v>
      </c>
      <c r="C1584" t="s">
        <v>5240</v>
      </c>
      <c r="D1584" t="s">
        <v>49</v>
      </c>
      <c r="E1584">
        <v>17007872</v>
      </c>
      <c r="F1584">
        <v>17008372</v>
      </c>
      <c r="G1584">
        <f t="shared" si="48"/>
        <v>500</v>
      </c>
      <c r="H1584">
        <v>-42611</v>
      </c>
      <c r="I1584" t="s">
        <v>5241</v>
      </c>
      <c r="J1584">
        <v>-27917</v>
      </c>
      <c r="K1584" t="s">
        <v>5242</v>
      </c>
      <c r="L1584">
        <v>0.4</v>
      </c>
      <c r="M1584">
        <v>0.3</v>
      </c>
      <c r="N1584">
        <v>1</v>
      </c>
      <c r="O1584">
        <v>1.32</v>
      </c>
      <c r="P1584">
        <v>2.04</v>
      </c>
      <c r="Q1584">
        <v>1.94</v>
      </c>
      <c r="R1584">
        <v>2.2999999999999998</v>
      </c>
      <c r="S1584">
        <f t="shared" si="49"/>
        <v>42611</v>
      </c>
    </row>
    <row r="1585" spans="1:19">
      <c r="A1585" t="s">
        <v>5268</v>
      </c>
      <c r="B1585" t="s">
        <v>5265</v>
      </c>
      <c r="C1585" t="s">
        <v>5266</v>
      </c>
      <c r="D1585" t="s">
        <v>49</v>
      </c>
      <c r="E1585">
        <v>17010436</v>
      </c>
      <c r="F1585">
        <v>17010936</v>
      </c>
      <c r="G1585">
        <f t="shared" si="48"/>
        <v>500</v>
      </c>
      <c r="H1585">
        <v>-141156</v>
      </c>
      <c r="I1585" t="s">
        <v>4273</v>
      </c>
      <c r="J1585">
        <v>-930</v>
      </c>
      <c r="K1585" t="s">
        <v>5269</v>
      </c>
      <c r="L1585">
        <v>0.3</v>
      </c>
      <c r="M1585">
        <v>0.1</v>
      </c>
      <c r="N1585">
        <v>1</v>
      </c>
      <c r="O1585">
        <v>1.31</v>
      </c>
      <c r="P1585">
        <v>1.08</v>
      </c>
      <c r="Q1585">
        <v>1.96</v>
      </c>
      <c r="R1585">
        <v>1.39</v>
      </c>
      <c r="S1585">
        <f t="shared" si="49"/>
        <v>141156</v>
      </c>
    </row>
    <row r="1586" spans="1:19">
      <c r="A1586" t="s">
        <v>5264</v>
      </c>
      <c r="B1586" t="s">
        <v>5265</v>
      </c>
      <c r="C1586" t="s">
        <v>5266</v>
      </c>
      <c r="D1586" t="s">
        <v>230</v>
      </c>
      <c r="E1586">
        <v>71055822</v>
      </c>
      <c r="F1586">
        <v>71056604</v>
      </c>
      <c r="G1586">
        <f t="shared" si="48"/>
        <v>782</v>
      </c>
      <c r="H1586">
        <v>-139000</v>
      </c>
      <c r="I1586" t="s">
        <v>4273</v>
      </c>
      <c r="J1586">
        <v>309</v>
      </c>
      <c r="K1586" t="s">
        <v>5267</v>
      </c>
      <c r="L1586">
        <v>0.3</v>
      </c>
      <c r="M1586">
        <v>0.1</v>
      </c>
      <c r="N1586">
        <v>1</v>
      </c>
      <c r="O1586">
        <v>1.31</v>
      </c>
      <c r="P1586">
        <v>1.08</v>
      </c>
      <c r="Q1586">
        <v>1.96</v>
      </c>
      <c r="R1586">
        <v>1.39</v>
      </c>
      <c r="S1586">
        <f t="shared" si="49"/>
        <v>139000</v>
      </c>
    </row>
    <row r="1587" spans="1:19">
      <c r="A1587" t="s">
        <v>5247</v>
      </c>
      <c r="B1587" t="s">
        <v>5248</v>
      </c>
      <c r="C1587" t="s">
        <v>5249</v>
      </c>
      <c r="D1587" t="s">
        <v>230</v>
      </c>
      <c r="E1587">
        <v>192066876</v>
      </c>
      <c r="F1587">
        <v>192067905</v>
      </c>
      <c r="G1587">
        <f t="shared" si="48"/>
        <v>1029</v>
      </c>
      <c r="H1587">
        <v>-269483</v>
      </c>
      <c r="I1587" t="s">
        <v>985</v>
      </c>
      <c r="J1587">
        <v>18704</v>
      </c>
      <c r="K1587" t="s">
        <v>2111</v>
      </c>
      <c r="L1587">
        <v>3.1</v>
      </c>
      <c r="M1587">
        <v>0.3</v>
      </c>
      <c r="N1587">
        <v>1</v>
      </c>
      <c r="O1587">
        <v>1.31</v>
      </c>
      <c r="P1587">
        <v>1.17</v>
      </c>
      <c r="Q1587">
        <v>1.6</v>
      </c>
      <c r="R1587">
        <v>1.1499999999999999</v>
      </c>
      <c r="S1587">
        <f t="shared" si="49"/>
        <v>269483</v>
      </c>
    </row>
    <row r="1588" spans="1:19">
      <c r="A1588" t="s">
        <v>5258</v>
      </c>
      <c r="B1588" t="s">
        <v>5259</v>
      </c>
      <c r="C1588" t="s">
        <v>5260</v>
      </c>
      <c r="D1588" t="s">
        <v>230</v>
      </c>
      <c r="E1588">
        <v>109746734</v>
      </c>
      <c r="F1588">
        <v>109747234</v>
      </c>
      <c r="G1588">
        <f t="shared" si="48"/>
        <v>500</v>
      </c>
      <c r="H1588">
        <v>208959</v>
      </c>
      <c r="I1588" t="s">
        <v>5261</v>
      </c>
      <c r="J1588">
        <v>26942</v>
      </c>
      <c r="K1588" t="s">
        <v>5262</v>
      </c>
      <c r="L1588">
        <v>0.4</v>
      </c>
      <c r="M1588">
        <v>0.1</v>
      </c>
      <c r="N1588">
        <v>1</v>
      </c>
      <c r="O1588">
        <v>1.31</v>
      </c>
      <c r="P1588">
        <v>1.22</v>
      </c>
      <c r="Q1588">
        <v>2.54</v>
      </c>
      <c r="R1588">
        <v>1.76</v>
      </c>
      <c r="S1588">
        <f t="shared" si="49"/>
        <v>208959</v>
      </c>
    </row>
    <row r="1589" spans="1:19">
      <c r="A1589" t="s">
        <v>5263</v>
      </c>
      <c r="B1589" t="s">
        <v>5259</v>
      </c>
      <c r="C1589" t="s">
        <v>5260</v>
      </c>
      <c r="D1589" t="s">
        <v>230</v>
      </c>
      <c r="E1589">
        <v>109744578</v>
      </c>
      <c r="F1589">
        <v>109745078</v>
      </c>
      <c r="G1589">
        <f t="shared" si="48"/>
        <v>500</v>
      </c>
      <c r="H1589">
        <v>207265</v>
      </c>
      <c r="I1589" t="s">
        <v>5261</v>
      </c>
      <c r="J1589">
        <v>25248</v>
      </c>
      <c r="K1589" t="s">
        <v>5262</v>
      </c>
      <c r="L1589">
        <v>0.4</v>
      </c>
      <c r="M1589">
        <v>0.1</v>
      </c>
      <c r="N1589">
        <v>0</v>
      </c>
      <c r="O1589">
        <v>1.31</v>
      </c>
      <c r="P1589">
        <v>1.22</v>
      </c>
      <c r="Q1589">
        <v>2.54</v>
      </c>
      <c r="R1589">
        <v>1.76</v>
      </c>
      <c r="S1589">
        <f t="shared" si="49"/>
        <v>207265</v>
      </c>
    </row>
    <row r="1590" spans="1:19">
      <c r="A1590" t="s">
        <v>5253</v>
      </c>
      <c r="B1590" t="s">
        <v>5254</v>
      </c>
      <c r="C1590" t="s">
        <v>5255</v>
      </c>
      <c r="D1590" t="s">
        <v>153</v>
      </c>
      <c r="E1590">
        <v>127839791</v>
      </c>
      <c r="F1590">
        <v>127840597</v>
      </c>
      <c r="G1590">
        <f t="shared" si="48"/>
        <v>806</v>
      </c>
      <c r="H1590">
        <v>-67068</v>
      </c>
      <c r="I1590" t="s">
        <v>5256</v>
      </c>
      <c r="J1590">
        <v>2072</v>
      </c>
      <c r="K1590" t="s">
        <v>5257</v>
      </c>
      <c r="L1590">
        <v>0.1</v>
      </c>
      <c r="M1590">
        <v>0.1</v>
      </c>
      <c r="N1590">
        <v>1</v>
      </c>
      <c r="O1590">
        <v>1.31</v>
      </c>
      <c r="P1590">
        <v>1.57</v>
      </c>
      <c r="Q1590">
        <v>1.3</v>
      </c>
      <c r="R1590">
        <v>1.3</v>
      </c>
      <c r="S1590">
        <f t="shared" si="49"/>
        <v>67068</v>
      </c>
    </row>
    <row r="1591" spans="1:19">
      <c r="A1591" t="s">
        <v>5250</v>
      </c>
      <c r="B1591" t="s">
        <v>5251</v>
      </c>
      <c r="C1591" t="s">
        <v>5252</v>
      </c>
      <c r="D1591" t="s">
        <v>2291</v>
      </c>
      <c r="E1591">
        <v>31630981</v>
      </c>
      <c r="F1591">
        <v>31631481</v>
      </c>
      <c r="G1591">
        <f t="shared" si="48"/>
        <v>500</v>
      </c>
      <c r="H1591">
        <v>-134681</v>
      </c>
      <c r="I1591" t="s">
        <v>5082</v>
      </c>
      <c r="J1591">
        <v>-25770</v>
      </c>
      <c r="K1591" t="s">
        <v>5083</v>
      </c>
      <c r="L1591">
        <v>0.2</v>
      </c>
      <c r="M1591">
        <v>0.7</v>
      </c>
      <c r="N1591">
        <v>1</v>
      </c>
      <c r="O1591">
        <v>1.31</v>
      </c>
      <c r="P1591">
        <v>1.57</v>
      </c>
      <c r="Q1591">
        <v>3.13</v>
      </c>
      <c r="R1591">
        <v>2.98</v>
      </c>
      <c r="S1591">
        <f t="shared" si="49"/>
        <v>134681</v>
      </c>
    </row>
    <row r="1592" spans="1:19">
      <c r="A1592" t="s">
        <v>5273</v>
      </c>
      <c r="B1592" t="s">
        <v>5274</v>
      </c>
      <c r="C1592" t="s">
        <v>1050</v>
      </c>
      <c r="D1592" t="s">
        <v>2291</v>
      </c>
      <c r="E1592">
        <v>31632675</v>
      </c>
      <c r="F1592">
        <v>31633175</v>
      </c>
      <c r="G1592">
        <f t="shared" si="48"/>
        <v>500</v>
      </c>
      <c r="H1592">
        <v>-20314</v>
      </c>
      <c r="I1592" t="s">
        <v>246</v>
      </c>
      <c r="J1592">
        <v>7568</v>
      </c>
      <c r="K1592" t="s">
        <v>5275</v>
      </c>
      <c r="L1592">
        <v>0.1</v>
      </c>
      <c r="M1592">
        <v>1.2</v>
      </c>
      <c r="N1592">
        <v>1</v>
      </c>
      <c r="O1592">
        <v>1.3</v>
      </c>
      <c r="P1592">
        <v>1.1000000000000001</v>
      </c>
      <c r="Q1592">
        <v>3.57</v>
      </c>
      <c r="R1592">
        <v>3.53</v>
      </c>
      <c r="S1592">
        <f t="shared" si="49"/>
        <v>20314</v>
      </c>
    </row>
    <row r="1593" spans="1:19">
      <c r="A1593" t="s">
        <v>5312</v>
      </c>
      <c r="B1593" t="s">
        <v>5305</v>
      </c>
      <c r="C1593" t="s">
        <v>5313</v>
      </c>
      <c r="D1593" t="s">
        <v>1209</v>
      </c>
      <c r="E1593">
        <v>23168438</v>
      </c>
      <c r="F1593">
        <v>23169281</v>
      </c>
      <c r="G1593">
        <f t="shared" si="48"/>
        <v>843</v>
      </c>
      <c r="H1593">
        <v>18940</v>
      </c>
      <c r="I1593" t="s">
        <v>5307</v>
      </c>
      <c r="J1593">
        <v>-18838</v>
      </c>
      <c r="K1593" t="s">
        <v>5308</v>
      </c>
      <c r="L1593">
        <v>0.7</v>
      </c>
      <c r="M1593">
        <v>0.1</v>
      </c>
      <c r="N1593">
        <v>0</v>
      </c>
      <c r="O1593">
        <v>1.3</v>
      </c>
      <c r="P1593">
        <v>1.1399999999999999</v>
      </c>
      <c r="Q1593">
        <v>1.3</v>
      </c>
      <c r="R1593">
        <v>1.02</v>
      </c>
      <c r="S1593">
        <f t="shared" si="49"/>
        <v>18940</v>
      </c>
    </row>
    <row r="1594" spans="1:19">
      <c r="A1594" t="s">
        <v>5310</v>
      </c>
      <c r="B1594" t="s">
        <v>5305</v>
      </c>
      <c r="C1594" t="s">
        <v>5311</v>
      </c>
      <c r="D1594" t="s">
        <v>479</v>
      </c>
      <c r="E1594">
        <v>86409015</v>
      </c>
      <c r="F1594">
        <v>86409887</v>
      </c>
      <c r="G1594">
        <f t="shared" si="48"/>
        <v>872</v>
      </c>
      <c r="H1594">
        <v>10567</v>
      </c>
      <c r="I1594" t="s">
        <v>5307</v>
      </c>
      <c r="J1594">
        <v>-10465</v>
      </c>
      <c r="K1594" t="s">
        <v>5308</v>
      </c>
      <c r="L1594">
        <v>0.7</v>
      </c>
      <c r="M1594">
        <v>0.4</v>
      </c>
      <c r="N1594">
        <v>1</v>
      </c>
      <c r="O1594">
        <v>1.3</v>
      </c>
      <c r="P1594">
        <v>1.1399999999999999</v>
      </c>
      <c r="Q1594">
        <v>1.76</v>
      </c>
      <c r="R1594">
        <v>1.95</v>
      </c>
      <c r="S1594">
        <f t="shared" si="49"/>
        <v>10567</v>
      </c>
    </row>
    <row r="1595" spans="1:19">
      <c r="A1595" t="s">
        <v>5309</v>
      </c>
      <c r="B1595" t="s">
        <v>5305</v>
      </c>
      <c r="C1595" t="s">
        <v>5306</v>
      </c>
      <c r="D1595" t="s">
        <v>26</v>
      </c>
      <c r="E1595">
        <v>131758935</v>
      </c>
      <c r="F1595">
        <v>131759435</v>
      </c>
      <c r="G1595">
        <f t="shared" si="48"/>
        <v>500</v>
      </c>
      <c r="H1595">
        <v>6999</v>
      </c>
      <c r="I1595" t="s">
        <v>5307</v>
      </c>
      <c r="J1595">
        <v>-6897</v>
      </c>
      <c r="K1595" t="s">
        <v>5308</v>
      </c>
      <c r="L1595">
        <v>0.7</v>
      </c>
      <c r="M1595">
        <v>0.2</v>
      </c>
      <c r="N1595">
        <v>1</v>
      </c>
      <c r="O1595">
        <v>1.3</v>
      </c>
      <c r="P1595">
        <v>1.1399999999999999</v>
      </c>
      <c r="Q1595">
        <v>2.2400000000000002</v>
      </c>
      <c r="R1595">
        <v>2.23</v>
      </c>
      <c r="S1595">
        <f t="shared" si="49"/>
        <v>6999</v>
      </c>
    </row>
    <row r="1596" spans="1:19">
      <c r="A1596" t="s">
        <v>5304</v>
      </c>
      <c r="B1596" t="s">
        <v>5305</v>
      </c>
      <c r="C1596" t="s">
        <v>5306</v>
      </c>
      <c r="D1596" t="s">
        <v>94</v>
      </c>
      <c r="E1596">
        <v>55006006</v>
      </c>
      <c r="F1596">
        <v>55006506</v>
      </c>
      <c r="G1596">
        <f t="shared" si="48"/>
        <v>500</v>
      </c>
      <c r="H1596">
        <v>5733</v>
      </c>
      <c r="I1596" t="s">
        <v>5307</v>
      </c>
      <c r="J1596">
        <v>-5631</v>
      </c>
      <c r="K1596" t="s">
        <v>5308</v>
      </c>
      <c r="L1596">
        <v>0.7</v>
      </c>
      <c r="M1596">
        <v>0.2</v>
      </c>
      <c r="N1596">
        <v>1</v>
      </c>
      <c r="O1596">
        <v>1.3</v>
      </c>
      <c r="P1596">
        <v>1.1399999999999999</v>
      </c>
      <c r="Q1596">
        <v>2.2400000000000002</v>
      </c>
      <c r="R1596">
        <v>2.23</v>
      </c>
      <c r="S1596">
        <f t="shared" si="49"/>
        <v>5733</v>
      </c>
    </row>
    <row r="1597" spans="1:19">
      <c r="A1597" t="s">
        <v>5295</v>
      </c>
      <c r="B1597" t="s">
        <v>5292</v>
      </c>
      <c r="C1597" t="s">
        <v>5296</v>
      </c>
      <c r="D1597" t="s">
        <v>94</v>
      </c>
      <c r="E1597">
        <v>54997633</v>
      </c>
      <c r="F1597">
        <v>54998133</v>
      </c>
      <c r="G1597">
        <f t="shared" si="48"/>
        <v>500</v>
      </c>
      <c r="H1597">
        <v>42866</v>
      </c>
      <c r="I1597" t="s">
        <v>4645</v>
      </c>
      <c r="J1597">
        <v>-1155</v>
      </c>
      <c r="K1597" t="s">
        <v>5294</v>
      </c>
      <c r="L1597">
        <v>0.4</v>
      </c>
      <c r="M1597">
        <v>0.2</v>
      </c>
      <c r="N1597">
        <v>1</v>
      </c>
      <c r="O1597">
        <v>1.3</v>
      </c>
      <c r="P1597">
        <v>1.23</v>
      </c>
      <c r="Q1597">
        <v>2.87</v>
      </c>
      <c r="R1597">
        <v>2.57</v>
      </c>
      <c r="S1597">
        <f t="shared" si="49"/>
        <v>42866</v>
      </c>
    </row>
    <row r="1598" spans="1:19">
      <c r="A1598" t="s">
        <v>5297</v>
      </c>
      <c r="B1598" t="s">
        <v>5292</v>
      </c>
      <c r="C1598" t="s">
        <v>5298</v>
      </c>
      <c r="D1598" t="s">
        <v>94</v>
      </c>
      <c r="E1598">
        <v>54994065</v>
      </c>
      <c r="F1598">
        <v>54994565</v>
      </c>
      <c r="G1598">
        <f t="shared" si="48"/>
        <v>500</v>
      </c>
      <c r="H1598">
        <v>36584</v>
      </c>
      <c r="I1598" t="s">
        <v>4645</v>
      </c>
      <c r="J1598">
        <v>4628</v>
      </c>
      <c r="K1598" t="s">
        <v>5294</v>
      </c>
      <c r="L1598">
        <v>0.4</v>
      </c>
      <c r="M1598">
        <v>0.2</v>
      </c>
      <c r="N1598">
        <v>1</v>
      </c>
      <c r="O1598">
        <v>1.3</v>
      </c>
      <c r="P1598">
        <v>1.23</v>
      </c>
      <c r="Q1598">
        <v>2.09</v>
      </c>
      <c r="R1598">
        <v>2.69</v>
      </c>
      <c r="S1598">
        <f t="shared" si="49"/>
        <v>36584</v>
      </c>
    </row>
    <row r="1599" spans="1:19">
      <c r="A1599" t="s">
        <v>5291</v>
      </c>
      <c r="B1599" t="s">
        <v>5292</v>
      </c>
      <c r="C1599" t="s">
        <v>5293</v>
      </c>
      <c r="D1599" t="s">
        <v>94</v>
      </c>
      <c r="E1599">
        <v>54992799</v>
      </c>
      <c r="F1599">
        <v>54993299</v>
      </c>
      <c r="G1599">
        <f t="shared" si="48"/>
        <v>500</v>
      </c>
      <c r="H1599">
        <v>47745</v>
      </c>
      <c r="I1599" t="s">
        <v>4645</v>
      </c>
      <c r="J1599">
        <v>-6034</v>
      </c>
      <c r="K1599" t="s">
        <v>5294</v>
      </c>
      <c r="L1599">
        <v>0.4</v>
      </c>
      <c r="M1599">
        <v>0.2</v>
      </c>
      <c r="N1599">
        <v>1</v>
      </c>
      <c r="O1599">
        <v>1.3</v>
      </c>
      <c r="P1599">
        <v>1.23</v>
      </c>
      <c r="Q1599">
        <v>3.3</v>
      </c>
      <c r="R1599">
        <v>3.08</v>
      </c>
      <c r="S1599">
        <f t="shared" si="49"/>
        <v>47745</v>
      </c>
    </row>
    <row r="1600" spans="1:19">
      <c r="A1600" t="s">
        <v>5299</v>
      </c>
      <c r="B1600" t="s">
        <v>5300</v>
      </c>
      <c r="C1600" t="s">
        <v>5301</v>
      </c>
      <c r="D1600" t="s">
        <v>88</v>
      </c>
      <c r="E1600">
        <v>5755557</v>
      </c>
      <c r="F1600">
        <v>5756057</v>
      </c>
      <c r="G1600">
        <f t="shared" si="48"/>
        <v>500</v>
      </c>
      <c r="H1600">
        <v>-44276</v>
      </c>
      <c r="I1600" t="s">
        <v>5302</v>
      </c>
      <c r="J1600">
        <v>936</v>
      </c>
      <c r="K1600" t="s">
        <v>5303</v>
      </c>
      <c r="L1600">
        <v>0.1</v>
      </c>
      <c r="M1600">
        <v>0.1</v>
      </c>
      <c r="N1600">
        <v>1</v>
      </c>
      <c r="O1600">
        <v>1.3</v>
      </c>
      <c r="P1600">
        <v>1.46</v>
      </c>
      <c r="Q1600">
        <v>1.81</v>
      </c>
      <c r="R1600">
        <v>2.09</v>
      </c>
      <c r="S1600">
        <f t="shared" si="49"/>
        <v>44276</v>
      </c>
    </row>
    <row r="1601" spans="1:19">
      <c r="A1601" t="s">
        <v>5276</v>
      </c>
      <c r="B1601" t="s">
        <v>5277</v>
      </c>
      <c r="C1601" t="s">
        <v>5278</v>
      </c>
      <c r="D1601" t="s">
        <v>88</v>
      </c>
      <c r="E1601">
        <v>5749275</v>
      </c>
      <c r="F1601">
        <v>5749775</v>
      </c>
      <c r="G1601">
        <f t="shared" si="48"/>
        <v>500</v>
      </c>
      <c r="H1601">
        <v>-47227</v>
      </c>
      <c r="I1601" t="s">
        <v>5279</v>
      </c>
      <c r="J1601">
        <v>4243</v>
      </c>
      <c r="K1601" t="s">
        <v>5280</v>
      </c>
      <c r="L1601">
        <v>0.1</v>
      </c>
      <c r="M1601">
        <v>0.2</v>
      </c>
      <c r="N1601">
        <v>1</v>
      </c>
      <c r="O1601">
        <v>1.3</v>
      </c>
      <c r="P1601">
        <v>1.51</v>
      </c>
      <c r="Q1601">
        <v>2.36</v>
      </c>
      <c r="R1601">
        <v>2.0299999999999998</v>
      </c>
      <c r="S1601">
        <f t="shared" si="49"/>
        <v>47227</v>
      </c>
    </row>
    <row r="1602" spans="1:19">
      <c r="A1602" t="s">
        <v>5272</v>
      </c>
      <c r="B1602" t="s">
        <v>5271</v>
      </c>
      <c r="C1602" t="s">
        <v>526</v>
      </c>
      <c r="D1602" t="s">
        <v>88</v>
      </c>
      <c r="E1602">
        <v>5760436</v>
      </c>
      <c r="F1602">
        <v>5760936</v>
      </c>
      <c r="G1602">
        <f t="shared" si="48"/>
        <v>500</v>
      </c>
      <c r="H1602">
        <v>-192609</v>
      </c>
      <c r="I1602" t="s">
        <v>83</v>
      </c>
      <c r="J1602">
        <v>2648</v>
      </c>
      <c r="K1602" t="s">
        <v>84</v>
      </c>
      <c r="L1602">
        <v>0.1</v>
      </c>
      <c r="M1602">
        <v>0.9</v>
      </c>
      <c r="N1602">
        <v>0</v>
      </c>
      <c r="O1602">
        <v>1.3</v>
      </c>
      <c r="P1602">
        <v>1.76</v>
      </c>
      <c r="Q1602">
        <v>4.2300000000000004</v>
      </c>
      <c r="R1602">
        <v>4.68</v>
      </c>
      <c r="S1602">
        <f t="shared" si="49"/>
        <v>192609</v>
      </c>
    </row>
    <row r="1603" spans="1:19">
      <c r="A1603" t="s">
        <v>5270</v>
      </c>
      <c r="B1603" t="s">
        <v>5271</v>
      </c>
      <c r="C1603" t="s">
        <v>526</v>
      </c>
      <c r="D1603" t="s">
        <v>240</v>
      </c>
      <c r="E1603">
        <v>207880822</v>
      </c>
      <c r="F1603">
        <v>207881391</v>
      </c>
      <c r="G1603">
        <f t="shared" ref="G1603:G1666" si="50">F1603-E1603</f>
        <v>569</v>
      </c>
      <c r="H1603">
        <v>-191049</v>
      </c>
      <c r="I1603" t="s">
        <v>83</v>
      </c>
      <c r="J1603">
        <v>4208</v>
      </c>
      <c r="K1603" t="s">
        <v>84</v>
      </c>
      <c r="L1603">
        <v>0.1</v>
      </c>
      <c r="M1603">
        <v>0.9</v>
      </c>
      <c r="N1603">
        <v>0</v>
      </c>
      <c r="O1603">
        <v>1.3</v>
      </c>
      <c r="P1603">
        <v>1.76</v>
      </c>
      <c r="Q1603">
        <v>4.2300000000000004</v>
      </c>
      <c r="R1603">
        <v>4.68</v>
      </c>
      <c r="S1603">
        <f t="shared" ref="S1603:S1666" si="51">ABS(H1603)</f>
        <v>191049</v>
      </c>
    </row>
    <row r="1604" spans="1:19">
      <c r="A1604" t="s">
        <v>5286</v>
      </c>
      <c r="B1604" t="s">
        <v>5287</v>
      </c>
      <c r="C1604" t="s">
        <v>5288</v>
      </c>
      <c r="D1604" t="s">
        <v>26</v>
      </c>
      <c r="E1604">
        <v>101737985</v>
      </c>
      <c r="F1604">
        <v>101739051</v>
      </c>
      <c r="G1604">
        <f t="shared" si="50"/>
        <v>1066</v>
      </c>
      <c r="H1604">
        <v>-525427</v>
      </c>
      <c r="I1604" t="s">
        <v>5289</v>
      </c>
      <c r="J1604">
        <v>46055</v>
      </c>
      <c r="K1604" t="s">
        <v>5290</v>
      </c>
      <c r="L1604">
        <v>0.1</v>
      </c>
      <c r="M1604">
        <v>0.2</v>
      </c>
      <c r="N1604">
        <v>1</v>
      </c>
      <c r="O1604">
        <v>1.3</v>
      </c>
      <c r="P1604">
        <v>2.06</v>
      </c>
      <c r="Q1604">
        <v>1.3</v>
      </c>
      <c r="R1604">
        <v>1.95</v>
      </c>
      <c r="S1604">
        <f t="shared" si="51"/>
        <v>525427</v>
      </c>
    </row>
    <row r="1605" spans="1:19">
      <c r="A1605" t="s">
        <v>5281</v>
      </c>
      <c r="B1605" t="s">
        <v>5282</v>
      </c>
      <c r="C1605" t="s">
        <v>5283</v>
      </c>
      <c r="D1605" t="s">
        <v>26</v>
      </c>
      <c r="E1605">
        <v>130978763</v>
      </c>
      <c r="F1605">
        <v>130979263</v>
      </c>
      <c r="G1605">
        <f t="shared" si="50"/>
        <v>500</v>
      </c>
      <c r="H1605">
        <v>29165</v>
      </c>
      <c r="I1605" t="s">
        <v>5284</v>
      </c>
      <c r="J1605">
        <v>28690</v>
      </c>
      <c r="K1605" t="s">
        <v>5285</v>
      </c>
      <c r="L1605">
        <v>0.1</v>
      </c>
      <c r="M1605">
        <v>0.3</v>
      </c>
      <c r="N1605">
        <v>1</v>
      </c>
      <c r="O1605">
        <v>1.3</v>
      </c>
      <c r="P1605">
        <v>2.1</v>
      </c>
      <c r="Q1605">
        <v>1.79</v>
      </c>
      <c r="R1605">
        <v>1.62</v>
      </c>
      <c r="S1605">
        <f t="shared" si="51"/>
        <v>29165</v>
      </c>
    </row>
    <row r="1606" spans="1:19">
      <c r="A1606" t="s">
        <v>5314</v>
      </c>
      <c r="B1606" t="s">
        <v>5315</v>
      </c>
      <c r="C1606" t="s">
        <v>5316</v>
      </c>
      <c r="D1606" t="s">
        <v>26</v>
      </c>
      <c r="E1606">
        <v>130977203</v>
      </c>
      <c r="F1606">
        <v>130977703</v>
      </c>
      <c r="G1606">
        <f t="shared" si="50"/>
        <v>500</v>
      </c>
      <c r="H1606">
        <v>-61668</v>
      </c>
      <c r="I1606" t="s">
        <v>5317</v>
      </c>
      <c r="J1606">
        <v>29154</v>
      </c>
      <c r="K1606" t="s">
        <v>5318</v>
      </c>
      <c r="L1606">
        <v>0.2</v>
      </c>
      <c r="M1606">
        <v>0.3</v>
      </c>
      <c r="N1606">
        <v>1</v>
      </c>
      <c r="O1606">
        <v>1.29</v>
      </c>
      <c r="P1606">
        <v>1.1599999999999999</v>
      </c>
      <c r="Q1606">
        <v>2.15</v>
      </c>
      <c r="R1606">
        <v>2.61</v>
      </c>
      <c r="S1606">
        <f t="shared" si="51"/>
        <v>61668</v>
      </c>
    </row>
    <row r="1607" spans="1:19">
      <c r="A1607" t="s">
        <v>5321</v>
      </c>
      <c r="B1607" t="s">
        <v>5322</v>
      </c>
      <c r="C1607" t="s">
        <v>5323</v>
      </c>
      <c r="D1607" t="s">
        <v>125</v>
      </c>
      <c r="E1607">
        <v>90627453</v>
      </c>
      <c r="F1607">
        <v>90628617</v>
      </c>
      <c r="G1607">
        <f t="shared" si="50"/>
        <v>1164</v>
      </c>
      <c r="H1607">
        <v>588802</v>
      </c>
      <c r="I1607" t="s">
        <v>399</v>
      </c>
      <c r="J1607">
        <v>42542</v>
      </c>
      <c r="K1607" t="s">
        <v>400</v>
      </c>
      <c r="L1607">
        <v>0.3</v>
      </c>
      <c r="M1607">
        <v>0.5</v>
      </c>
      <c r="N1607">
        <v>1</v>
      </c>
      <c r="O1607">
        <v>1.29</v>
      </c>
      <c r="P1607">
        <v>1.27</v>
      </c>
      <c r="Q1607">
        <v>1.32</v>
      </c>
      <c r="R1607">
        <v>1.83</v>
      </c>
      <c r="S1607">
        <f t="shared" si="51"/>
        <v>588802</v>
      </c>
    </row>
    <row r="1608" spans="1:19">
      <c r="A1608" t="s">
        <v>5319</v>
      </c>
      <c r="B1608" t="s">
        <v>5320</v>
      </c>
      <c r="C1608" t="s">
        <v>1382</v>
      </c>
      <c r="D1608" t="s">
        <v>26</v>
      </c>
      <c r="E1608">
        <v>106859236</v>
      </c>
      <c r="F1608">
        <v>106860188</v>
      </c>
      <c r="G1608">
        <f t="shared" si="50"/>
        <v>952</v>
      </c>
      <c r="H1608">
        <v>496581</v>
      </c>
      <c r="I1608" t="s">
        <v>399</v>
      </c>
      <c r="J1608">
        <v>-48941</v>
      </c>
      <c r="K1608" t="s">
        <v>400</v>
      </c>
      <c r="L1608">
        <v>0.3</v>
      </c>
      <c r="M1608">
        <v>0.6</v>
      </c>
      <c r="N1608">
        <v>1</v>
      </c>
      <c r="O1608">
        <v>1.29</v>
      </c>
      <c r="P1608">
        <v>1.83</v>
      </c>
      <c r="Q1608">
        <v>2.41</v>
      </c>
      <c r="R1608">
        <v>2.13</v>
      </c>
      <c r="S1608">
        <f t="shared" si="51"/>
        <v>496581</v>
      </c>
    </row>
    <row r="1609" spans="1:19">
      <c r="A1609" t="s">
        <v>5341</v>
      </c>
      <c r="B1609" t="s">
        <v>5342</v>
      </c>
      <c r="C1609" t="s">
        <v>5343</v>
      </c>
      <c r="D1609" t="s">
        <v>240</v>
      </c>
      <c r="E1609">
        <v>173081206</v>
      </c>
      <c r="F1609">
        <v>173082336</v>
      </c>
      <c r="G1609">
        <f t="shared" si="50"/>
        <v>1130</v>
      </c>
      <c r="H1609">
        <v>-249593</v>
      </c>
      <c r="I1609" t="s">
        <v>1726</v>
      </c>
      <c r="J1609">
        <v>-3436</v>
      </c>
      <c r="K1609" t="s">
        <v>1727</v>
      </c>
      <c r="L1609">
        <v>0.7</v>
      </c>
      <c r="M1609">
        <v>0.5</v>
      </c>
      <c r="N1609">
        <v>1</v>
      </c>
      <c r="O1609">
        <v>1.28</v>
      </c>
      <c r="P1609">
        <v>1.21</v>
      </c>
      <c r="Q1609">
        <v>1.85</v>
      </c>
      <c r="R1609">
        <v>2.2000000000000002</v>
      </c>
      <c r="S1609">
        <f t="shared" si="51"/>
        <v>249593</v>
      </c>
    </row>
    <row r="1610" spans="1:19">
      <c r="A1610" t="s">
        <v>5349</v>
      </c>
      <c r="B1610" t="s">
        <v>5350</v>
      </c>
      <c r="C1610" t="s">
        <v>4453</v>
      </c>
      <c r="D1610" t="s">
        <v>398</v>
      </c>
      <c r="E1610">
        <v>107929793</v>
      </c>
      <c r="F1610">
        <v>107930770</v>
      </c>
      <c r="G1610">
        <f t="shared" si="50"/>
        <v>977</v>
      </c>
      <c r="H1610">
        <v>98389</v>
      </c>
      <c r="I1610" t="s">
        <v>980</v>
      </c>
      <c r="J1610">
        <v>-59804</v>
      </c>
      <c r="K1610" t="s">
        <v>1842</v>
      </c>
      <c r="L1610">
        <v>1.1000000000000001</v>
      </c>
      <c r="M1610">
        <v>2.8</v>
      </c>
      <c r="N1610">
        <v>1</v>
      </c>
      <c r="O1610">
        <v>1.28</v>
      </c>
      <c r="P1610">
        <v>1.35</v>
      </c>
      <c r="Q1610">
        <v>2.64</v>
      </c>
      <c r="R1610">
        <v>2.65</v>
      </c>
      <c r="S1610">
        <f t="shared" si="51"/>
        <v>98389</v>
      </c>
    </row>
    <row r="1611" spans="1:19">
      <c r="A1611" t="s">
        <v>5338</v>
      </c>
      <c r="B1611" t="s">
        <v>5334</v>
      </c>
      <c r="C1611" t="s">
        <v>5335</v>
      </c>
      <c r="D1611" t="s">
        <v>398</v>
      </c>
      <c r="E1611">
        <v>108022252</v>
      </c>
      <c r="F1611">
        <v>108022752</v>
      </c>
      <c r="G1611">
        <f t="shared" si="50"/>
        <v>500</v>
      </c>
      <c r="H1611">
        <v>2322</v>
      </c>
      <c r="I1611" t="s">
        <v>5336</v>
      </c>
      <c r="J1611">
        <v>-2144</v>
      </c>
      <c r="K1611" t="s">
        <v>5337</v>
      </c>
      <c r="L1611">
        <v>3.6</v>
      </c>
      <c r="M1611">
        <v>1</v>
      </c>
      <c r="N1611">
        <v>1</v>
      </c>
      <c r="O1611">
        <v>1.28</v>
      </c>
      <c r="P1611">
        <v>1.37</v>
      </c>
      <c r="Q1611">
        <v>2.57</v>
      </c>
      <c r="R1611">
        <v>2.04</v>
      </c>
      <c r="S1611">
        <f t="shared" si="51"/>
        <v>2322</v>
      </c>
    </row>
    <row r="1612" spans="1:19">
      <c r="A1612" t="s">
        <v>5333</v>
      </c>
      <c r="B1612" t="s">
        <v>5334</v>
      </c>
      <c r="C1612" t="s">
        <v>5335</v>
      </c>
      <c r="D1612" t="s">
        <v>125</v>
      </c>
      <c r="E1612">
        <v>115371176</v>
      </c>
      <c r="F1612">
        <v>115371949</v>
      </c>
      <c r="G1612">
        <f t="shared" si="50"/>
        <v>773</v>
      </c>
      <c r="H1612">
        <v>445</v>
      </c>
      <c r="I1612" t="s">
        <v>5336</v>
      </c>
      <c r="J1612">
        <v>-267</v>
      </c>
      <c r="K1612" t="s">
        <v>5337</v>
      </c>
      <c r="L1612">
        <v>3.6</v>
      </c>
      <c r="M1612">
        <v>1</v>
      </c>
      <c r="N1612">
        <v>1</v>
      </c>
      <c r="O1612">
        <v>1.28</v>
      </c>
      <c r="P1612">
        <v>1.37</v>
      </c>
      <c r="Q1612">
        <v>2.57</v>
      </c>
      <c r="R1612">
        <v>2.04</v>
      </c>
      <c r="S1612">
        <f t="shared" si="51"/>
        <v>445</v>
      </c>
    </row>
    <row r="1613" spans="1:19">
      <c r="A1613" t="s">
        <v>5339</v>
      </c>
      <c r="B1613" t="s">
        <v>5334</v>
      </c>
      <c r="C1613" t="s">
        <v>5340</v>
      </c>
      <c r="D1613" t="s">
        <v>230</v>
      </c>
      <c r="E1613">
        <v>238092544</v>
      </c>
      <c r="F1613">
        <v>238093405</v>
      </c>
      <c r="G1613">
        <f t="shared" si="50"/>
        <v>861</v>
      </c>
      <c r="H1613">
        <v>7213</v>
      </c>
      <c r="I1613" t="s">
        <v>5336</v>
      </c>
      <c r="J1613">
        <v>-7035</v>
      </c>
      <c r="K1613" t="s">
        <v>5337</v>
      </c>
      <c r="L1613">
        <v>3.6</v>
      </c>
      <c r="M1613">
        <v>0.1</v>
      </c>
      <c r="N1613">
        <v>1</v>
      </c>
      <c r="O1613">
        <v>1.28</v>
      </c>
      <c r="P1613">
        <v>1.37</v>
      </c>
      <c r="Q1613">
        <v>1.6</v>
      </c>
      <c r="R1613">
        <v>2.19</v>
      </c>
      <c r="S1613">
        <f t="shared" si="51"/>
        <v>7213</v>
      </c>
    </row>
    <row r="1614" spans="1:19">
      <c r="A1614" t="s">
        <v>5324</v>
      </c>
      <c r="B1614" t="s">
        <v>5325</v>
      </c>
      <c r="C1614" t="s">
        <v>5326</v>
      </c>
      <c r="D1614" t="s">
        <v>240</v>
      </c>
      <c r="E1614">
        <v>201619521</v>
      </c>
      <c r="F1614">
        <v>201620021</v>
      </c>
      <c r="G1614">
        <f t="shared" si="50"/>
        <v>500</v>
      </c>
      <c r="H1614">
        <v>-23853</v>
      </c>
      <c r="I1614" t="s">
        <v>3185</v>
      </c>
      <c r="J1614">
        <v>6447</v>
      </c>
      <c r="K1614" t="s">
        <v>5327</v>
      </c>
      <c r="L1614">
        <v>0.9</v>
      </c>
      <c r="M1614">
        <v>0.1</v>
      </c>
      <c r="N1614">
        <v>0</v>
      </c>
      <c r="O1614">
        <v>1.28</v>
      </c>
      <c r="P1614">
        <v>1.44</v>
      </c>
      <c r="Q1614">
        <v>1.1399999999999999</v>
      </c>
      <c r="R1614">
        <v>1.17</v>
      </c>
      <c r="S1614">
        <f t="shared" si="51"/>
        <v>23853</v>
      </c>
    </row>
    <row r="1615" spans="1:19">
      <c r="A1615" t="s">
        <v>5344</v>
      </c>
      <c r="B1615" t="s">
        <v>5345</v>
      </c>
      <c r="C1615" t="s">
        <v>5346</v>
      </c>
      <c r="D1615" t="s">
        <v>240</v>
      </c>
      <c r="E1615">
        <v>201617644</v>
      </c>
      <c r="F1615">
        <v>201618144</v>
      </c>
      <c r="G1615">
        <f t="shared" si="50"/>
        <v>500</v>
      </c>
      <c r="H1615">
        <v>236918</v>
      </c>
      <c r="I1615" t="s">
        <v>5347</v>
      </c>
      <c r="J1615">
        <v>107599</v>
      </c>
      <c r="K1615" t="s">
        <v>5348</v>
      </c>
      <c r="L1615">
        <v>0.2</v>
      </c>
      <c r="M1615">
        <v>0.2</v>
      </c>
      <c r="N1615">
        <v>1</v>
      </c>
      <c r="O1615">
        <v>1.28</v>
      </c>
      <c r="P1615">
        <v>1.5</v>
      </c>
      <c r="Q1615">
        <v>2.0499999999999998</v>
      </c>
      <c r="R1615">
        <v>1.63</v>
      </c>
      <c r="S1615">
        <f t="shared" si="51"/>
        <v>236918</v>
      </c>
    </row>
    <row r="1616" spans="1:19">
      <c r="A1616" t="s">
        <v>5328</v>
      </c>
      <c r="B1616" t="s">
        <v>5329</v>
      </c>
      <c r="C1616" t="s">
        <v>5330</v>
      </c>
      <c r="D1616" t="s">
        <v>240</v>
      </c>
      <c r="E1616">
        <v>201624412</v>
      </c>
      <c r="F1616">
        <v>201624912</v>
      </c>
      <c r="G1616">
        <f t="shared" si="50"/>
        <v>500</v>
      </c>
      <c r="H1616">
        <v>-49830</v>
      </c>
      <c r="I1616" t="s">
        <v>928</v>
      </c>
      <c r="J1616">
        <v>27192</v>
      </c>
      <c r="K1616" t="s">
        <v>5331</v>
      </c>
      <c r="L1616">
        <v>0.2</v>
      </c>
      <c r="M1616">
        <v>0.4</v>
      </c>
      <c r="N1616">
        <v>1</v>
      </c>
      <c r="O1616">
        <v>1.28</v>
      </c>
      <c r="P1616">
        <v>1.74</v>
      </c>
      <c r="Q1616">
        <v>1.92</v>
      </c>
      <c r="R1616">
        <v>1.42</v>
      </c>
      <c r="S1616">
        <f t="shared" si="51"/>
        <v>49830</v>
      </c>
    </row>
    <row r="1617" spans="1:19">
      <c r="A1617" t="s">
        <v>5332</v>
      </c>
      <c r="B1617" t="s">
        <v>5329</v>
      </c>
      <c r="C1617" t="s">
        <v>5330</v>
      </c>
      <c r="D1617" t="s">
        <v>11</v>
      </c>
      <c r="E1617">
        <v>131681297</v>
      </c>
      <c r="F1617">
        <v>131681797</v>
      </c>
      <c r="G1617">
        <f t="shared" si="50"/>
        <v>500</v>
      </c>
      <c r="H1617">
        <v>-48576</v>
      </c>
      <c r="I1617" t="s">
        <v>928</v>
      </c>
      <c r="J1617">
        <v>25938</v>
      </c>
      <c r="K1617" t="s">
        <v>5331</v>
      </c>
      <c r="L1617">
        <v>0.2</v>
      </c>
      <c r="M1617">
        <v>0.4</v>
      </c>
      <c r="N1617">
        <v>1</v>
      </c>
      <c r="O1617">
        <v>1.28</v>
      </c>
      <c r="P1617">
        <v>1.74</v>
      </c>
      <c r="Q1617">
        <v>1.92</v>
      </c>
      <c r="R1617">
        <v>1.42</v>
      </c>
      <c r="S1617">
        <f t="shared" si="51"/>
        <v>48576</v>
      </c>
    </row>
    <row r="1618" spans="1:19">
      <c r="A1618" t="s">
        <v>5356</v>
      </c>
      <c r="B1618" t="s">
        <v>5357</v>
      </c>
      <c r="C1618" t="s">
        <v>5358</v>
      </c>
      <c r="D1618" t="s">
        <v>17</v>
      </c>
      <c r="E1618">
        <v>24064307</v>
      </c>
      <c r="F1618">
        <v>24064726</v>
      </c>
      <c r="G1618">
        <f t="shared" si="50"/>
        <v>419</v>
      </c>
      <c r="H1618">
        <v>132042</v>
      </c>
      <c r="I1618" t="s">
        <v>5359</v>
      </c>
      <c r="J1618">
        <v>16087</v>
      </c>
      <c r="K1618" t="s">
        <v>5360</v>
      </c>
      <c r="L1618">
        <v>0.2</v>
      </c>
      <c r="M1618">
        <v>0.1</v>
      </c>
      <c r="N1618">
        <v>1</v>
      </c>
      <c r="O1618">
        <v>1.28</v>
      </c>
      <c r="P1618">
        <v>2.0099999999999998</v>
      </c>
      <c r="Q1618">
        <v>2.44</v>
      </c>
      <c r="R1618">
        <v>2.15</v>
      </c>
      <c r="S1618">
        <f t="shared" si="51"/>
        <v>132042</v>
      </c>
    </row>
    <row r="1619" spans="1:19">
      <c r="A1619" t="s">
        <v>5355</v>
      </c>
      <c r="B1619" t="s">
        <v>5352</v>
      </c>
      <c r="C1619" t="s">
        <v>5353</v>
      </c>
      <c r="D1619" t="s">
        <v>26</v>
      </c>
      <c r="E1619">
        <v>102138100</v>
      </c>
      <c r="F1619">
        <v>102138600</v>
      </c>
      <c r="G1619">
        <f t="shared" si="50"/>
        <v>500</v>
      </c>
      <c r="H1619">
        <v>-802</v>
      </c>
      <c r="I1619" t="s">
        <v>2707</v>
      </c>
      <c r="J1619">
        <v>-559</v>
      </c>
      <c r="K1619" t="s">
        <v>5354</v>
      </c>
      <c r="L1619">
        <v>1.3</v>
      </c>
      <c r="M1619">
        <v>0.8</v>
      </c>
      <c r="N1619">
        <v>1</v>
      </c>
      <c r="O1619">
        <v>1.28</v>
      </c>
      <c r="P1619">
        <v>2.0499999999999998</v>
      </c>
      <c r="Q1619">
        <v>3.16</v>
      </c>
      <c r="R1619">
        <v>3.17</v>
      </c>
      <c r="S1619">
        <f t="shared" si="51"/>
        <v>802</v>
      </c>
    </row>
    <row r="1620" spans="1:19">
      <c r="A1620" t="s">
        <v>5351</v>
      </c>
      <c r="B1620" t="s">
        <v>5352</v>
      </c>
      <c r="C1620" t="s">
        <v>5353</v>
      </c>
      <c r="D1620" t="s">
        <v>26</v>
      </c>
      <c r="E1620">
        <v>102139354</v>
      </c>
      <c r="F1620">
        <v>102139854</v>
      </c>
      <c r="G1620">
        <f t="shared" si="50"/>
        <v>500</v>
      </c>
      <c r="H1620">
        <v>485</v>
      </c>
      <c r="I1620" t="s">
        <v>2707</v>
      </c>
      <c r="J1620">
        <v>229</v>
      </c>
      <c r="K1620" t="s">
        <v>5354</v>
      </c>
      <c r="L1620">
        <v>1.3</v>
      </c>
      <c r="M1620">
        <v>0.8</v>
      </c>
      <c r="N1620">
        <v>1</v>
      </c>
      <c r="O1620">
        <v>1.28</v>
      </c>
      <c r="P1620">
        <v>2.0499999999999998</v>
      </c>
      <c r="Q1620">
        <v>3.16</v>
      </c>
      <c r="R1620">
        <v>3.17</v>
      </c>
      <c r="S1620">
        <f t="shared" si="51"/>
        <v>485</v>
      </c>
    </row>
    <row r="1621" spans="1:19">
      <c r="A1621" t="s">
        <v>5385</v>
      </c>
      <c r="B1621" t="s">
        <v>5386</v>
      </c>
      <c r="C1621" t="s">
        <v>5387</v>
      </c>
      <c r="D1621" t="s">
        <v>198</v>
      </c>
      <c r="E1621">
        <v>108594708</v>
      </c>
      <c r="F1621">
        <v>108595905</v>
      </c>
      <c r="G1621">
        <f t="shared" si="50"/>
        <v>1197</v>
      </c>
      <c r="H1621">
        <v>-69375</v>
      </c>
      <c r="I1621" t="s">
        <v>1533</v>
      </c>
      <c r="J1621">
        <v>-5013</v>
      </c>
      <c r="K1621" t="s">
        <v>5388</v>
      </c>
      <c r="L1621">
        <v>0</v>
      </c>
      <c r="M1621">
        <v>0.1</v>
      </c>
      <c r="N1621">
        <v>1</v>
      </c>
      <c r="O1621">
        <v>1.27</v>
      </c>
      <c r="P1621">
        <v>1.19</v>
      </c>
      <c r="Q1621">
        <v>1.56</v>
      </c>
      <c r="R1621">
        <v>1.97</v>
      </c>
      <c r="S1621">
        <f t="shared" si="51"/>
        <v>69375</v>
      </c>
    </row>
    <row r="1622" spans="1:19">
      <c r="A1622" t="s">
        <v>5370</v>
      </c>
      <c r="B1622" t="s">
        <v>5367</v>
      </c>
      <c r="C1622" t="s">
        <v>5371</v>
      </c>
      <c r="D1622" t="s">
        <v>11</v>
      </c>
      <c r="E1622">
        <v>112825079</v>
      </c>
      <c r="F1622">
        <v>112825579</v>
      </c>
      <c r="G1622">
        <f t="shared" si="50"/>
        <v>500</v>
      </c>
      <c r="H1622">
        <v>151422</v>
      </c>
      <c r="I1622" t="s">
        <v>4674</v>
      </c>
      <c r="J1622">
        <v>16936</v>
      </c>
      <c r="K1622" t="s">
        <v>5369</v>
      </c>
      <c r="L1622">
        <v>1.9</v>
      </c>
      <c r="M1622">
        <v>0.2</v>
      </c>
      <c r="N1622">
        <v>1</v>
      </c>
      <c r="O1622">
        <v>1.27</v>
      </c>
      <c r="P1622">
        <v>1.24</v>
      </c>
      <c r="Q1622">
        <v>1.46</v>
      </c>
      <c r="R1622">
        <v>1.1100000000000001</v>
      </c>
      <c r="S1622">
        <f t="shared" si="51"/>
        <v>151422</v>
      </c>
    </row>
    <row r="1623" spans="1:19">
      <c r="A1623" t="s">
        <v>5366</v>
      </c>
      <c r="B1623" t="s">
        <v>5367</v>
      </c>
      <c r="C1623" t="s">
        <v>5368</v>
      </c>
      <c r="D1623" t="s">
        <v>11</v>
      </c>
      <c r="E1623">
        <v>112823792</v>
      </c>
      <c r="F1623">
        <v>112824292</v>
      </c>
      <c r="G1623">
        <f t="shared" si="50"/>
        <v>500</v>
      </c>
      <c r="H1623">
        <v>158064</v>
      </c>
      <c r="I1623" t="s">
        <v>4674</v>
      </c>
      <c r="J1623">
        <v>10294</v>
      </c>
      <c r="K1623" t="s">
        <v>5369</v>
      </c>
      <c r="L1623">
        <v>1.9</v>
      </c>
      <c r="M1623">
        <v>0.2</v>
      </c>
      <c r="N1623">
        <v>0</v>
      </c>
      <c r="O1623">
        <v>1.27</v>
      </c>
      <c r="P1623">
        <v>1.24</v>
      </c>
      <c r="Q1623">
        <v>1.83</v>
      </c>
      <c r="R1623">
        <v>2.57</v>
      </c>
      <c r="S1623">
        <f t="shared" si="51"/>
        <v>158064</v>
      </c>
    </row>
    <row r="1624" spans="1:19">
      <c r="A1624" t="s">
        <v>5361</v>
      </c>
      <c r="B1624" t="s">
        <v>5362</v>
      </c>
      <c r="C1624" t="s">
        <v>5363</v>
      </c>
      <c r="D1624" t="s">
        <v>240</v>
      </c>
      <c r="E1624">
        <v>66728061</v>
      </c>
      <c r="F1624">
        <v>66728561</v>
      </c>
      <c r="G1624">
        <f t="shared" si="50"/>
        <v>500</v>
      </c>
      <c r="H1624">
        <v>462</v>
      </c>
      <c r="I1624" t="s">
        <v>5364</v>
      </c>
      <c r="J1624">
        <v>-118</v>
      </c>
      <c r="K1624" t="s">
        <v>5365</v>
      </c>
      <c r="L1624">
        <v>2.7</v>
      </c>
      <c r="M1624">
        <v>0.6</v>
      </c>
      <c r="N1624">
        <v>1</v>
      </c>
      <c r="O1624">
        <v>1.27</v>
      </c>
      <c r="P1624">
        <v>1.31</v>
      </c>
      <c r="Q1624">
        <v>1.6</v>
      </c>
      <c r="R1624">
        <v>1.68</v>
      </c>
      <c r="S1624">
        <f t="shared" si="51"/>
        <v>462</v>
      </c>
    </row>
    <row r="1625" spans="1:19">
      <c r="A1625" t="s">
        <v>5372</v>
      </c>
      <c r="B1625" t="s">
        <v>5373</v>
      </c>
      <c r="C1625" t="s">
        <v>5374</v>
      </c>
      <c r="D1625" t="s">
        <v>230</v>
      </c>
      <c r="E1625">
        <v>69391700</v>
      </c>
      <c r="F1625">
        <v>69392200</v>
      </c>
      <c r="G1625">
        <f t="shared" si="50"/>
        <v>500</v>
      </c>
      <c r="H1625">
        <v>-216195</v>
      </c>
      <c r="I1625" t="s">
        <v>5375</v>
      </c>
      <c r="J1625">
        <v>-25095</v>
      </c>
      <c r="K1625" t="s">
        <v>5376</v>
      </c>
      <c r="L1625">
        <v>0.4</v>
      </c>
      <c r="M1625">
        <v>0.6</v>
      </c>
      <c r="N1625">
        <v>1</v>
      </c>
      <c r="O1625">
        <v>1.27</v>
      </c>
      <c r="P1625">
        <v>1.32</v>
      </c>
      <c r="Q1625">
        <v>1.77</v>
      </c>
      <c r="R1625">
        <v>1.56</v>
      </c>
      <c r="S1625">
        <f t="shared" si="51"/>
        <v>216195</v>
      </c>
    </row>
    <row r="1626" spans="1:19">
      <c r="A1626" t="s">
        <v>5377</v>
      </c>
      <c r="B1626" t="s">
        <v>5378</v>
      </c>
      <c r="C1626" t="s">
        <v>5379</v>
      </c>
      <c r="D1626" t="s">
        <v>230</v>
      </c>
      <c r="E1626">
        <v>69398342</v>
      </c>
      <c r="F1626">
        <v>69398842</v>
      </c>
      <c r="G1626">
        <f t="shared" si="50"/>
        <v>500</v>
      </c>
      <c r="H1626">
        <v>220749</v>
      </c>
      <c r="I1626" t="s">
        <v>667</v>
      </c>
      <c r="J1626">
        <v>-50938</v>
      </c>
      <c r="K1626" t="s">
        <v>668</v>
      </c>
      <c r="L1626">
        <v>0.1</v>
      </c>
      <c r="M1626">
        <v>0.2</v>
      </c>
      <c r="N1626">
        <v>1</v>
      </c>
      <c r="O1626">
        <v>1.27</v>
      </c>
      <c r="P1626">
        <v>1.5</v>
      </c>
      <c r="Q1626">
        <v>1.67</v>
      </c>
      <c r="R1626">
        <v>2.15</v>
      </c>
      <c r="S1626">
        <f t="shared" si="51"/>
        <v>220749</v>
      </c>
    </row>
    <row r="1627" spans="1:19">
      <c r="A1627" t="s">
        <v>5384</v>
      </c>
      <c r="B1627" t="s">
        <v>5381</v>
      </c>
      <c r="C1627" t="s">
        <v>5382</v>
      </c>
      <c r="D1627" t="s">
        <v>224</v>
      </c>
      <c r="E1627">
        <v>76374839</v>
      </c>
      <c r="F1627">
        <v>76375569</v>
      </c>
      <c r="G1627">
        <f t="shared" si="50"/>
        <v>730</v>
      </c>
      <c r="H1627">
        <v>-20377</v>
      </c>
      <c r="I1627" t="s">
        <v>4408</v>
      </c>
      <c r="J1627">
        <v>-2798</v>
      </c>
      <c r="K1627" t="s">
        <v>5383</v>
      </c>
      <c r="L1627">
        <v>0.5</v>
      </c>
      <c r="M1627">
        <v>0.1</v>
      </c>
      <c r="N1627">
        <v>1</v>
      </c>
      <c r="O1627">
        <v>1.27</v>
      </c>
      <c r="P1627">
        <v>1.59</v>
      </c>
      <c r="Q1627">
        <v>1.23</v>
      </c>
      <c r="R1627">
        <v>1.3</v>
      </c>
      <c r="S1627">
        <f t="shared" si="51"/>
        <v>20377</v>
      </c>
    </row>
    <row r="1628" spans="1:19">
      <c r="A1628" t="s">
        <v>5380</v>
      </c>
      <c r="B1628" t="s">
        <v>5381</v>
      </c>
      <c r="C1628" t="s">
        <v>5382</v>
      </c>
      <c r="D1628" t="s">
        <v>153</v>
      </c>
      <c r="E1628">
        <v>16265932</v>
      </c>
      <c r="F1628">
        <v>16267058</v>
      </c>
      <c r="G1628">
        <f t="shared" si="50"/>
        <v>1126</v>
      </c>
      <c r="H1628">
        <v>-18320</v>
      </c>
      <c r="I1628" t="s">
        <v>4408</v>
      </c>
      <c r="J1628">
        <v>-741</v>
      </c>
      <c r="K1628" t="s">
        <v>5383</v>
      </c>
      <c r="L1628">
        <v>0.5</v>
      </c>
      <c r="M1628">
        <v>0.1</v>
      </c>
      <c r="N1628">
        <v>1</v>
      </c>
      <c r="O1628">
        <v>1.27</v>
      </c>
      <c r="P1628">
        <v>1.59</v>
      </c>
      <c r="Q1628">
        <v>1.23</v>
      </c>
      <c r="R1628">
        <v>1.3</v>
      </c>
      <c r="S1628">
        <f t="shared" si="51"/>
        <v>18320</v>
      </c>
    </row>
    <row r="1629" spans="1:19">
      <c r="A1629" t="s">
        <v>5389</v>
      </c>
      <c r="B1629" t="s">
        <v>5390</v>
      </c>
      <c r="C1629" t="s">
        <v>5391</v>
      </c>
      <c r="D1629" t="s">
        <v>198</v>
      </c>
      <c r="E1629">
        <v>93810274</v>
      </c>
      <c r="F1629">
        <v>93810763</v>
      </c>
      <c r="G1629">
        <f t="shared" si="50"/>
        <v>489</v>
      </c>
      <c r="H1629">
        <v>4021</v>
      </c>
      <c r="I1629" t="s">
        <v>2967</v>
      </c>
      <c r="J1629">
        <v>-3433</v>
      </c>
      <c r="K1629" t="s">
        <v>5392</v>
      </c>
      <c r="L1629">
        <v>0.7</v>
      </c>
      <c r="M1629">
        <v>0.2</v>
      </c>
      <c r="N1629">
        <v>1</v>
      </c>
      <c r="O1629">
        <v>1.27</v>
      </c>
      <c r="P1629">
        <v>2.02</v>
      </c>
      <c r="Q1629">
        <v>1.32</v>
      </c>
      <c r="R1629">
        <v>1.18</v>
      </c>
      <c r="S1629">
        <f t="shared" si="51"/>
        <v>4021</v>
      </c>
    </row>
    <row r="1630" spans="1:19">
      <c r="A1630" t="s">
        <v>5393</v>
      </c>
      <c r="B1630" t="s">
        <v>5394</v>
      </c>
      <c r="C1630" t="s">
        <v>5395</v>
      </c>
      <c r="D1630" t="s">
        <v>11</v>
      </c>
      <c r="E1630">
        <v>35138351</v>
      </c>
      <c r="F1630">
        <v>35138851</v>
      </c>
      <c r="G1630">
        <f t="shared" si="50"/>
        <v>500</v>
      </c>
      <c r="H1630">
        <v>179000</v>
      </c>
      <c r="I1630" t="s">
        <v>3030</v>
      </c>
      <c r="J1630">
        <v>-35459</v>
      </c>
      <c r="K1630" t="s">
        <v>3031</v>
      </c>
      <c r="L1630">
        <v>0.3</v>
      </c>
      <c r="M1630">
        <v>0.1</v>
      </c>
      <c r="N1630">
        <v>1</v>
      </c>
      <c r="O1630">
        <v>1.27</v>
      </c>
      <c r="P1630">
        <v>2.0699999999999998</v>
      </c>
      <c r="Q1630">
        <v>1.2</v>
      </c>
      <c r="R1630">
        <v>1.35</v>
      </c>
      <c r="S1630">
        <f t="shared" si="51"/>
        <v>179000</v>
      </c>
    </row>
    <row r="1631" spans="1:19">
      <c r="A1631" t="s">
        <v>5407</v>
      </c>
      <c r="B1631" t="s">
        <v>5408</v>
      </c>
      <c r="C1631" t="s">
        <v>5409</v>
      </c>
      <c r="D1631" t="s">
        <v>11</v>
      </c>
      <c r="E1631">
        <v>35136294</v>
      </c>
      <c r="F1631">
        <v>35136794</v>
      </c>
      <c r="G1631">
        <f t="shared" si="50"/>
        <v>500</v>
      </c>
      <c r="H1631">
        <v>-218467</v>
      </c>
      <c r="I1631" t="s">
        <v>2457</v>
      </c>
      <c r="J1631">
        <v>56137</v>
      </c>
      <c r="K1631" t="s">
        <v>3642</v>
      </c>
      <c r="L1631">
        <v>0.1</v>
      </c>
      <c r="M1631">
        <v>0.2</v>
      </c>
      <c r="N1631">
        <v>1</v>
      </c>
      <c r="O1631">
        <v>1.26</v>
      </c>
      <c r="P1631">
        <v>1.01</v>
      </c>
      <c r="Q1631">
        <v>2.2999999999999998</v>
      </c>
      <c r="R1631">
        <v>2.62</v>
      </c>
      <c r="S1631">
        <f t="shared" si="51"/>
        <v>218467</v>
      </c>
    </row>
    <row r="1632" spans="1:19">
      <c r="A1632" t="s">
        <v>5440</v>
      </c>
      <c r="B1632" t="s">
        <v>5436</v>
      </c>
      <c r="C1632" t="s">
        <v>5437</v>
      </c>
      <c r="D1632" t="s">
        <v>230</v>
      </c>
      <c r="E1632">
        <v>109277783</v>
      </c>
      <c r="F1632">
        <v>109278957</v>
      </c>
      <c r="G1632">
        <f t="shared" si="50"/>
        <v>1174</v>
      </c>
      <c r="H1632">
        <v>-1828</v>
      </c>
      <c r="I1632" t="s">
        <v>5438</v>
      </c>
      <c r="J1632">
        <v>-1578</v>
      </c>
      <c r="K1632" t="s">
        <v>5439</v>
      </c>
      <c r="L1632">
        <v>0.4</v>
      </c>
      <c r="M1632">
        <v>0.5</v>
      </c>
      <c r="N1632">
        <v>1</v>
      </c>
      <c r="O1632">
        <v>1.26</v>
      </c>
      <c r="P1632">
        <v>1.1000000000000001</v>
      </c>
      <c r="Q1632">
        <v>1.23</v>
      </c>
      <c r="R1632">
        <v>1.35</v>
      </c>
      <c r="S1632">
        <f t="shared" si="51"/>
        <v>1828</v>
      </c>
    </row>
    <row r="1633" spans="1:19">
      <c r="A1633" t="s">
        <v>5435</v>
      </c>
      <c r="B1633" t="s">
        <v>5436</v>
      </c>
      <c r="C1633" t="s">
        <v>5437</v>
      </c>
      <c r="D1633" t="s">
        <v>49</v>
      </c>
      <c r="E1633">
        <v>65459883</v>
      </c>
      <c r="F1633">
        <v>65460461</v>
      </c>
      <c r="G1633">
        <f t="shared" si="50"/>
        <v>578</v>
      </c>
      <c r="H1633">
        <v>335</v>
      </c>
      <c r="I1633" t="s">
        <v>5438</v>
      </c>
      <c r="J1633">
        <v>458</v>
      </c>
      <c r="K1633" t="s">
        <v>5439</v>
      </c>
      <c r="L1633">
        <v>0.4</v>
      </c>
      <c r="M1633">
        <v>0.5</v>
      </c>
      <c r="N1633">
        <v>1</v>
      </c>
      <c r="O1633">
        <v>1.26</v>
      </c>
      <c r="P1633">
        <v>1.1000000000000001</v>
      </c>
      <c r="Q1633">
        <v>1.23</v>
      </c>
      <c r="R1633">
        <v>1.35</v>
      </c>
      <c r="S1633">
        <f t="shared" si="51"/>
        <v>335</v>
      </c>
    </row>
    <row r="1634" spans="1:19">
      <c r="A1634" t="s">
        <v>5400</v>
      </c>
      <c r="B1634" t="s">
        <v>5397</v>
      </c>
      <c r="C1634" t="s">
        <v>5401</v>
      </c>
      <c r="D1634" t="s">
        <v>17</v>
      </c>
      <c r="E1634">
        <v>41960961</v>
      </c>
      <c r="F1634">
        <v>41961385</v>
      </c>
      <c r="G1634">
        <f t="shared" si="50"/>
        <v>424</v>
      </c>
      <c r="H1634">
        <v>-37987</v>
      </c>
      <c r="I1634" t="s">
        <v>2713</v>
      </c>
      <c r="J1634">
        <v>-9249</v>
      </c>
      <c r="K1634" t="s">
        <v>5399</v>
      </c>
      <c r="L1634">
        <v>3.8</v>
      </c>
      <c r="M1634">
        <v>0.2</v>
      </c>
      <c r="N1634">
        <v>1</v>
      </c>
      <c r="O1634">
        <v>1.26</v>
      </c>
      <c r="P1634">
        <v>1.1200000000000001</v>
      </c>
      <c r="Q1634">
        <v>1.35</v>
      </c>
      <c r="R1634">
        <v>1.46</v>
      </c>
      <c r="S1634">
        <f t="shared" si="51"/>
        <v>37987</v>
      </c>
    </row>
    <row r="1635" spans="1:19">
      <c r="A1635" t="s">
        <v>5396</v>
      </c>
      <c r="B1635" t="s">
        <v>5397</v>
      </c>
      <c r="C1635" t="s">
        <v>5398</v>
      </c>
      <c r="D1635" t="s">
        <v>49</v>
      </c>
      <c r="E1635">
        <v>14052110</v>
      </c>
      <c r="F1635">
        <v>14052610</v>
      </c>
      <c r="G1635">
        <f t="shared" si="50"/>
        <v>500</v>
      </c>
      <c r="H1635">
        <v>-36003</v>
      </c>
      <c r="I1635" t="s">
        <v>2713</v>
      </c>
      <c r="J1635">
        <v>-7265</v>
      </c>
      <c r="K1635" t="s">
        <v>5399</v>
      </c>
      <c r="L1635">
        <v>3.8</v>
      </c>
      <c r="M1635">
        <v>1.3</v>
      </c>
      <c r="N1635">
        <v>1</v>
      </c>
      <c r="O1635">
        <v>1.26</v>
      </c>
      <c r="P1635">
        <v>1.1200000000000001</v>
      </c>
      <c r="Q1635">
        <v>2.12</v>
      </c>
      <c r="R1635">
        <v>2.5099999999999998</v>
      </c>
      <c r="S1635">
        <f t="shared" si="51"/>
        <v>36003</v>
      </c>
    </row>
    <row r="1636" spans="1:19">
      <c r="A1636" t="s">
        <v>5402</v>
      </c>
      <c r="B1636" t="s">
        <v>5403</v>
      </c>
      <c r="C1636" t="s">
        <v>5404</v>
      </c>
      <c r="D1636" t="s">
        <v>49</v>
      </c>
      <c r="E1636">
        <v>14049575</v>
      </c>
      <c r="F1636">
        <v>14050075</v>
      </c>
      <c r="G1636">
        <f t="shared" si="50"/>
        <v>500</v>
      </c>
      <c r="H1636">
        <v>7441</v>
      </c>
      <c r="I1636" t="s">
        <v>5405</v>
      </c>
      <c r="J1636">
        <v>-7190</v>
      </c>
      <c r="K1636" t="s">
        <v>5406</v>
      </c>
      <c r="L1636">
        <v>0.8</v>
      </c>
      <c r="M1636">
        <v>1.1000000000000001</v>
      </c>
      <c r="N1636">
        <v>1</v>
      </c>
      <c r="O1636">
        <v>1.26</v>
      </c>
      <c r="P1636">
        <v>1.2</v>
      </c>
      <c r="Q1636">
        <v>1.32</v>
      </c>
      <c r="R1636">
        <v>1.56</v>
      </c>
      <c r="S1636">
        <f t="shared" si="51"/>
        <v>7441</v>
      </c>
    </row>
    <row r="1637" spans="1:19">
      <c r="A1637" t="s">
        <v>5428</v>
      </c>
      <c r="B1637" t="s">
        <v>5413</v>
      </c>
      <c r="C1637" t="s">
        <v>5429</v>
      </c>
      <c r="D1637" t="s">
        <v>11</v>
      </c>
      <c r="E1637">
        <v>141742357</v>
      </c>
      <c r="F1637">
        <v>141742857</v>
      </c>
      <c r="G1637">
        <f t="shared" si="50"/>
        <v>500</v>
      </c>
      <c r="H1637">
        <v>172044</v>
      </c>
      <c r="I1637" t="s">
        <v>5415</v>
      </c>
      <c r="J1637">
        <v>32723</v>
      </c>
      <c r="K1637" t="s">
        <v>5416</v>
      </c>
      <c r="L1637">
        <v>0.9</v>
      </c>
      <c r="M1637">
        <v>0.3</v>
      </c>
      <c r="N1637">
        <v>0</v>
      </c>
      <c r="O1637">
        <v>1.26</v>
      </c>
      <c r="P1637">
        <v>1.27</v>
      </c>
      <c r="Q1637">
        <v>1.56</v>
      </c>
      <c r="R1637">
        <v>1.54</v>
      </c>
      <c r="S1637">
        <f t="shared" si="51"/>
        <v>172044</v>
      </c>
    </row>
    <row r="1638" spans="1:19">
      <c r="A1638" t="s">
        <v>5426</v>
      </c>
      <c r="B1638" t="s">
        <v>5413</v>
      </c>
      <c r="C1638" t="s">
        <v>5427</v>
      </c>
      <c r="D1638" t="s">
        <v>11</v>
      </c>
      <c r="E1638">
        <v>141740373</v>
      </c>
      <c r="F1638">
        <v>141740873</v>
      </c>
      <c r="G1638">
        <f t="shared" si="50"/>
        <v>500</v>
      </c>
      <c r="H1638">
        <v>192463</v>
      </c>
      <c r="I1638" t="s">
        <v>5415</v>
      </c>
      <c r="J1638">
        <v>12304</v>
      </c>
      <c r="K1638" t="s">
        <v>5416</v>
      </c>
      <c r="L1638">
        <v>0.9</v>
      </c>
      <c r="M1638">
        <v>0.1</v>
      </c>
      <c r="N1638">
        <v>1</v>
      </c>
      <c r="O1638">
        <v>1.26</v>
      </c>
      <c r="P1638">
        <v>1.27</v>
      </c>
      <c r="Q1638">
        <v>1.85</v>
      </c>
      <c r="R1638">
        <v>1.63</v>
      </c>
      <c r="S1638">
        <f t="shared" si="51"/>
        <v>192463</v>
      </c>
    </row>
    <row r="1639" spans="1:19">
      <c r="A1639" t="s">
        <v>5423</v>
      </c>
      <c r="B1639" t="s">
        <v>5413</v>
      </c>
      <c r="C1639" t="s">
        <v>5424</v>
      </c>
      <c r="D1639" t="s">
        <v>112</v>
      </c>
      <c r="E1639">
        <v>68878498</v>
      </c>
      <c r="F1639">
        <v>68878998</v>
      </c>
      <c r="G1639">
        <f t="shared" si="50"/>
        <v>500</v>
      </c>
      <c r="H1639">
        <v>118391</v>
      </c>
      <c r="I1639" t="s">
        <v>5415</v>
      </c>
      <c r="J1639">
        <v>-52321</v>
      </c>
      <c r="K1639" t="s">
        <v>5425</v>
      </c>
      <c r="L1639">
        <v>0.9</v>
      </c>
      <c r="M1639">
        <v>0.3</v>
      </c>
      <c r="N1639">
        <v>1</v>
      </c>
      <c r="O1639">
        <v>1.26</v>
      </c>
      <c r="P1639">
        <v>1.27</v>
      </c>
      <c r="Q1639">
        <v>1.9</v>
      </c>
      <c r="R1639">
        <v>2.52</v>
      </c>
      <c r="S1639">
        <f t="shared" si="51"/>
        <v>118391</v>
      </c>
    </row>
    <row r="1640" spans="1:19">
      <c r="A1640" t="s">
        <v>5421</v>
      </c>
      <c r="B1640" t="s">
        <v>5413</v>
      </c>
      <c r="C1640" t="s">
        <v>5422</v>
      </c>
      <c r="D1640" t="s">
        <v>230</v>
      </c>
      <c r="E1640">
        <v>135183623</v>
      </c>
      <c r="F1640">
        <v>135184123</v>
      </c>
      <c r="G1640">
        <f t="shared" si="50"/>
        <v>500</v>
      </c>
      <c r="H1640">
        <v>147779</v>
      </c>
      <c r="I1640" t="s">
        <v>5415</v>
      </c>
      <c r="J1640">
        <v>56988</v>
      </c>
      <c r="K1640" t="s">
        <v>5416</v>
      </c>
      <c r="L1640">
        <v>0.9</v>
      </c>
      <c r="M1640">
        <v>0.3</v>
      </c>
      <c r="N1640">
        <v>0</v>
      </c>
      <c r="O1640">
        <v>1.26</v>
      </c>
      <c r="P1640">
        <v>1.27</v>
      </c>
      <c r="Q1640">
        <v>3.45</v>
      </c>
      <c r="R1640">
        <v>3.2</v>
      </c>
      <c r="S1640">
        <f t="shared" si="51"/>
        <v>147779</v>
      </c>
    </row>
    <row r="1641" spans="1:19">
      <c r="A1641" t="s">
        <v>5419</v>
      </c>
      <c r="B1641" t="s">
        <v>5413</v>
      </c>
      <c r="C1641" t="s">
        <v>5420</v>
      </c>
      <c r="D1641" t="s">
        <v>230</v>
      </c>
      <c r="E1641">
        <v>135204042</v>
      </c>
      <c r="F1641">
        <v>135204542</v>
      </c>
      <c r="G1641">
        <f t="shared" si="50"/>
        <v>500</v>
      </c>
      <c r="H1641">
        <v>154317</v>
      </c>
      <c r="I1641" t="s">
        <v>5415</v>
      </c>
      <c r="J1641">
        <v>50450</v>
      </c>
      <c r="K1641" t="s">
        <v>5416</v>
      </c>
      <c r="L1641">
        <v>0.9</v>
      </c>
      <c r="M1641">
        <v>0.2</v>
      </c>
      <c r="N1641">
        <v>1</v>
      </c>
      <c r="O1641">
        <v>1.26</v>
      </c>
      <c r="P1641">
        <v>1.27</v>
      </c>
      <c r="Q1641">
        <v>3.89</v>
      </c>
      <c r="R1641">
        <v>3.73</v>
      </c>
      <c r="S1641">
        <f t="shared" si="51"/>
        <v>154317</v>
      </c>
    </row>
    <row r="1642" spans="1:19">
      <c r="A1642" t="s">
        <v>5417</v>
      </c>
      <c r="B1642" t="s">
        <v>5413</v>
      </c>
      <c r="C1642" t="s">
        <v>5418</v>
      </c>
      <c r="D1642" t="s">
        <v>230</v>
      </c>
      <c r="E1642">
        <v>135129970</v>
      </c>
      <c r="F1642">
        <v>135130470</v>
      </c>
      <c r="G1642">
        <f t="shared" si="50"/>
        <v>500</v>
      </c>
      <c r="H1642">
        <v>159363</v>
      </c>
      <c r="I1642" t="s">
        <v>5415</v>
      </c>
      <c r="J1642">
        <v>45404</v>
      </c>
      <c r="K1642" t="s">
        <v>5416</v>
      </c>
      <c r="L1642">
        <v>0.9</v>
      </c>
      <c r="M1642">
        <v>0.5</v>
      </c>
      <c r="N1642">
        <v>1</v>
      </c>
      <c r="O1642">
        <v>1.26</v>
      </c>
      <c r="P1642">
        <v>1.27</v>
      </c>
      <c r="Q1642">
        <v>4</v>
      </c>
      <c r="R1642">
        <v>3.86</v>
      </c>
      <c r="S1642">
        <f t="shared" si="51"/>
        <v>159363</v>
      </c>
    </row>
    <row r="1643" spans="1:19">
      <c r="A1643" t="s">
        <v>5412</v>
      </c>
      <c r="B1643" t="s">
        <v>5413</v>
      </c>
      <c r="C1643" t="s">
        <v>5414</v>
      </c>
      <c r="D1643" t="s">
        <v>230</v>
      </c>
      <c r="E1643">
        <v>135159358</v>
      </c>
      <c r="F1643">
        <v>135159858</v>
      </c>
      <c r="G1643">
        <f t="shared" si="50"/>
        <v>500</v>
      </c>
      <c r="H1643">
        <v>144227</v>
      </c>
      <c r="I1643" t="s">
        <v>5415</v>
      </c>
      <c r="J1643">
        <v>60540</v>
      </c>
      <c r="K1643" t="s">
        <v>5416</v>
      </c>
      <c r="L1643">
        <v>0.9</v>
      </c>
      <c r="M1643">
        <v>0.7</v>
      </c>
      <c r="N1643">
        <v>1</v>
      </c>
      <c r="O1643">
        <v>1.26</v>
      </c>
      <c r="P1643">
        <v>1.27</v>
      </c>
      <c r="Q1643">
        <v>4.05</v>
      </c>
      <c r="R1643">
        <v>4.07</v>
      </c>
      <c r="S1643">
        <f t="shared" si="51"/>
        <v>144227</v>
      </c>
    </row>
    <row r="1644" spans="1:19">
      <c r="A1644" t="s">
        <v>5430</v>
      </c>
      <c r="B1644" t="s">
        <v>5431</v>
      </c>
      <c r="C1644" t="s">
        <v>5432</v>
      </c>
      <c r="D1644" t="s">
        <v>230</v>
      </c>
      <c r="E1644">
        <v>135165896</v>
      </c>
      <c r="F1644">
        <v>135166396</v>
      </c>
      <c r="G1644">
        <f t="shared" si="50"/>
        <v>500</v>
      </c>
      <c r="H1644">
        <v>-5078</v>
      </c>
      <c r="I1644" t="s">
        <v>5433</v>
      </c>
      <c r="J1644">
        <v>-4775</v>
      </c>
      <c r="K1644" t="s">
        <v>5434</v>
      </c>
      <c r="L1644">
        <v>0.1</v>
      </c>
      <c r="M1644">
        <v>0.2</v>
      </c>
      <c r="N1644">
        <v>1</v>
      </c>
      <c r="O1644">
        <v>1.26</v>
      </c>
      <c r="P1644">
        <v>1.93</v>
      </c>
      <c r="Q1644">
        <v>3.08</v>
      </c>
      <c r="R1644">
        <v>3.18</v>
      </c>
      <c r="S1644">
        <f t="shared" si="51"/>
        <v>5078</v>
      </c>
    </row>
    <row r="1645" spans="1:19">
      <c r="A1645" t="s">
        <v>5410</v>
      </c>
      <c r="B1645" t="s">
        <v>5411</v>
      </c>
      <c r="C1645" t="s">
        <v>4317</v>
      </c>
      <c r="D1645" t="s">
        <v>230</v>
      </c>
      <c r="E1645">
        <v>135170942</v>
      </c>
      <c r="F1645">
        <v>135171442</v>
      </c>
      <c r="G1645">
        <f t="shared" si="50"/>
        <v>500</v>
      </c>
      <c r="H1645">
        <v>114408</v>
      </c>
      <c r="I1645" t="s">
        <v>4318</v>
      </c>
      <c r="J1645">
        <v>-18492</v>
      </c>
      <c r="K1645" t="s">
        <v>4319</v>
      </c>
      <c r="L1645">
        <v>0.1</v>
      </c>
      <c r="M1645">
        <v>0.4</v>
      </c>
      <c r="N1645">
        <v>1</v>
      </c>
      <c r="O1645">
        <v>1.26</v>
      </c>
      <c r="P1645">
        <v>1.94</v>
      </c>
      <c r="Q1645">
        <v>1.39</v>
      </c>
      <c r="R1645">
        <v>1.68</v>
      </c>
      <c r="S1645">
        <f t="shared" si="51"/>
        <v>114408</v>
      </c>
    </row>
    <row r="1646" spans="1:19">
      <c r="A1646" t="s">
        <v>5441</v>
      </c>
      <c r="B1646" t="s">
        <v>5442</v>
      </c>
      <c r="C1646" t="s">
        <v>5443</v>
      </c>
      <c r="D1646" t="s">
        <v>230</v>
      </c>
      <c r="E1646">
        <v>135155806</v>
      </c>
      <c r="F1646">
        <v>135156306</v>
      </c>
      <c r="G1646">
        <f t="shared" si="50"/>
        <v>500</v>
      </c>
      <c r="H1646">
        <v>-6882</v>
      </c>
      <c r="I1646" t="s">
        <v>5444</v>
      </c>
      <c r="J1646">
        <v>0</v>
      </c>
      <c r="K1646" t="s">
        <v>5445</v>
      </c>
      <c r="L1646">
        <v>1.6</v>
      </c>
      <c r="M1646">
        <v>1.7</v>
      </c>
      <c r="N1646">
        <v>1</v>
      </c>
      <c r="O1646">
        <v>1.25</v>
      </c>
      <c r="P1646">
        <v>1.01</v>
      </c>
      <c r="Q1646">
        <v>1.39</v>
      </c>
      <c r="R1646">
        <v>1.07</v>
      </c>
      <c r="S1646">
        <f t="shared" si="51"/>
        <v>6882</v>
      </c>
    </row>
    <row r="1647" spans="1:19">
      <c r="A1647" t="s">
        <v>5448</v>
      </c>
      <c r="B1647" t="s">
        <v>5449</v>
      </c>
      <c r="C1647" t="s">
        <v>3757</v>
      </c>
      <c r="D1647" t="s">
        <v>11</v>
      </c>
      <c r="E1647">
        <v>151071299</v>
      </c>
      <c r="F1647">
        <v>151072309</v>
      </c>
      <c r="G1647">
        <f t="shared" si="50"/>
        <v>1010</v>
      </c>
      <c r="H1647">
        <v>141534</v>
      </c>
      <c r="I1647" t="s">
        <v>2525</v>
      </c>
      <c r="J1647">
        <v>61469</v>
      </c>
      <c r="K1647" t="s">
        <v>2526</v>
      </c>
      <c r="L1647">
        <v>0.5</v>
      </c>
      <c r="M1647">
        <v>0.2</v>
      </c>
      <c r="N1647">
        <v>1</v>
      </c>
      <c r="O1647">
        <v>1.25</v>
      </c>
      <c r="P1647">
        <v>1.01</v>
      </c>
      <c r="Q1647">
        <v>1.1499999999999999</v>
      </c>
      <c r="R1647">
        <v>1.2</v>
      </c>
      <c r="S1647">
        <f t="shared" si="51"/>
        <v>141534</v>
      </c>
    </row>
    <row r="1648" spans="1:19">
      <c r="A1648" t="s">
        <v>5446</v>
      </c>
      <c r="B1648" t="s">
        <v>5447</v>
      </c>
      <c r="C1648" t="s">
        <v>3997</v>
      </c>
      <c r="D1648" t="s">
        <v>308</v>
      </c>
      <c r="E1648">
        <v>83660812</v>
      </c>
      <c r="F1648">
        <v>83661312</v>
      </c>
      <c r="G1648">
        <f t="shared" si="50"/>
        <v>500</v>
      </c>
      <c r="H1648">
        <v>-96830</v>
      </c>
      <c r="I1648" t="s">
        <v>3998</v>
      </c>
      <c r="J1648">
        <v>20507</v>
      </c>
      <c r="K1648" t="s">
        <v>3999</v>
      </c>
      <c r="L1648">
        <v>0.3</v>
      </c>
      <c r="M1648">
        <v>2.6</v>
      </c>
      <c r="N1648">
        <v>0</v>
      </c>
      <c r="O1648">
        <v>1.25</v>
      </c>
      <c r="P1648">
        <v>1.1299999999999999</v>
      </c>
      <c r="Q1648">
        <v>1.94</v>
      </c>
      <c r="R1648">
        <v>1.82</v>
      </c>
      <c r="S1648">
        <f t="shared" si="51"/>
        <v>96830</v>
      </c>
    </row>
    <row r="1649" spans="1:19">
      <c r="A1649" t="s">
        <v>5450</v>
      </c>
      <c r="B1649" t="s">
        <v>5451</v>
      </c>
      <c r="C1649" t="s">
        <v>5452</v>
      </c>
      <c r="D1649" t="s">
        <v>308</v>
      </c>
      <c r="E1649">
        <v>35116007</v>
      </c>
      <c r="F1649">
        <v>35116605</v>
      </c>
      <c r="G1649">
        <f t="shared" si="50"/>
        <v>598</v>
      </c>
      <c r="H1649">
        <v>-372044</v>
      </c>
      <c r="I1649" t="s">
        <v>1737</v>
      </c>
      <c r="J1649">
        <v>-19136</v>
      </c>
      <c r="K1649" t="s">
        <v>1738</v>
      </c>
      <c r="L1649">
        <v>0.1</v>
      </c>
      <c r="M1649">
        <v>0.3</v>
      </c>
      <c r="N1649">
        <v>1</v>
      </c>
      <c r="O1649">
        <v>1.24</v>
      </c>
      <c r="P1649">
        <v>1.06</v>
      </c>
      <c r="Q1649">
        <v>2.5499999999999998</v>
      </c>
      <c r="R1649">
        <v>2.82</v>
      </c>
      <c r="S1649">
        <f t="shared" si="51"/>
        <v>372044</v>
      </c>
    </row>
    <row r="1650" spans="1:19">
      <c r="A1650" t="s">
        <v>5463</v>
      </c>
      <c r="B1650" t="s">
        <v>5464</v>
      </c>
      <c r="C1650" t="s">
        <v>2815</v>
      </c>
      <c r="D1650" t="s">
        <v>11</v>
      </c>
      <c r="E1650">
        <v>141851942</v>
      </c>
      <c r="F1650">
        <v>141852442</v>
      </c>
      <c r="G1650">
        <f t="shared" si="50"/>
        <v>500</v>
      </c>
      <c r="H1650">
        <v>-223211</v>
      </c>
      <c r="I1650" t="s">
        <v>2812</v>
      </c>
      <c r="J1650">
        <v>-48095</v>
      </c>
      <c r="K1650" t="s">
        <v>2813</v>
      </c>
      <c r="L1650">
        <v>0.1</v>
      </c>
      <c r="M1650">
        <v>0.4</v>
      </c>
      <c r="N1650">
        <v>1</v>
      </c>
      <c r="O1650">
        <v>1.24</v>
      </c>
      <c r="P1650">
        <v>1.38</v>
      </c>
      <c r="Q1650">
        <v>1.68</v>
      </c>
      <c r="R1650">
        <v>1.21</v>
      </c>
      <c r="S1650">
        <f t="shared" si="51"/>
        <v>223211</v>
      </c>
    </row>
    <row r="1651" spans="1:19">
      <c r="A1651" t="s">
        <v>5471</v>
      </c>
      <c r="B1651" t="s">
        <v>5472</v>
      </c>
      <c r="C1651" t="s">
        <v>5473</v>
      </c>
      <c r="D1651" t="s">
        <v>125</v>
      </c>
      <c r="E1651">
        <v>63093794</v>
      </c>
      <c r="F1651">
        <v>63094294</v>
      </c>
      <c r="G1651">
        <f t="shared" si="50"/>
        <v>500</v>
      </c>
      <c r="H1651">
        <v>-21853</v>
      </c>
      <c r="I1651" t="s">
        <v>5474</v>
      </c>
      <c r="J1651">
        <v>-6878</v>
      </c>
      <c r="K1651" t="s">
        <v>5475</v>
      </c>
      <c r="L1651">
        <v>0.2</v>
      </c>
      <c r="M1651">
        <v>0.3</v>
      </c>
      <c r="N1651">
        <v>1</v>
      </c>
      <c r="O1651">
        <v>1.24</v>
      </c>
      <c r="P1651">
        <v>1.43</v>
      </c>
      <c r="Q1651">
        <v>1.58</v>
      </c>
      <c r="R1651">
        <v>1.58</v>
      </c>
      <c r="S1651">
        <f t="shared" si="51"/>
        <v>21853</v>
      </c>
    </row>
    <row r="1652" spans="1:19">
      <c r="A1652" t="s">
        <v>5456</v>
      </c>
      <c r="B1652" t="s">
        <v>5457</v>
      </c>
      <c r="C1652" t="s">
        <v>5458</v>
      </c>
      <c r="D1652" t="s">
        <v>230</v>
      </c>
      <c r="E1652">
        <v>21638591</v>
      </c>
      <c r="F1652">
        <v>21639388</v>
      </c>
      <c r="G1652">
        <f t="shared" si="50"/>
        <v>797</v>
      </c>
      <c r="H1652">
        <v>-140153</v>
      </c>
      <c r="I1652" t="s">
        <v>363</v>
      </c>
      <c r="J1652">
        <v>42156</v>
      </c>
      <c r="K1652" t="s">
        <v>364</v>
      </c>
      <c r="L1652">
        <v>0.1</v>
      </c>
      <c r="M1652">
        <v>0.1</v>
      </c>
      <c r="N1652">
        <v>0</v>
      </c>
      <c r="O1652">
        <v>1.24</v>
      </c>
      <c r="P1652">
        <v>1.43</v>
      </c>
      <c r="Q1652">
        <v>2.33</v>
      </c>
      <c r="R1652">
        <v>2.38</v>
      </c>
      <c r="S1652">
        <f t="shared" si="51"/>
        <v>140153</v>
      </c>
    </row>
    <row r="1653" spans="1:19">
      <c r="A1653" t="s">
        <v>5470</v>
      </c>
      <c r="B1653" t="s">
        <v>5469</v>
      </c>
      <c r="C1653" t="s">
        <v>2201</v>
      </c>
      <c r="D1653" t="s">
        <v>749</v>
      </c>
      <c r="E1653">
        <v>28538218</v>
      </c>
      <c r="F1653">
        <v>28538716</v>
      </c>
      <c r="G1653">
        <f t="shared" si="50"/>
        <v>498</v>
      </c>
      <c r="H1653">
        <v>-65621</v>
      </c>
      <c r="I1653" t="s">
        <v>1263</v>
      </c>
      <c r="J1653">
        <v>-37879</v>
      </c>
      <c r="K1653" t="s">
        <v>1264</v>
      </c>
      <c r="L1653">
        <v>0.1</v>
      </c>
      <c r="M1653">
        <v>0.2</v>
      </c>
      <c r="N1653">
        <v>1</v>
      </c>
      <c r="O1653">
        <v>1.24</v>
      </c>
      <c r="P1653">
        <v>1.54</v>
      </c>
      <c r="Q1653">
        <v>1.21</v>
      </c>
      <c r="R1653">
        <v>1.1599999999999999</v>
      </c>
      <c r="S1653">
        <f t="shared" si="51"/>
        <v>65621</v>
      </c>
    </row>
    <row r="1654" spans="1:19">
      <c r="A1654" t="s">
        <v>5468</v>
      </c>
      <c r="B1654" t="s">
        <v>5469</v>
      </c>
      <c r="C1654" t="s">
        <v>3225</v>
      </c>
      <c r="D1654" t="s">
        <v>88</v>
      </c>
      <c r="E1654">
        <v>178385260</v>
      </c>
      <c r="F1654">
        <v>178385760</v>
      </c>
      <c r="G1654">
        <f t="shared" si="50"/>
        <v>500</v>
      </c>
      <c r="H1654">
        <v>-65696</v>
      </c>
      <c r="I1654" t="s">
        <v>1263</v>
      </c>
      <c r="J1654">
        <v>-37930</v>
      </c>
      <c r="K1654" t="s">
        <v>1264</v>
      </c>
      <c r="L1654">
        <v>0.1</v>
      </c>
      <c r="M1654">
        <v>0.3</v>
      </c>
      <c r="N1654">
        <v>1</v>
      </c>
      <c r="O1654">
        <v>1.24</v>
      </c>
      <c r="P1654">
        <v>1.54</v>
      </c>
      <c r="Q1654">
        <v>1.31</v>
      </c>
      <c r="R1654">
        <v>1.31</v>
      </c>
      <c r="S1654">
        <f t="shared" si="51"/>
        <v>65696</v>
      </c>
    </row>
    <row r="1655" spans="1:19">
      <c r="A1655" t="s">
        <v>5459</v>
      </c>
      <c r="B1655" t="s">
        <v>5460</v>
      </c>
      <c r="C1655" t="s">
        <v>5461</v>
      </c>
      <c r="D1655" t="s">
        <v>230</v>
      </c>
      <c r="E1655">
        <v>127273126</v>
      </c>
      <c r="F1655">
        <v>127273584</v>
      </c>
      <c r="G1655">
        <f t="shared" si="50"/>
        <v>458</v>
      </c>
      <c r="H1655">
        <v>-9710</v>
      </c>
      <c r="I1655" t="s">
        <v>4491</v>
      </c>
      <c r="J1655">
        <v>9422</v>
      </c>
      <c r="K1655" t="s">
        <v>5462</v>
      </c>
      <c r="L1655">
        <v>0.1</v>
      </c>
      <c r="M1655">
        <v>0.1</v>
      </c>
      <c r="N1655">
        <v>1</v>
      </c>
      <c r="O1655">
        <v>1.24</v>
      </c>
      <c r="P1655">
        <v>1.54</v>
      </c>
      <c r="Q1655">
        <v>2.13</v>
      </c>
      <c r="R1655">
        <v>1.85</v>
      </c>
      <c r="S1655">
        <f t="shared" si="51"/>
        <v>9710</v>
      </c>
    </row>
    <row r="1656" spans="1:19">
      <c r="A1656" t="s">
        <v>5453</v>
      </c>
      <c r="B1656" t="s">
        <v>5454</v>
      </c>
      <c r="C1656" t="s">
        <v>5455</v>
      </c>
      <c r="D1656" t="s">
        <v>40</v>
      </c>
      <c r="E1656">
        <v>119878635</v>
      </c>
      <c r="F1656">
        <v>119879135</v>
      </c>
      <c r="G1656">
        <f t="shared" si="50"/>
        <v>500</v>
      </c>
      <c r="H1656">
        <v>138752</v>
      </c>
      <c r="I1656" t="s">
        <v>1911</v>
      </c>
      <c r="J1656">
        <v>-119257</v>
      </c>
      <c r="K1656" t="s">
        <v>1912</v>
      </c>
      <c r="L1656">
        <v>0.1</v>
      </c>
      <c r="M1656">
        <v>0.6</v>
      </c>
      <c r="N1656">
        <v>1</v>
      </c>
      <c r="O1656">
        <v>1.24</v>
      </c>
      <c r="P1656">
        <v>1.63</v>
      </c>
      <c r="Q1656">
        <v>2.34</v>
      </c>
      <c r="R1656">
        <v>1.92</v>
      </c>
      <c r="S1656">
        <f t="shared" si="51"/>
        <v>138752</v>
      </c>
    </row>
    <row r="1657" spans="1:19">
      <c r="A1657" t="s">
        <v>5465</v>
      </c>
      <c r="B1657" t="s">
        <v>5466</v>
      </c>
      <c r="C1657" t="s">
        <v>5467</v>
      </c>
      <c r="D1657" t="s">
        <v>40</v>
      </c>
      <c r="E1657">
        <v>119878686</v>
      </c>
      <c r="F1657">
        <v>119879235</v>
      </c>
      <c r="G1657">
        <f t="shared" si="50"/>
        <v>549</v>
      </c>
      <c r="H1657">
        <v>-5683</v>
      </c>
      <c r="I1657" t="s">
        <v>4554</v>
      </c>
      <c r="J1657">
        <v>5326</v>
      </c>
      <c r="K1657" t="s">
        <v>4555</v>
      </c>
      <c r="L1657">
        <v>0.1</v>
      </c>
      <c r="M1657">
        <v>0.1</v>
      </c>
      <c r="N1657">
        <v>1</v>
      </c>
      <c r="O1657">
        <v>1.24</v>
      </c>
      <c r="P1657">
        <v>1.72</v>
      </c>
      <c r="Q1657">
        <v>1.42</v>
      </c>
      <c r="R1657">
        <v>1.54</v>
      </c>
      <c r="S1657">
        <f t="shared" si="51"/>
        <v>5683</v>
      </c>
    </row>
    <row r="1658" spans="1:19">
      <c r="A1658" t="s">
        <v>5476</v>
      </c>
      <c r="B1658" t="s">
        <v>5477</v>
      </c>
      <c r="C1658" t="s">
        <v>2234</v>
      </c>
      <c r="D1658" t="s">
        <v>34</v>
      </c>
      <c r="E1658">
        <v>41019254</v>
      </c>
      <c r="F1658">
        <v>41019833</v>
      </c>
      <c r="G1658">
        <f t="shared" si="50"/>
        <v>579</v>
      </c>
      <c r="H1658">
        <v>143846</v>
      </c>
      <c r="I1658" t="s">
        <v>2235</v>
      </c>
      <c r="J1658">
        <v>110486</v>
      </c>
      <c r="K1658" t="s">
        <v>2236</v>
      </c>
      <c r="L1658">
        <v>0.6</v>
      </c>
      <c r="M1658">
        <v>0.7</v>
      </c>
      <c r="N1658">
        <v>1</v>
      </c>
      <c r="O1658">
        <v>1.24</v>
      </c>
      <c r="P1658">
        <v>1.78</v>
      </c>
      <c r="Q1658">
        <v>1.89</v>
      </c>
      <c r="R1658">
        <v>1.71</v>
      </c>
      <c r="S1658">
        <f t="shared" si="51"/>
        <v>143846</v>
      </c>
    </row>
    <row r="1659" spans="1:19">
      <c r="A1659" t="s">
        <v>5494</v>
      </c>
      <c r="B1659" t="s">
        <v>5491</v>
      </c>
      <c r="C1659" t="s">
        <v>5492</v>
      </c>
      <c r="D1659" t="s">
        <v>230</v>
      </c>
      <c r="E1659">
        <v>12996750</v>
      </c>
      <c r="F1659">
        <v>12997480</v>
      </c>
      <c r="G1659">
        <f t="shared" si="50"/>
        <v>730</v>
      </c>
      <c r="H1659">
        <v>28330</v>
      </c>
      <c r="I1659" t="s">
        <v>4868</v>
      </c>
      <c r="J1659">
        <v>-2337</v>
      </c>
      <c r="K1659" t="s">
        <v>5493</v>
      </c>
      <c r="L1659">
        <v>0.3</v>
      </c>
      <c r="M1659">
        <v>1.9</v>
      </c>
      <c r="N1659">
        <v>1</v>
      </c>
      <c r="O1659">
        <v>1.23</v>
      </c>
      <c r="P1659">
        <v>1.29</v>
      </c>
      <c r="Q1659">
        <v>1.43</v>
      </c>
      <c r="R1659">
        <v>1.1299999999999999</v>
      </c>
      <c r="S1659">
        <f t="shared" si="51"/>
        <v>28330</v>
      </c>
    </row>
    <row r="1660" spans="1:19">
      <c r="A1660" t="s">
        <v>5490</v>
      </c>
      <c r="B1660" t="s">
        <v>5491</v>
      </c>
      <c r="C1660" t="s">
        <v>5492</v>
      </c>
      <c r="D1660" t="s">
        <v>40</v>
      </c>
      <c r="E1660">
        <v>190099619</v>
      </c>
      <c r="F1660">
        <v>190100336</v>
      </c>
      <c r="G1660">
        <f t="shared" si="50"/>
        <v>717</v>
      </c>
      <c r="H1660">
        <v>27127</v>
      </c>
      <c r="I1660" t="s">
        <v>4868</v>
      </c>
      <c r="J1660">
        <v>-1134</v>
      </c>
      <c r="K1660" t="s">
        <v>5493</v>
      </c>
      <c r="L1660">
        <v>0.3</v>
      </c>
      <c r="M1660">
        <v>1.9</v>
      </c>
      <c r="N1660">
        <v>1</v>
      </c>
      <c r="O1660">
        <v>1.23</v>
      </c>
      <c r="P1660">
        <v>1.29</v>
      </c>
      <c r="Q1660">
        <v>1.43</v>
      </c>
      <c r="R1660">
        <v>1.1299999999999999</v>
      </c>
      <c r="S1660">
        <f t="shared" si="51"/>
        <v>27127</v>
      </c>
    </row>
    <row r="1661" spans="1:19">
      <c r="A1661" t="s">
        <v>5478</v>
      </c>
      <c r="B1661" t="s">
        <v>5479</v>
      </c>
      <c r="C1661" t="s">
        <v>5480</v>
      </c>
      <c r="D1661" t="s">
        <v>240</v>
      </c>
      <c r="E1661">
        <v>58860886</v>
      </c>
      <c r="F1661">
        <v>58861386</v>
      </c>
      <c r="G1661">
        <f t="shared" si="50"/>
        <v>500</v>
      </c>
      <c r="H1661">
        <v>-71437</v>
      </c>
      <c r="I1661" t="s">
        <v>4834</v>
      </c>
      <c r="J1661">
        <v>-5059</v>
      </c>
      <c r="K1661" t="s">
        <v>5481</v>
      </c>
      <c r="L1661">
        <v>0.1</v>
      </c>
      <c r="M1661">
        <v>0.1</v>
      </c>
      <c r="N1661">
        <v>1</v>
      </c>
      <c r="O1661">
        <v>1.23</v>
      </c>
      <c r="P1661">
        <v>1.31</v>
      </c>
      <c r="Q1661">
        <v>2.02</v>
      </c>
      <c r="R1661">
        <v>2.23</v>
      </c>
      <c r="S1661">
        <f t="shared" si="51"/>
        <v>71437</v>
      </c>
    </row>
    <row r="1662" spans="1:19">
      <c r="A1662" t="s">
        <v>5484</v>
      </c>
      <c r="B1662" t="s">
        <v>5485</v>
      </c>
      <c r="C1662" t="s">
        <v>5486</v>
      </c>
      <c r="D1662" t="s">
        <v>198</v>
      </c>
      <c r="E1662">
        <v>116383845</v>
      </c>
      <c r="F1662">
        <v>116384345</v>
      </c>
      <c r="G1662">
        <f t="shared" si="50"/>
        <v>500</v>
      </c>
      <c r="H1662">
        <v>1137</v>
      </c>
      <c r="I1662" t="s">
        <v>4525</v>
      </c>
      <c r="J1662">
        <v>302</v>
      </c>
      <c r="K1662" t="s">
        <v>5487</v>
      </c>
      <c r="L1662">
        <v>0.5</v>
      </c>
      <c r="M1662">
        <v>1.3</v>
      </c>
      <c r="N1662">
        <v>1</v>
      </c>
      <c r="O1662">
        <v>1.23</v>
      </c>
      <c r="P1662">
        <v>1.5</v>
      </c>
      <c r="Q1662">
        <v>2.62</v>
      </c>
      <c r="R1662">
        <v>2.37</v>
      </c>
      <c r="S1662">
        <f t="shared" si="51"/>
        <v>1137</v>
      </c>
    </row>
    <row r="1663" spans="1:19">
      <c r="A1663" t="s">
        <v>5488</v>
      </c>
      <c r="B1663" t="s">
        <v>5485</v>
      </c>
      <c r="C1663" t="s">
        <v>5486</v>
      </c>
      <c r="D1663" t="s">
        <v>198</v>
      </c>
      <c r="E1663">
        <v>116382642</v>
      </c>
      <c r="F1663">
        <v>116383142</v>
      </c>
      <c r="G1663">
        <f t="shared" si="50"/>
        <v>500</v>
      </c>
      <c r="H1663">
        <v>-62</v>
      </c>
      <c r="I1663" t="s">
        <v>4525</v>
      </c>
      <c r="J1663">
        <v>0</v>
      </c>
      <c r="K1663" t="s">
        <v>5489</v>
      </c>
      <c r="L1663">
        <v>0.5</v>
      </c>
      <c r="M1663">
        <v>1.3</v>
      </c>
      <c r="N1663">
        <v>1</v>
      </c>
      <c r="O1663">
        <v>1.23</v>
      </c>
      <c r="P1663">
        <v>1.5</v>
      </c>
      <c r="Q1663">
        <v>2.62</v>
      </c>
      <c r="R1663">
        <v>2.37</v>
      </c>
      <c r="S1663">
        <f t="shared" si="51"/>
        <v>62</v>
      </c>
    </row>
    <row r="1664" spans="1:19">
      <c r="A1664" t="s">
        <v>5482</v>
      </c>
      <c r="B1664" t="s">
        <v>5483</v>
      </c>
      <c r="C1664" t="s">
        <v>3343</v>
      </c>
      <c r="D1664" t="s">
        <v>67</v>
      </c>
      <c r="E1664">
        <v>10860493</v>
      </c>
      <c r="F1664">
        <v>10861107</v>
      </c>
      <c r="G1664">
        <f t="shared" si="50"/>
        <v>614</v>
      </c>
      <c r="H1664">
        <v>-19106</v>
      </c>
      <c r="I1664" t="s">
        <v>966</v>
      </c>
      <c r="J1664">
        <v>-5103</v>
      </c>
      <c r="K1664" t="s">
        <v>967</v>
      </c>
      <c r="L1664">
        <v>0.6</v>
      </c>
      <c r="M1664">
        <v>1.5</v>
      </c>
      <c r="N1664">
        <v>0</v>
      </c>
      <c r="O1664">
        <v>1.23</v>
      </c>
      <c r="P1664">
        <v>1.82</v>
      </c>
      <c r="Q1664">
        <v>1.03</v>
      </c>
      <c r="R1664">
        <v>1.45</v>
      </c>
      <c r="S1664">
        <f t="shared" si="51"/>
        <v>19106</v>
      </c>
    </row>
    <row r="1665" spans="1:19">
      <c r="A1665" t="s">
        <v>5506</v>
      </c>
      <c r="B1665" t="s">
        <v>5507</v>
      </c>
      <c r="C1665" t="s">
        <v>5508</v>
      </c>
      <c r="D1665" t="s">
        <v>198</v>
      </c>
      <c r="E1665">
        <v>107689033</v>
      </c>
      <c r="F1665">
        <v>107689533</v>
      </c>
      <c r="G1665">
        <f t="shared" si="50"/>
        <v>500</v>
      </c>
      <c r="H1665">
        <v>-127145</v>
      </c>
      <c r="I1665" t="s">
        <v>4432</v>
      </c>
      <c r="J1665">
        <v>6603</v>
      </c>
      <c r="K1665" t="s">
        <v>5509</v>
      </c>
      <c r="L1665">
        <v>4.7</v>
      </c>
      <c r="M1665">
        <v>0.7</v>
      </c>
      <c r="N1665">
        <v>1</v>
      </c>
      <c r="O1665">
        <v>1.22</v>
      </c>
      <c r="P1665">
        <v>1.01</v>
      </c>
      <c r="Q1665">
        <v>1.1000000000000001</v>
      </c>
      <c r="R1665">
        <v>1.27</v>
      </c>
      <c r="S1665">
        <f t="shared" si="51"/>
        <v>127145</v>
      </c>
    </row>
    <row r="1666" spans="1:19">
      <c r="A1666" t="s">
        <v>5523</v>
      </c>
      <c r="B1666" t="s">
        <v>5524</v>
      </c>
      <c r="C1666" t="s">
        <v>1215</v>
      </c>
      <c r="D1666" t="s">
        <v>198</v>
      </c>
      <c r="E1666">
        <v>107690339</v>
      </c>
      <c r="F1666">
        <v>107690839</v>
      </c>
      <c r="G1666">
        <f t="shared" si="50"/>
        <v>500</v>
      </c>
      <c r="H1666">
        <v>-10</v>
      </c>
      <c r="I1666" t="s">
        <v>1216</v>
      </c>
      <c r="J1666">
        <v>0</v>
      </c>
      <c r="K1666" t="s">
        <v>1219</v>
      </c>
      <c r="L1666">
        <v>1.7</v>
      </c>
      <c r="M1666">
        <v>0.8</v>
      </c>
      <c r="N1666">
        <v>1</v>
      </c>
      <c r="O1666">
        <v>1.22</v>
      </c>
      <c r="P1666">
        <v>1.04</v>
      </c>
      <c r="Q1666">
        <v>2.13</v>
      </c>
      <c r="R1666">
        <v>1.83</v>
      </c>
      <c r="S1666">
        <f t="shared" si="51"/>
        <v>10</v>
      </c>
    </row>
    <row r="1667" spans="1:19">
      <c r="A1667" t="s">
        <v>5518</v>
      </c>
      <c r="B1667" t="s">
        <v>5519</v>
      </c>
      <c r="C1667" t="s">
        <v>5520</v>
      </c>
      <c r="D1667" t="s">
        <v>40</v>
      </c>
      <c r="E1667">
        <v>45206770</v>
      </c>
      <c r="F1667">
        <v>45207270</v>
      </c>
      <c r="G1667">
        <f t="shared" ref="G1667:G1730" si="52">F1667-E1667</f>
        <v>500</v>
      </c>
      <c r="H1667">
        <v>76033</v>
      </c>
      <c r="I1667" t="s">
        <v>5521</v>
      </c>
      <c r="J1667">
        <v>-255</v>
      </c>
      <c r="K1667" t="s">
        <v>5522</v>
      </c>
      <c r="L1667">
        <v>0.9</v>
      </c>
      <c r="M1667">
        <v>0.6</v>
      </c>
      <c r="N1667">
        <v>1</v>
      </c>
      <c r="O1667">
        <v>1.22</v>
      </c>
      <c r="P1667">
        <v>1.1599999999999999</v>
      </c>
      <c r="Q1667">
        <v>1.4</v>
      </c>
      <c r="R1667">
        <v>1.6</v>
      </c>
      <c r="S1667">
        <f t="shared" ref="S1667:S1730" si="53">ABS(H1667)</f>
        <v>76033</v>
      </c>
    </row>
    <row r="1668" spans="1:19">
      <c r="A1668" t="s">
        <v>5495</v>
      </c>
      <c r="B1668" t="s">
        <v>5496</v>
      </c>
      <c r="C1668" t="s">
        <v>5497</v>
      </c>
      <c r="D1668" t="s">
        <v>11</v>
      </c>
      <c r="E1668">
        <v>172883401</v>
      </c>
      <c r="F1668">
        <v>172883901</v>
      </c>
      <c r="G1668">
        <f t="shared" si="52"/>
        <v>500</v>
      </c>
      <c r="H1668">
        <v>-50462</v>
      </c>
      <c r="I1668" t="s">
        <v>1633</v>
      </c>
      <c r="J1668">
        <v>34471</v>
      </c>
      <c r="K1668" t="s">
        <v>1634</v>
      </c>
      <c r="L1668">
        <v>1.3</v>
      </c>
      <c r="M1668">
        <v>0.3</v>
      </c>
      <c r="N1668">
        <v>1</v>
      </c>
      <c r="O1668">
        <v>1.22</v>
      </c>
      <c r="P1668">
        <v>1.24</v>
      </c>
      <c r="Q1668">
        <v>1.71</v>
      </c>
      <c r="R1668">
        <v>1.8</v>
      </c>
      <c r="S1668">
        <f t="shared" si="53"/>
        <v>50462</v>
      </c>
    </row>
    <row r="1669" spans="1:19">
      <c r="A1669" t="s">
        <v>5503</v>
      </c>
      <c r="B1669" t="s">
        <v>5504</v>
      </c>
      <c r="C1669" t="s">
        <v>4963</v>
      </c>
      <c r="D1669" t="s">
        <v>49</v>
      </c>
      <c r="E1669">
        <v>104155180</v>
      </c>
      <c r="F1669">
        <v>104155798</v>
      </c>
      <c r="G1669">
        <f t="shared" si="52"/>
        <v>618</v>
      </c>
      <c r="H1669">
        <v>5451</v>
      </c>
      <c r="I1669" t="s">
        <v>1633</v>
      </c>
      <c r="J1669">
        <v>3796</v>
      </c>
      <c r="K1669" t="s">
        <v>5505</v>
      </c>
      <c r="L1669">
        <v>0.1</v>
      </c>
      <c r="M1669">
        <v>18.8</v>
      </c>
      <c r="N1669">
        <v>0</v>
      </c>
      <c r="O1669">
        <v>1.22</v>
      </c>
      <c r="P1669">
        <v>1.32</v>
      </c>
      <c r="Q1669">
        <v>1.43</v>
      </c>
      <c r="R1669">
        <v>1.59</v>
      </c>
      <c r="S1669">
        <f t="shared" si="53"/>
        <v>5451</v>
      </c>
    </row>
    <row r="1670" spans="1:19">
      <c r="A1670" t="s">
        <v>5515</v>
      </c>
      <c r="B1670" t="s">
        <v>5511</v>
      </c>
      <c r="C1670" t="s">
        <v>5516</v>
      </c>
      <c r="D1670" t="s">
        <v>112</v>
      </c>
      <c r="E1670">
        <v>63188266</v>
      </c>
      <c r="F1670">
        <v>63189168</v>
      </c>
      <c r="G1670">
        <f t="shared" si="52"/>
        <v>902</v>
      </c>
      <c r="H1670">
        <v>29597</v>
      </c>
      <c r="I1670" t="s">
        <v>5513</v>
      </c>
      <c r="J1670">
        <v>7262</v>
      </c>
      <c r="K1670" t="s">
        <v>5517</v>
      </c>
      <c r="L1670">
        <v>0.2</v>
      </c>
      <c r="M1670">
        <v>0</v>
      </c>
      <c r="N1670">
        <v>1</v>
      </c>
      <c r="O1670">
        <v>1.22</v>
      </c>
      <c r="P1670">
        <v>1.36</v>
      </c>
      <c r="Q1670">
        <v>1.21</v>
      </c>
      <c r="R1670">
        <v>1.06</v>
      </c>
      <c r="S1670">
        <f t="shared" si="53"/>
        <v>29597</v>
      </c>
    </row>
    <row r="1671" spans="1:19">
      <c r="A1671" t="s">
        <v>5510</v>
      </c>
      <c r="B1671" t="s">
        <v>5511</v>
      </c>
      <c r="C1671" t="s">
        <v>5512</v>
      </c>
      <c r="D1671" t="s">
        <v>224</v>
      </c>
      <c r="E1671">
        <v>62708557</v>
      </c>
      <c r="F1671">
        <v>62709140</v>
      </c>
      <c r="G1671">
        <f t="shared" si="52"/>
        <v>583</v>
      </c>
      <c r="H1671">
        <v>8464</v>
      </c>
      <c r="I1671" t="s">
        <v>5513</v>
      </c>
      <c r="J1671">
        <v>6364</v>
      </c>
      <c r="K1671" t="s">
        <v>5514</v>
      </c>
      <c r="L1671">
        <v>0.2</v>
      </c>
      <c r="M1671">
        <v>5</v>
      </c>
      <c r="N1671">
        <v>0</v>
      </c>
      <c r="O1671">
        <v>1.22</v>
      </c>
      <c r="P1671">
        <v>1.36</v>
      </c>
      <c r="Q1671">
        <v>1.99</v>
      </c>
      <c r="R1671">
        <v>1.62</v>
      </c>
      <c r="S1671">
        <f t="shared" si="53"/>
        <v>8464</v>
      </c>
    </row>
    <row r="1672" spans="1:19">
      <c r="A1672" t="s">
        <v>5498</v>
      </c>
      <c r="B1672" t="s">
        <v>5499</v>
      </c>
      <c r="C1672" t="s">
        <v>5500</v>
      </c>
      <c r="D1672" t="s">
        <v>224</v>
      </c>
      <c r="E1672">
        <v>62652685</v>
      </c>
      <c r="F1672">
        <v>62653185</v>
      </c>
      <c r="G1672">
        <f t="shared" si="52"/>
        <v>500</v>
      </c>
      <c r="H1672">
        <v>-94672</v>
      </c>
      <c r="I1672" t="s">
        <v>1377</v>
      </c>
      <c r="J1672">
        <v>2422</v>
      </c>
      <c r="K1672" t="s">
        <v>5501</v>
      </c>
      <c r="L1672">
        <v>0.6</v>
      </c>
      <c r="M1672">
        <v>0.7</v>
      </c>
      <c r="N1672">
        <v>1</v>
      </c>
      <c r="O1672">
        <v>1.22</v>
      </c>
      <c r="P1672">
        <v>1.48</v>
      </c>
      <c r="Q1672">
        <v>1.46</v>
      </c>
      <c r="R1672">
        <v>1.61</v>
      </c>
      <c r="S1672">
        <f t="shared" si="53"/>
        <v>94672</v>
      </c>
    </row>
    <row r="1673" spans="1:19">
      <c r="A1673" t="s">
        <v>5502</v>
      </c>
      <c r="B1673" t="s">
        <v>5499</v>
      </c>
      <c r="C1673" t="s">
        <v>5500</v>
      </c>
      <c r="D1673" t="s">
        <v>11</v>
      </c>
      <c r="E1673">
        <v>131796078</v>
      </c>
      <c r="F1673">
        <v>131796578</v>
      </c>
      <c r="G1673">
        <f t="shared" si="52"/>
        <v>500</v>
      </c>
      <c r="H1673">
        <v>-92618</v>
      </c>
      <c r="I1673" t="s">
        <v>1377</v>
      </c>
      <c r="J1673">
        <v>368</v>
      </c>
      <c r="K1673" t="s">
        <v>5501</v>
      </c>
      <c r="L1673">
        <v>0.6</v>
      </c>
      <c r="M1673">
        <v>0.7</v>
      </c>
      <c r="N1673">
        <v>1</v>
      </c>
      <c r="O1673">
        <v>1.22</v>
      </c>
      <c r="P1673">
        <v>1.48</v>
      </c>
      <c r="Q1673">
        <v>1.46</v>
      </c>
      <c r="R1673">
        <v>1.61</v>
      </c>
      <c r="S1673">
        <f t="shared" si="53"/>
        <v>92618</v>
      </c>
    </row>
    <row r="1674" spans="1:19">
      <c r="A1674" t="s">
        <v>5525</v>
      </c>
      <c r="B1674" t="s">
        <v>5526</v>
      </c>
      <c r="C1674" t="s">
        <v>329</v>
      </c>
      <c r="D1674" t="s">
        <v>11</v>
      </c>
      <c r="E1674">
        <v>131817211</v>
      </c>
      <c r="F1674">
        <v>131817711</v>
      </c>
      <c r="G1674">
        <f t="shared" si="52"/>
        <v>500</v>
      </c>
      <c r="H1674">
        <v>149156</v>
      </c>
      <c r="I1674" t="s">
        <v>330</v>
      </c>
      <c r="J1674">
        <v>-11479</v>
      </c>
      <c r="K1674" t="s">
        <v>114</v>
      </c>
      <c r="L1674">
        <v>0.1</v>
      </c>
      <c r="M1674">
        <v>0.4</v>
      </c>
      <c r="N1674">
        <v>1</v>
      </c>
      <c r="O1674">
        <v>1.21</v>
      </c>
      <c r="P1674">
        <v>1.04</v>
      </c>
      <c r="Q1674">
        <v>3.85</v>
      </c>
      <c r="R1674">
        <v>3.66</v>
      </c>
      <c r="S1674">
        <f t="shared" si="53"/>
        <v>149156</v>
      </c>
    </row>
    <row r="1675" spans="1:19">
      <c r="A1675" t="s">
        <v>5527</v>
      </c>
      <c r="B1675" t="s">
        <v>5528</v>
      </c>
      <c r="C1675" t="s">
        <v>5529</v>
      </c>
      <c r="D1675" t="s">
        <v>1209</v>
      </c>
      <c r="E1675">
        <v>51860932</v>
      </c>
      <c r="F1675">
        <v>51861432</v>
      </c>
      <c r="G1675">
        <f t="shared" si="52"/>
        <v>500</v>
      </c>
      <c r="H1675">
        <v>45096</v>
      </c>
      <c r="I1675" t="s">
        <v>1881</v>
      </c>
      <c r="J1675">
        <v>19519</v>
      </c>
      <c r="K1675" t="s">
        <v>5530</v>
      </c>
      <c r="L1675">
        <v>3.5</v>
      </c>
      <c r="M1675">
        <v>0.3</v>
      </c>
      <c r="N1675">
        <v>1</v>
      </c>
      <c r="O1675">
        <v>1.21</v>
      </c>
      <c r="P1675">
        <v>1.25</v>
      </c>
      <c r="Q1675">
        <v>1.07</v>
      </c>
      <c r="R1675">
        <v>1.33</v>
      </c>
      <c r="S1675">
        <f t="shared" si="53"/>
        <v>45096</v>
      </c>
    </row>
    <row r="1676" spans="1:19">
      <c r="A1676" t="s">
        <v>5531</v>
      </c>
      <c r="B1676" t="s">
        <v>5532</v>
      </c>
      <c r="C1676" t="s">
        <v>5533</v>
      </c>
      <c r="D1676" t="s">
        <v>1209</v>
      </c>
      <c r="E1676">
        <v>51862986</v>
      </c>
      <c r="F1676">
        <v>51863486</v>
      </c>
      <c r="G1676">
        <f t="shared" si="52"/>
        <v>500</v>
      </c>
      <c r="H1676">
        <v>134992</v>
      </c>
      <c r="I1676" t="s">
        <v>5261</v>
      </c>
      <c r="J1676">
        <v>-46545</v>
      </c>
      <c r="K1676" t="s">
        <v>5262</v>
      </c>
      <c r="L1676">
        <v>0.5</v>
      </c>
      <c r="M1676">
        <v>0.5</v>
      </c>
      <c r="N1676">
        <v>1</v>
      </c>
      <c r="O1676">
        <v>1.2</v>
      </c>
      <c r="P1676">
        <v>1.02</v>
      </c>
      <c r="Q1676">
        <v>1.55</v>
      </c>
      <c r="R1676">
        <v>1.34</v>
      </c>
      <c r="S1676">
        <f t="shared" si="53"/>
        <v>134992</v>
      </c>
    </row>
    <row r="1677" spans="1:19">
      <c r="A1677" t="s">
        <v>5548</v>
      </c>
      <c r="B1677" t="s">
        <v>5549</v>
      </c>
      <c r="C1677" t="s">
        <v>5550</v>
      </c>
      <c r="D1677" t="s">
        <v>112</v>
      </c>
      <c r="E1677">
        <v>38376363</v>
      </c>
      <c r="F1677">
        <v>38376863</v>
      </c>
      <c r="G1677">
        <f t="shared" si="52"/>
        <v>500</v>
      </c>
      <c r="H1677">
        <v>212560</v>
      </c>
      <c r="I1677" t="s">
        <v>192</v>
      </c>
      <c r="J1677">
        <v>-94363</v>
      </c>
      <c r="K1677" t="s">
        <v>193</v>
      </c>
      <c r="L1677">
        <v>0.1</v>
      </c>
      <c r="M1677">
        <v>0.3</v>
      </c>
      <c r="N1677">
        <v>0</v>
      </c>
      <c r="O1677">
        <v>1.2</v>
      </c>
      <c r="P1677">
        <v>1.1000000000000001</v>
      </c>
      <c r="Q1677">
        <v>2.17</v>
      </c>
      <c r="R1677">
        <v>1.56</v>
      </c>
      <c r="S1677">
        <f t="shared" si="53"/>
        <v>212560</v>
      </c>
    </row>
    <row r="1678" spans="1:19">
      <c r="A1678" t="s">
        <v>5541</v>
      </c>
      <c r="B1678" t="s">
        <v>5542</v>
      </c>
      <c r="C1678" t="s">
        <v>1095</v>
      </c>
      <c r="D1678" t="s">
        <v>230</v>
      </c>
      <c r="E1678">
        <v>9391739</v>
      </c>
      <c r="F1678">
        <v>9392239</v>
      </c>
      <c r="G1678">
        <f t="shared" si="52"/>
        <v>500</v>
      </c>
      <c r="H1678">
        <v>5122</v>
      </c>
      <c r="I1678" t="s">
        <v>1096</v>
      </c>
      <c r="J1678">
        <v>4873</v>
      </c>
      <c r="K1678" t="s">
        <v>1097</v>
      </c>
      <c r="L1678">
        <v>0.2</v>
      </c>
      <c r="M1678">
        <v>0.6</v>
      </c>
      <c r="N1678">
        <v>1</v>
      </c>
      <c r="O1678">
        <v>1.2</v>
      </c>
      <c r="P1678">
        <v>1.18</v>
      </c>
      <c r="Q1678">
        <v>3.02</v>
      </c>
      <c r="R1678">
        <v>2.4500000000000002</v>
      </c>
      <c r="S1678">
        <f t="shared" si="53"/>
        <v>5122</v>
      </c>
    </row>
    <row r="1679" spans="1:19">
      <c r="A1679" t="s">
        <v>5551</v>
      </c>
      <c r="B1679" t="s">
        <v>5552</v>
      </c>
      <c r="C1679" t="s">
        <v>5553</v>
      </c>
      <c r="D1679" t="s">
        <v>2291</v>
      </c>
      <c r="E1679">
        <v>31704967</v>
      </c>
      <c r="F1679">
        <v>31705429</v>
      </c>
      <c r="G1679">
        <f t="shared" si="52"/>
        <v>462</v>
      </c>
      <c r="H1679">
        <v>48410</v>
      </c>
      <c r="I1679" t="s">
        <v>5554</v>
      </c>
      <c r="J1679">
        <v>-47321</v>
      </c>
      <c r="K1679" t="s">
        <v>5555</v>
      </c>
      <c r="L1679">
        <v>6.7</v>
      </c>
      <c r="M1679">
        <v>0.2</v>
      </c>
      <c r="N1679">
        <v>1</v>
      </c>
      <c r="O1679">
        <v>1.2</v>
      </c>
      <c r="P1679">
        <v>1.2</v>
      </c>
      <c r="Q1679">
        <v>1.37</v>
      </c>
      <c r="R1679">
        <v>1.32</v>
      </c>
      <c r="S1679">
        <f t="shared" si="53"/>
        <v>48410</v>
      </c>
    </row>
    <row r="1680" spans="1:19">
      <c r="A1680" t="s">
        <v>5567</v>
      </c>
      <c r="B1680" t="s">
        <v>5563</v>
      </c>
      <c r="C1680" t="s">
        <v>5568</v>
      </c>
      <c r="D1680" t="s">
        <v>125</v>
      </c>
      <c r="E1680">
        <v>76212684</v>
      </c>
      <c r="F1680">
        <v>76213184</v>
      </c>
      <c r="G1680">
        <f t="shared" si="52"/>
        <v>500</v>
      </c>
      <c r="H1680">
        <v>780</v>
      </c>
      <c r="I1680" t="s">
        <v>5565</v>
      </c>
      <c r="J1680">
        <v>-549</v>
      </c>
      <c r="K1680" t="s">
        <v>5566</v>
      </c>
      <c r="L1680">
        <v>2.5</v>
      </c>
      <c r="M1680">
        <v>1.2</v>
      </c>
      <c r="N1680">
        <v>1</v>
      </c>
      <c r="O1680">
        <v>1.2</v>
      </c>
      <c r="P1680">
        <v>1.23</v>
      </c>
      <c r="Q1680">
        <v>1.26</v>
      </c>
      <c r="R1680">
        <v>1.64</v>
      </c>
      <c r="S1680">
        <f t="shared" si="53"/>
        <v>780</v>
      </c>
    </row>
    <row r="1681" spans="1:19">
      <c r="A1681" t="s">
        <v>5562</v>
      </c>
      <c r="B1681" t="s">
        <v>5563</v>
      </c>
      <c r="C1681" t="s">
        <v>5564</v>
      </c>
      <c r="D1681" t="s">
        <v>49</v>
      </c>
      <c r="E1681">
        <v>105609792</v>
      </c>
      <c r="F1681">
        <v>105610292</v>
      </c>
      <c r="G1681">
        <f t="shared" si="52"/>
        <v>500</v>
      </c>
      <c r="H1681">
        <v>4094</v>
      </c>
      <c r="I1681" t="s">
        <v>5565</v>
      </c>
      <c r="J1681">
        <v>-3843</v>
      </c>
      <c r="K1681" t="s">
        <v>5566</v>
      </c>
      <c r="L1681">
        <v>2.5</v>
      </c>
      <c r="M1681">
        <v>0.5</v>
      </c>
      <c r="N1681">
        <v>1</v>
      </c>
      <c r="O1681">
        <v>1.2</v>
      </c>
      <c r="P1681">
        <v>1.23</v>
      </c>
      <c r="Q1681">
        <v>1.63</v>
      </c>
      <c r="R1681">
        <v>1.78</v>
      </c>
      <c r="S1681">
        <f t="shared" si="53"/>
        <v>4094</v>
      </c>
    </row>
    <row r="1682" spans="1:19">
      <c r="A1682" t="s">
        <v>5536</v>
      </c>
      <c r="B1682" t="s">
        <v>5537</v>
      </c>
      <c r="C1682" t="s">
        <v>5538</v>
      </c>
      <c r="D1682" t="s">
        <v>11</v>
      </c>
      <c r="E1682">
        <v>52333429</v>
      </c>
      <c r="F1682">
        <v>52333929</v>
      </c>
      <c r="G1682">
        <f t="shared" si="52"/>
        <v>500</v>
      </c>
      <c r="H1682">
        <v>-27443</v>
      </c>
      <c r="I1682" t="s">
        <v>5539</v>
      </c>
      <c r="J1682">
        <v>-27138</v>
      </c>
      <c r="K1682" t="s">
        <v>5540</v>
      </c>
      <c r="L1682">
        <v>0.2</v>
      </c>
      <c r="M1682">
        <v>1.2</v>
      </c>
      <c r="N1682">
        <v>1</v>
      </c>
      <c r="O1682">
        <v>1.2</v>
      </c>
      <c r="P1682">
        <v>1.3</v>
      </c>
      <c r="Q1682">
        <v>3.17</v>
      </c>
      <c r="R1682">
        <v>2.76</v>
      </c>
      <c r="S1682">
        <f t="shared" si="53"/>
        <v>27443</v>
      </c>
    </row>
    <row r="1683" spans="1:19">
      <c r="A1683" t="s">
        <v>5580</v>
      </c>
      <c r="B1683" t="s">
        <v>5581</v>
      </c>
      <c r="C1683" t="s">
        <v>5582</v>
      </c>
      <c r="D1683" t="s">
        <v>11</v>
      </c>
      <c r="E1683">
        <v>150158057</v>
      </c>
      <c r="F1683">
        <v>150158518</v>
      </c>
      <c r="G1683">
        <f t="shared" si="52"/>
        <v>461</v>
      </c>
      <c r="H1683">
        <v>-44281</v>
      </c>
      <c r="I1683" t="s">
        <v>1942</v>
      </c>
      <c r="J1683">
        <v>11100</v>
      </c>
      <c r="K1683" t="s">
        <v>5583</v>
      </c>
      <c r="L1683">
        <v>0.2</v>
      </c>
      <c r="M1683">
        <v>0.2</v>
      </c>
      <c r="N1683">
        <v>0</v>
      </c>
      <c r="O1683">
        <v>1.2</v>
      </c>
      <c r="P1683">
        <v>1.34</v>
      </c>
      <c r="Q1683">
        <v>1.44</v>
      </c>
      <c r="R1683">
        <v>1.08</v>
      </c>
      <c r="S1683">
        <f t="shared" si="53"/>
        <v>44281</v>
      </c>
    </row>
    <row r="1684" spans="1:19">
      <c r="A1684" t="s">
        <v>5556</v>
      </c>
      <c r="B1684" t="s">
        <v>5557</v>
      </c>
      <c r="C1684" t="s">
        <v>5558</v>
      </c>
      <c r="D1684" t="s">
        <v>11</v>
      </c>
      <c r="E1684">
        <v>150161351</v>
      </c>
      <c r="F1684">
        <v>150161851</v>
      </c>
      <c r="G1684">
        <f t="shared" si="52"/>
        <v>500</v>
      </c>
      <c r="H1684">
        <v>129566</v>
      </c>
      <c r="I1684" t="s">
        <v>5559</v>
      </c>
      <c r="J1684">
        <v>39599</v>
      </c>
      <c r="K1684" t="s">
        <v>5560</v>
      </c>
      <c r="L1684">
        <v>0.2</v>
      </c>
      <c r="M1684">
        <v>0.2</v>
      </c>
      <c r="N1684">
        <v>1</v>
      </c>
      <c r="O1684">
        <v>1.2</v>
      </c>
      <c r="P1684">
        <v>1.35</v>
      </c>
      <c r="Q1684">
        <v>1.83</v>
      </c>
      <c r="R1684">
        <v>1.59</v>
      </c>
      <c r="S1684">
        <f t="shared" si="53"/>
        <v>129566</v>
      </c>
    </row>
    <row r="1685" spans="1:19">
      <c r="A1685" t="s">
        <v>5561</v>
      </c>
      <c r="B1685" t="s">
        <v>5557</v>
      </c>
      <c r="C1685" t="s">
        <v>5558</v>
      </c>
      <c r="D1685" t="s">
        <v>240</v>
      </c>
      <c r="E1685">
        <v>59192882</v>
      </c>
      <c r="F1685">
        <v>59193532</v>
      </c>
      <c r="G1685">
        <f t="shared" si="52"/>
        <v>650</v>
      </c>
      <c r="H1685">
        <v>127756</v>
      </c>
      <c r="I1685" t="s">
        <v>5559</v>
      </c>
      <c r="J1685">
        <v>41409</v>
      </c>
      <c r="K1685" t="s">
        <v>5560</v>
      </c>
      <c r="L1685">
        <v>0.2</v>
      </c>
      <c r="M1685">
        <v>0.2</v>
      </c>
      <c r="N1685">
        <v>0</v>
      </c>
      <c r="O1685">
        <v>1.2</v>
      </c>
      <c r="P1685">
        <v>1.35</v>
      </c>
      <c r="Q1685">
        <v>1.83</v>
      </c>
      <c r="R1685">
        <v>1.59</v>
      </c>
      <c r="S1685">
        <f t="shared" si="53"/>
        <v>127756</v>
      </c>
    </row>
    <row r="1686" spans="1:19">
      <c r="A1686" t="s">
        <v>5573</v>
      </c>
      <c r="B1686" t="s">
        <v>5574</v>
      </c>
      <c r="C1686" t="s">
        <v>5575</v>
      </c>
      <c r="D1686" t="s">
        <v>1171</v>
      </c>
      <c r="E1686">
        <v>43876926</v>
      </c>
      <c r="F1686">
        <v>43877479</v>
      </c>
      <c r="G1686">
        <f t="shared" si="52"/>
        <v>553</v>
      </c>
      <c r="H1686">
        <v>-11579</v>
      </c>
      <c r="I1686" t="s">
        <v>4345</v>
      </c>
      <c r="J1686">
        <v>-11103</v>
      </c>
      <c r="K1686" t="s">
        <v>4346</v>
      </c>
      <c r="L1686">
        <v>0.2</v>
      </c>
      <c r="M1686">
        <v>0.3</v>
      </c>
      <c r="N1686">
        <v>1</v>
      </c>
      <c r="O1686">
        <v>1.2</v>
      </c>
      <c r="P1686">
        <v>1.7</v>
      </c>
      <c r="Q1686">
        <v>2.44</v>
      </c>
      <c r="R1686">
        <v>2.0099999999999998</v>
      </c>
      <c r="S1686">
        <f t="shared" si="53"/>
        <v>11579</v>
      </c>
    </row>
    <row r="1687" spans="1:19">
      <c r="A1687" t="s">
        <v>5576</v>
      </c>
      <c r="B1687" t="s">
        <v>5577</v>
      </c>
      <c r="C1687" t="s">
        <v>5578</v>
      </c>
      <c r="D1687" t="s">
        <v>224</v>
      </c>
      <c r="E1687">
        <v>2829091</v>
      </c>
      <c r="F1687">
        <v>2829591</v>
      </c>
      <c r="G1687">
        <f t="shared" si="52"/>
        <v>500</v>
      </c>
      <c r="H1687">
        <v>-25311</v>
      </c>
      <c r="I1687" t="s">
        <v>199</v>
      </c>
      <c r="J1687">
        <v>12450</v>
      </c>
      <c r="K1687" t="s">
        <v>5579</v>
      </c>
      <c r="L1687">
        <v>0.1</v>
      </c>
      <c r="M1687">
        <v>0.2</v>
      </c>
      <c r="N1687">
        <v>1</v>
      </c>
      <c r="O1687">
        <v>1.2</v>
      </c>
      <c r="P1687">
        <v>1.74</v>
      </c>
      <c r="Q1687">
        <v>2.17</v>
      </c>
      <c r="R1687">
        <v>2.23</v>
      </c>
      <c r="S1687">
        <f t="shared" si="53"/>
        <v>25311</v>
      </c>
    </row>
    <row r="1688" spans="1:19">
      <c r="A1688" t="s">
        <v>5534</v>
      </c>
      <c r="B1688" t="s">
        <v>5535</v>
      </c>
      <c r="C1688" t="s">
        <v>3668</v>
      </c>
      <c r="D1688" t="s">
        <v>224</v>
      </c>
      <c r="E1688">
        <v>2827281</v>
      </c>
      <c r="F1688">
        <v>2827781</v>
      </c>
      <c r="G1688">
        <f t="shared" si="52"/>
        <v>500</v>
      </c>
      <c r="H1688">
        <v>559023</v>
      </c>
      <c r="I1688" t="s">
        <v>138</v>
      </c>
      <c r="J1688">
        <v>50519</v>
      </c>
      <c r="K1688" t="s">
        <v>270</v>
      </c>
      <c r="L1688">
        <v>0.1</v>
      </c>
      <c r="M1688">
        <v>0.8</v>
      </c>
      <c r="N1688">
        <v>1</v>
      </c>
      <c r="O1688">
        <v>1.2</v>
      </c>
      <c r="P1688">
        <v>1.79</v>
      </c>
      <c r="Q1688">
        <v>6.73</v>
      </c>
      <c r="R1688">
        <v>6.69</v>
      </c>
      <c r="S1688">
        <f t="shared" si="53"/>
        <v>559023</v>
      </c>
    </row>
    <row r="1689" spans="1:19">
      <c r="A1689" t="s">
        <v>5569</v>
      </c>
      <c r="B1689" t="s">
        <v>5570</v>
      </c>
      <c r="C1689" t="s">
        <v>5571</v>
      </c>
      <c r="D1689" t="s">
        <v>1171</v>
      </c>
      <c r="E1689">
        <v>46629593</v>
      </c>
      <c r="F1689">
        <v>46630545</v>
      </c>
      <c r="G1689">
        <f t="shared" si="52"/>
        <v>952</v>
      </c>
      <c r="H1689">
        <v>57269</v>
      </c>
      <c r="I1689" t="s">
        <v>4868</v>
      </c>
      <c r="J1689">
        <v>0</v>
      </c>
      <c r="K1689" t="s">
        <v>5572</v>
      </c>
      <c r="L1689">
        <v>0.2</v>
      </c>
      <c r="M1689">
        <v>0.4</v>
      </c>
      <c r="N1689">
        <v>1</v>
      </c>
      <c r="O1689">
        <v>1.2</v>
      </c>
      <c r="P1689">
        <v>1.9</v>
      </c>
      <c r="Q1689">
        <v>2.52</v>
      </c>
      <c r="R1689">
        <v>2.25</v>
      </c>
      <c r="S1689">
        <f t="shared" si="53"/>
        <v>57269</v>
      </c>
    </row>
    <row r="1690" spans="1:19">
      <c r="A1690" t="s">
        <v>5543</v>
      </c>
      <c r="B1690" t="s">
        <v>5544</v>
      </c>
      <c r="C1690" t="s">
        <v>5545</v>
      </c>
      <c r="D1690" t="s">
        <v>198</v>
      </c>
      <c r="E1690">
        <v>3962250</v>
      </c>
      <c r="F1690">
        <v>3962750</v>
      </c>
      <c r="G1690">
        <f t="shared" si="52"/>
        <v>500</v>
      </c>
      <c r="H1690">
        <v>51536</v>
      </c>
      <c r="I1690" t="s">
        <v>5546</v>
      </c>
      <c r="J1690">
        <v>-1906</v>
      </c>
      <c r="K1690" t="s">
        <v>5547</v>
      </c>
      <c r="L1690">
        <v>0.1</v>
      </c>
      <c r="M1690">
        <v>0.2</v>
      </c>
      <c r="N1690">
        <v>1</v>
      </c>
      <c r="O1690">
        <v>1.2</v>
      </c>
      <c r="P1690">
        <v>1.91</v>
      </c>
      <c r="Q1690">
        <v>2.41</v>
      </c>
      <c r="R1690">
        <v>2.41</v>
      </c>
      <c r="S1690">
        <f t="shared" si="53"/>
        <v>51536</v>
      </c>
    </row>
    <row r="1691" spans="1:19">
      <c r="A1691" t="s">
        <v>5589</v>
      </c>
      <c r="B1691" t="s">
        <v>5590</v>
      </c>
      <c r="C1691" t="s">
        <v>5591</v>
      </c>
      <c r="D1691" t="s">
        <v>26</v>
      </c>
      <c r="E1691">
        <v>15729426</v>
      </c>
      <c r="F1691">
        <v>15729926</v>
      </c>
      <c r="G1691">
        <f t="shared" si="52"/>
        <v>500</v>
      </c>
      <c r="H1691">
        <v>-19526</v>
      </c>
      <c r="I1691" t="s">
        <v>5592</v>
      </c>
      <c r="J1691">
        <v>19063</v>
      </c>
      <c r="K1691" t="s">
        <v>5593</v>
      </c>
      <c r="L1691">
        <v>0.8</v>
      </c>
      <c r="M1691">
        <v>0.2</v>
      </c>
      <c r="N1691">
        <v>1</v>
      </c>
      <c r="O1691">
        <v>1.19</v>
      </c>
      <c r="P1691">
        <v>1.03</v>
      </c>
      <c r="Q1691">
        <v>1.49</v>
      </c>
      <c r="R1691">
        <v>1.37</v>
      </c>
      <c r="S1691">
        <f t="shared" si="53"/>
        <v>19526</v>
      </c>
    </row>
    <row r="1692" spans="1:19">
      <c r="A1692" t="s">
        <v>5604</v>
      </c>
      <c r="B1692" t="s">
        <v>5600</v>
      </c>
      <c r="C1692" t="s">
        <v>5601</v>
      </c>
      <c r="D1692" t="s">
        <v>198</v>
      </c>
      <c r="E1692">
        <v>116412638</v>
      </c>
      <c r="F1692">
        <v>116413430</v>
      </c>
      <c r="G1692">
        <f t="shared" si="52"/>
        <v>792</v>
      </c>
      <c r="H1692">
        <v>86808</v>
      </c>
      <c r="I1692" t="s">
        <v>5602</v>
      </c>
      <c r="J1692">
        <v>56691</v>
      </c>
      <c r="K1692" t="s">
        <v>5603</v>
      </c>
      <c r="L1692">
        <v>0.1</v>
      </c>
      <c r="M1692">
        <v>0.7</v>
      </c>
      <c r="N1692">
        <v>1</v>
      </c>
      <c r="O1692">
        <v>1.19</v>
      </c>
      <c r="P1692">
        <v>1.27</v>
      </c>
      <c r="Q1692">
        <v>1.25</v>
      </c>
      <c r="R1692">
        <v>1.5</v>
      </c>
      <c r="S1692">
        <f t="shared" si="53"/>
        <v>86808</v>
      </c>
    </row>
    <row r="1693" spans="1:19">
      <c r="A1693" t="s">
        <v>5599</v>
      </c>
      <c r="B1693" t="s">
        <v>5600</v>
      </c>
      <c r="C1693" t="s">
        <v>5601</v>
      </c>
      <c r="D1693" t="s">
        <v>125</v>
      </c>
      <c r="E1693">
        <v>47661354</v>
      </c>
      <c r="F1693">
        <v>47661821</v>
      </c>
      <c r="G1693">
        <f t="shared" si="52"/>
        <v>467</v>
      </c>
      <c r="H1693">
        <v>82526</v>
      </c>
      <c r="I1693" t="s">
        <v>5602</v>
      </c>
      <c r="J1693">
        <v>60973</v>
      </c>
      <c r="K1693" t="s">
        <v>5603</v>
      </c>
      <c r="L1693">
        <v>0.1</v>
      </c>
      <c r="M1693">
        <v>0.7</v>
      </c>
      <c r="N1693">
        <v>1</v>
      </c>
      <c r="O1693">
        <v>1.19</v>
      </c>
      <c r="P1693">
        <v>1.27</v>
      </c>
      <c r="Q1693">
        <v>1.25</v>
      </c>
      <c r="R1693">
        <v>1.5</v>
      </c>
      <c r="S1693">
        <f t="shared" si="53"/>
        <v>82526</v>
      </c>
    </row>
    <row r="1694" spans="1:19">
      <c r="A1694" t="s">
        <v>5615</v>
      </c>
      <c r="B1694" t="s">
        <v>5616</v>
      </c>
      <c r="C1694" t="s">
        <v>5617</v>
      </c>
      <c r="D1694" t="s">
        <v>240</v>
      </c>
      <c r="E1694">
        <v>172608159</v>
      </c>
      <c r="F1694">
        <v>172609096</v>
      </c>
      <c r="G1694">
        <f t="shared" si="52"/>
        <v>937</v>
      </c>
      <c r="H1694">
        <v>2123</v>
      </c>
      <c r="I1694" t="s">
        <v>1466</v>
      </c>
      <c r="J1694">
        <v>1498</v>
      </c>
      <c r="K1694" t="s">
        <v>1467</v>
      </c>
      <c r="L1694">
        <v>0.1</v>
      </c>
      <c r="M1694">
        <v>0.4</v>
      </c>
      <c r="N1694">
        <v>1</v>
      </c>
      <c r="O1694">
        <v>1.19</v>
      </c>
      <c r="P1694">
        <v>1.3</v>
      </c>
      <c r="Q1694">
        <v>1.44</v>
      </c>
      <c r="R1694">
        <v>2.08</v>
      </c>
      <c r="S1694">
        <f t="shared" si="53"/>
        <v>2123</v>
      </c>
    </row>
    <row r="1695" spans="1:19">
      <c r="A1695" t="s">
        <v>5618</v>
      </c>
      <c r="B1695" t="s">
        <v>5616</v>
      </c>
      <c r="C1695" t="s">
        <v>5617</v>
      </c>
      <c r="D1695" t="s">
        <v>11</v>
      </c>
      <c r="E1695">
        <v>148292713</v>
      </c>
      <c r="F1695">
        <v>148293213</v>
      </c>
      <c r="G1695">
        <f t="shared" si="52"/>
        <v>500</v>
      </c>
      <c r="H1695">
        <v>507</v>
      </c>
      <c r="I1695" t="s">
        <v>1466</v>
      </c>
      <c r="J1695">
        <v>0</v>
      </c>
      <c r="K1695" t="s">
        <v>1467</v>
      </c>
      <c r="L1695">
        <v>0.1</v>
      </c>
      <c r="M1695">
        <v>0.4</v>
      </c>
      <c r="N1695">
        <v>1</v>
      </c>
      <c r="O1695">
        <v>1.19</v>
      </c>
      <c r="P1695">
        <v>1.3</v>
      </c>
      <c r="Q1695">
        <v>1.44</v>
      </c>
      <c r="R1695">
        <v>2.08</v>
      </c>
      <c r="S1695">
        <f t="shared" si="53"/>
        <v>507</v>
      </c>
    </row>
    <row r="1696" spans="1:19">
      <c r="A1696" t="s">
        <v>5594</v>
      </c>
      <c r="B1696" t="s">
        <v>5595</v>
      </c>
      <c r="C1696" t="s">
        <v>5596</v>
      </c>
      <c r="D1696" t="s">
        <v>11</v>
      </c>
      <c r="E1696">
        <v>148288431</v>
      </c>
      <c r="F1696">
        <v>148288931</v>
      </c>
      <c r="G1696">
        <f t="shared" si="52"/>
        <v>500</v>
      </c>
      <c r="H1696">
        <v>592</v>
      </c>
      <c r="I1696" t="s">
        <v>5597</v>
      </c>
      <c r="J1696">
        <v>0</v>
      </c>
      <c r="K1696" t="s">
        <v>5598</v>
      </c>
      <c r="L1696">
        <v>0.2</v>
      </c>
      <c r="M1696">
        <v>0.7</v>
      </c>
      <c r="N1696">
        <v>1</v>
      </c>
      <c r="O1696">
        <v>1.19</v>
      </c>
      <c r="P1696">
        <v>1.31</v>
      </c>
      <c r="Q1696">
        <v>1.29</v>
      </c>
      <c r="R1696">
        <v>1.49</v>
      </c>
      <c r="S1696">
        <f t="shared" si="53"/>
        <v>592</v>
      </c>
    </row>
    <row r="1697" spans="1:19">
      <c r="A1697" t="s">
        <v>5610</v>
      </c>
      <c r="B1697" t="s">
        <v>5611</v>
      </c>
      <c r="C1697" t="s">
        <v>5612</v>
      </c>
      <c r="D1697" t="s">
        <v>26</v>
      </c>
      <c r="E1697">
        <v>86380867</v>
      </c>
      <c r="F1697">
        <v>86381367</v>
      </c>
      <c r="G1697">
        <f t="shared" si="52"/>
        <v>500</v>
      </c>
      <c r="H1697">
        <v>61117</v>
      </c>
      <c r="I1697" t="s">
        <v>5613</v>
      </c>
      <c r="J1697">
        <v>7294</v>
      </c>
      <c r="K1697" t="s">
        <v>5614</v>
      </c>
      <c r="L1697">
        <v>0.2</v>
      </c>
      <c r="M1697">
        <v>0.6</v>
      </c>
      <c r="N1697">
        <v>1</v>
      </c>
      <c r="O1697">
        <v>1.19</v>
      </c>
      <c r="P1697">
        <v>1.48</v>
      </c>
      <c r="Q1697">
        <v>2.84</v>
      </c>
      <c r="R1697">
        <v>2.99</v>
      </c>
      <c r="S1697">
        <f t="shared" si="53"/>
        <v>61117</v>
      </c>
    </row>
    <row r="1698" spans="1:19">
      <c r="A1698" t="s">
        <v>5584</v>
      </c>
      <c r="B1698" t="s">
        <v>5585</v>
      </c>
      <c r="C1698" t="s">
        <v>5586</v>
      </c>
      <c r="D1698" t="s">
        <v>26</v>
      </c>
      <c r="E1698">
        <v>86382483</v>
      </c>
      <c r="F1698">
        <v>86382983</v>
      </c>
      <c r="G1698">
        <f t="shared" si="52"/>
        <v>500</v>
      </c>
      <c r="H1698">
        <v>1739</v>
      </c>
      <c r="I1698" t="s">
        <v>5587</v>
      </c>
      <c r="J1698">
        <v>1324</v>
      </c>
      <c r="K1698" t="s">
        <v>5588</v>
      </c>
      <c r="L1698">
        <v>0.2</v>
      </c>
      <c r="M1698">
        <v>1.4</v>
      </c>
      <c r="N1698">
        <v>0</v>
      </c>
      <c r="O1698">
        <v>1.19</v>
      </c>
      <c r="P1698">
        <v>1.72</v>
      </c>
      <c r="Q1698">
        <v>1.1000000000000001</v>
      </c>
      <c r="R1698">
        <v>1.08</v>
      </c>
      <c r="S1698">
        <f t="shared" si="53"/>
        <v>1739</v>
      </c>
    </row>
    <row r="1699" spans="1:19">
      <c r="A1699" t="s">
        <v>5605</v>
      </c>
      <c r="B1699" t="s">
        <v>5606</v>
      </c>
      <c r="C1699" t="s">
        <v>5607</v>
      </c>
      <c r="D1699" t="s">
        <v>11</v>
      </c>
      <c r="E1699">
        <v>10307264</v>
      </c>
      <c r="F1699">
        <v>10307829</v>
      </c>
      <c r="G1699">
        <f t="shared" si="52"/>
        <v>565</v>
      </c>
      <c r="H1699">
        <v>-62010</v>
      </c>
      <c r="I1699" t="s">
        <v>5608</v>
      </c>
      <c r="J1699">
        <v>-6398</v>
      </c>
      <c r="K1699" t="s">
        <v>5609</v>
      </c>
      <c r="L1699">
        <v>0.2</v>
      </c>
      <c r="M1699">
        <v>0.1</v>
      </c>
      <c r="N1699">
        <v>1</v>
      </c>
      <c r="O1699">
        <v>1.19</v>
      </c>
      <c r="P1699">
        <v>1.88</v>
      </c>
      <c r="Q1699">
        <v>1.68</v>
      </c>
      <c r="R1699">
        <v>1.61</v>
      </c>
      <c r="S1699">
        <f t="shared" si="53"/>
        <v>62010</v>
      </c>
    </row>
    <row r="1700" spans="1:19">
      <c r="A1700" t="s">
        <v>5631</v>
      </c>
      <c r="B1700" t="s">
        <v>5627</v>
      </c>
      <c r="C1700" t="s">
        <v>5628</v>
      </c>
      <c r="D1700" t="s">
        <v>153</v>
      </c>
      <c r="E1700">
        <v>81962907</v>
      </c>
      <c r="F1700">
        <v>81963465</v>
      </c>
      <c r="G1700">
        <f t="shared" si="52"/>
        <v>558</v>
      </c>
      <c r="H1700">
        <v>-488123</v>
      </c>
      <c r="I1700" t="s">
        <v>5629</v>
      </c>
      <c r="J1700">
        <v>-2130</v>
      </c>
      <c r="K1700" t="s">
        <v>5630</v>
      </c>
      <c r="L1700">
        <v>1</v>
      </c>
      <c r="M1700">
        <v>0.5</v>
      </c>
      <c r="N1700">
        <v>0</v>
      </c>
      <c r="O1700">
        <v>1.18</v>
      </c>
      <c r="P1700">
        <v>1.01</v>
      </c>
      <c r="Q1700">
        <v>1.6</v>
      </c>
      <c r="R1700">
        <v>2.2400000000000002</v>
      </c>
      <c r="S1700">
        <f t="shared" si="53"/>
        <v>488123</v>
      </c>
    </row>
    <row r="1701" spans="1:19">
      <c r="A1701" t="s">
        <v>5626</v>
      </c>
      <c r="B1701" t="s">
        <v>5627</v>
      </c>
      <c r="C1701" t="s">
        <v>5628</v>
      </c>
      <c r="D1701" t="s">
        <v>230</v>
      </c>
      <c r="E1701">
        <v>65657156</v>
      </c>
      <c r="F1701">
        <v>65657988</v>
      </c>
      <c r="G1701">
        <f t="shared" si="52"/>
        <v>832</v>
      </c>
      <c r="H1701">
        <v>-486318</v>
      </c>
      <c r="I1701" t="s">
        <v>5629</v>
      </c>
      <c r="J1701">
        <v>-325</v>
      </c>
      <c r="K1701" t="s">
        <v>5630</v>
      </c>
      <c r="L1701">
        <v>1</v>
      </c>
      <c r="M1701">
        <v>0.5</v>
      </c>
      <c r="N1701">
        <v>0</v>
      </c>
      <c r="O1701">
        <v>1.18</v>
      </c>
      <c r="P1701">
        <v>1.01</v>
      </c>
      <c r="Q1701">
        <v>1.6</v>
      </c>
      <c r="R1701">
        <v>2.2400000000000002</v>
      </c>
      <c r="S1701">
        <f t="shared" si="53"/>
        <v>486318</v>
      </c>
    </row>
    <row r="1702" spans="1:19">
      <c r="A1702" t="s">
        <v>5619</v>
      </c>
      <c r="B1702" t="s">
        <v>5620</v>
      </c>
      <c r="C1702" t="s">
        <v>152</v>
      </c>
      <c r="D1702" t="s">
        <v>26</v>
      </c>
      <c r="E1702">
        <v>111312167</v>
      </c>
      <c r="F1702">
        <v>111312688</v>
      </c>
      <c r="G1702">
        <f t="shared" si="52"/>
        <v>521</v>
      </c>
      <c r="H1702">
        <v>-76286</v>
      </c>
      <c r="I1702" t="s">
        <v>154</v>
      </c>
      <c r="J1702">
        <v>9173</v>
      </c>
      <c r="K1702" t="s">
        <v>155</v>
      </c>
      <c r="L1702">
        <v>0.2</v>
      </c>
      <c r="M1702">
        <v>3.5</v>
      </c>
      <c r="N1702">
        <v>1</v>
      </c>
      <c r="O1702">
        <v>1.18</v>
      </c>
      <c r="P1702">
        <v>1.08</v>
      </c>
      <c r="Q1702">
        <v>4.0599999999999996</v>
      </c>
      <c r="R1702">
        <v>2.71</v>
      </c>
      <c r="S1702">
        <f t="shared" si="53"/>
        <v>76286</v>
      </c>
    </row>
    <row r="1703" spans="1:19">
      <c r="A1703" t="s">
        <v>5621</v>
      </c>
      <c r="B1703" t="s">
        <v>5622</v>
      </c>
      <c r="C1703" t="s">
        <v>1995</v>
      </c>
      <c r="D1703" t="s">
        <v>153</v>
      </c>
      <c r="E1703">
        <v>123141553</v>
      </c>
      <c r="F1703">
        <v>123142053</v>
      </c>
      <c r="G1703">
        <f t="shared" si="52"/>
        <v>500</v>
      </c>
      <c r="H1703">
        <v>-312584</v>
      </c>
      <c r="I1703" t="s">
        <v>204</v>
      </c>
      <c r="J1703">
        <v>-30994</v>
      </c>
      <c r="K1703" t="s">
        <v>630</v>
      </c>
      <c r="L1703">
        <v>0.1</v>
      </c>
      <c r="M1703">
        <v>0.5</v>
      </c>
      <c r="N1703">
        <v>0</v>
      </c>
      <c r="O1703">
        <v>1.18</v>
      </c>
      <c r="P1703">
        <v>1.1499999999999999</v>
      </c>
      <c r="Q1703">
        <v>3.88</v>
      </c>
      <c r="R1703">
        <v>3.82</v>
      </c>
      <c r="S1703">
        <f t="shared" si="53"/>
        <v>312584</v>
      </c>
    </row>
    <row r="1704" spans="1:19">
      <c r="A1704" t="s">
        <v>5647</v>
      </c>
      <c r="B1704" t="s">
        <v>5643</v>
      </c>
      <c r="C1704" t="s">
        <v>5644</v>
      </c>
      <c r="D1704" t="s">
        <v>153</v>
      </c>
      <c r="E1704">
        <v>123139748</v>
      </c>
      <c r="F1704">
        <v>123140248</v>
      </c>
      <c r="G1704">
        <f t="shared" si="52"/>
        <v>500</v>
      </c>
      <c r="H1704">
        <v>1619</v>
      </c>
      <c r="I1704" t="s">
        <v>5645</v>
      </c>
      <c r="J1704">
        <v>0</v>
      </c>
      <c r="K1704" t="s">
        <v>5648</v>
      </c>
      <c r="L1704">
        <v>1.3</v>
      </c>
      <c r="M1704">
        <v>0.5</v>
      </c>
      <c r="N1704">
        <v>1</v>
      </c>
      <c r="O1704">
        <v>1.18</v>
      </c>
      <c r="P1704">
        <v>1.25</v>
      </c>
      <c r="Q1704">
        <v>1.95</v>
      </c>
      <c r="R1704">
        <v>2.2200000000000002</v>
      </c>
      <c r="S1704">
        <f t="shared" si="53"/>
        <v>1619</v>
      </c>
    </row>
    <row r="1705" spans="1:19">
      <c r="A1705" t="s">
        <v>5642</v>
      </c>
      <c r="B1705" t="s">
        <v>5643</v>
      </c>
      <c r="C1705" t="s">
        <v>5644</v>
      </c>
      <c r="D1705" t="s">
        <v>153</v>
      </c>
      <c r="E1705">
        <v>23616486</v>
      </c>
      <c r="F1705">
        <v>23616986</v>
      </c>
      <c r="G1705">
        <f t="shared" si="52"/>
        <v>500</v>
      </c>
      <c r="H1705">
        <v>178</v>
      </c>
      <c r="I1705" t="s">
        <v>5645</v>
      </c>
      <c r="J1705">
        <v>0</v>
      </c>
      <c r="K1705" t="s">
        <v>5646</v>
      </c>
      <c r="L1705">
        <v>1.3</v>
      </c>
      <c r="M1705">
        <v>0.5</v>
      </c>
      <c r="N1705">
        <v>1</v>
      </c>
      <c r="O1705">
        <v>1.18</v>
      </c>
      <c r="P1705">
        <v>1.25</v>
      </c>
      <c r="Q1705">
        <v>1.95</v>
      </c>
      <c r="R1705">
        <v>2.2200000000000002</v>
      </c>
      <c r="S1705">
        <f t="shared" si="53"/>
        <v>178</v>
      </c>
    </row>
    <row r="1706" spans="1:19">
      <c r="A1706" t="s">
        <v>5637</v>
      </c>
      <c r="B1706" t="s">
        <v>5638</v>
      </c>
      <c r="C1706" t="s">
        <v>5639</v>
      </c>
      <c r="D1706" t="s">
        <v>153</v>
      </c>
      <c r="E1706">
        <v>29520601</v>
      </c>
      <c r="F1706">
        <v>29521101</v>
      </c>
      <c r="G1706">
        <f t="shared" si="52"/>
        <v>500</v>
      </c>
      <c r="H1706">
        <v>-109</v>
      </c>
      <c r="I1706" t="s">
        <v>5640</v>
      </c>
      <c r="J1706">
        <v>0</v>
      </c>
      <c r="K1706" t="s">
        <v>5641</v>
      </c>
      <c r="L1706">
        <v>0.6</v>
      </c>
      <c r="M1706">
        <v>1.1000000000000001</v>
      </c>
      <c r="N1706">
        <v>1</v>
      </c>
      <c r="O1706">
        <v>1.18</v>
      </c>
      <c r="P1706">
        <v>1.44</v>
      </c>
      <c r="Q1706">
        <v>2.02</v>
      </c>
      <c r="R1706">
        <v>1.95</v>
      </c>
      <c r="S1706">
        <f t="shared" si="53"/>
        <v>109</v>
      </c>
    </row>
    <row r="1707" spans="1:19">
      <c r="A1707" t="s">
        <v>5632</v>
      </c>
      <c r="B1707" t="s">
        <v>5633</v>
      </c>
      <c r="C1707" t="s">
        <v>5634</v>
      </c>
      <c r="D1707" t="s">
        <v>479</v>
      </c>
      <c r="E1707">
        <v>27326623</v>
      </c>
      <c r="F1707">
        <v>27327123</v>
      </c>
      <c r="G1707">
        <f t="shared" si="52"/>
        <v>500</v>
      </c>
      <c r="H1707">
        <v>50953</v>
      </c>
      <c r="I1707" t="s">
        <v>2386</v>
      </c>
      <c r="J1707">
        <v>27894</v>
      </c>
      <c r="K1707" t="s">
        <v>5635</v>
      </c>
      <c r="L1707">
        <v>0.1</v>
      </c>
      <c r="M1707">
        <v>0.2</v>
      </c>
      <c r="N1707">
        <v>1</v>
      </c>
      <c r="O1707">
        <v>1.18</v>
      </c>
      <c r="P1707">
        <v>1.6</v>
      </c>
      <c r="Q1707">
        <v>1.37</v>
      </c>
      <c r="R1707">
        <v>1.66</v>
      </c>
      <c r="S1707">
        <f t="shared" si="53"/>
        <v>50953</v>
      </c>
    </row>
    <row r="1708" spans="1:19">
      <c r="A1708" t="s">
        <v>5636</v>
      </c>
      <c r="B1708" t="s">
        <v>5633</v>
      </c>
      <c r="C1708" t="s">
        <v>5634</v>
      </c>
      <c r="D1708" t="s">
        <v>479</v>
      </c>
      <c r="E1708">
        <v>27325182</v>
      </c>
      <c r="F1708">
        <v>27325682</v>
      </c>
      <c r="G1708">
        <f t="shared" si="52"/>
        <v>500</v>
      </c>
      <c r="H1708">
        <v>49018</v>
      </c>
      <c r="I1708" t="s">
        <v>2386</v>
      </c>
      <c r="J1708">
        <v>25959</v>
      </c>
      <c r="K1708" t="s">
        <v>5635</v>
      </c>
      <c r="L1708">
        <v>0.1</v>
      </c>
      <c r="M1708">
        <v>0.2</v>
      </c>
      <c r="N1708">
        <v>0</v>
      </c>
      <c r="O1708">
        <v>1.18</v>
      </c>
      <c r="P1708">
        <v>1.6</v>
      </c>
      <c r="Q1708">
        <v>1.37</v>
      </c>
      <c r="R1708">
        <v>1.66</v>
      </c>
      <c r="S1708">
        <f t="shared" si="53"/>
        <v>49018</v>
      </c>
    </row>
    <row r="1709" spans="1:19">
      <c r="A1709" t="s">
        <v>5623</v>
      </c>
      <c r="B1709" t="s">
        <v>5624</v>
      </c>
      <c r="C1709" t="s">
        <v>5625</v>
      </c>
      <c r="D1709" t="s">
        <v>230</v>
      </c>
      <c r="E1709">
        <v>162930319</v>
      </c>
      <c r="F1709">
        <v>162931163</v>
      </c>
      <c r="G1709">
        <f t="shared" si="52"/>
        <v>844</v>
      </c>
      <c r="H1709">
        <v>254629</v>
      </c>
      <c r="I1709" t="s">
        <v>1556</v>
      </c>
      <c r="J1709">
        <v>0</v>
      </c>
      <c r="K1709" t="s">
        <v>4287</v>
      </c>
      <c r="L1709">
        <v>0.1</v>
      </c>
      <c r="M1709">
        <v>0.8</v>
      </c>
      <c r="N1709">
        <v>1</v>
      </c>
      <c r="O1709">
        <v>1.18</v>
      </c>
      <c r="P1709">
        <v>2.0499999999999998</v>
      </c>
      <c r="Q1709">
        <v>3.29</v>
      </c>
      <c r="R1709">
        <v>2.99</v>
      </c>
      <c r="S1709">
        <f t="shared" si="53"/>
        <v>254629</v>
      </c>
    </row>
    <row r="1710" spans="1:19">
      <c r="A1710" t="s">
        <v>5654</v>
      </c>
      <c r="B1710" t="s">
        <v>5655</v>
      </c>
      <c r="C1710" t="s">
        <v>5656</v>
      </c>
      <c r="D1710" t="s">
        <v>153</v>
      </c>
      <c r="E1710">
        <v>119912919</v>
      </c>
      <c r="F1710">
        <v>119913419</v>
      </c>
      <c r="G1710">
        <f t="shared" si="52"/>
        <v>500</v>
      </c>
      <c r="H1710">
        <v>20138</v>
      </c>
      <c r="I1710" t="s">
        <v>5657</v>
      </c>
      <c r="J1710">
        <v>-4823</v>
      </c>
      <c r="K1710" t="s">
        <v>5658</v>
      </c>
      <c r="L1710">
        <v>0.9</v>
      </c>
      <c r="M1710">
        <v>0.4</v>
      </c>
      <c r="N1710">
        <v>1</v>
      </c>
      <c r="O1710">
        <v>1.17</v>
      </c>
      <c r="P1710">
        <v>1.07</v>
      </c>
      <c r="Q1710">
        <v>1.23</v>
      </c>
      <c r="R1710">
        <v>1.84</v>
      </c>
      <c r="S1710">
        <f t="shared" si="53"/>
        <v>20138</v>
      </c>
    </row>
    <row r="1711" spans="1:19">
      <c r="A1711" t="s">
        <v>5659</v>
      </c>
      <c r="B1711" t="s">
        <v>5655</v>
      </c>
      <c r="C1711" t="s">
        <v>5656</v>
      </c>
      <c r="D1711" t="s">
        <v>153</v>
      </c>
      <c r="E1711">
        <v>119914854</v>
      </c>
      <c r="F1711">
        <v>119915354</v>
      </c>
      <c r="G1711">
        <f t="shared" si="52"/>
        <v>500</v>
      </c>
      <c r="H1711">
        <v>18179</v>
      </c>
      <c r="I1711" t="s">
        <v>5657</v>
      </c>
      <c r="J1711">
        <v>-2864</v>
      </c>
      <c r="K1711" t="s">
        <v>5658</v>
      </c>
      <c r="L1711">
        <v>0.9</v>
      </c>
      <c r="M1711">
        <v>0.4</v>
      </c>
      <c r="N1711">
        <v>0</v>
      </c>
      <c r="O1711">
        <v>1.17</v>
      </c>
      <c r="P1711">
        <v>1.07</v>
      </c>
      <c r="Q1711">
        <v>1.23</v>
      </c>
      <c r="R1711">
        <v>1.84</v>
      </c>
      <c r="S1711">
        <f t="shared" si="53"/>
        <v>18179</v>
      </c>
    </row>
    <row r="1712" spans="1:19">
      <c r="A1712" t="s">
        <v>5649</v>
      </c>
      <c r="B1712" t="s">
        <v>5650</v>
      </c>
      <c r="C1712" t="s">
        <v>5651</v>
      </c>
      <c r="D1712" t="s">
        <v>153</v>
      </c>
      <c r="E1712">
        <v>29685330</v>
      </c>
      <c r="F1712">
        <v>29686375</v>
      </c>
      <c r="G1712">
        <f t="shared" si="52"/>
        <v>1045</v>
      </c>
      <c r="H1712">
        <v>-55009</v>
      </c>
      <c r="I1712" t="s">
        <v>5652</v>
      </c>
      <c r="J1712">
        <v>-1536</v>
      </c>
      <c r="K1712" t="s">
        <v>5653</v>
      </c>
      <c r="L1712">
        <v>1</v>
      </c>
      <c r="M1712">
        <v>0.4</v>
      </c>
      <c r="N1712">
        <v>1</v>
      </c>
      <c r="O1712">
        <v>1.17</v>
      </c>
      <c r="P1712">
        <v>1.17</v>
      </c>
      <c r="Q1712">
        <v>1.59</v>
      </c>
      <c r="R1712">
        <v>1.69</v>
      </c>
      <c r="S1712">
        <f t="shared" si="53"/>
        <v>55009</v>
      </c>
    </row>
    <row r="1713" spans="1:19">
      <c r="A1713" t="s">
        <v>5660</v>
      </c>
      <c r="B1713" t="s">
        <v>5661</v>
      </c>
      <c r="C1713" t="s">
        <v>5662</v>
      </c>
      <c r="D1713" t="s">
        <v>40</v>
      </c>
      <c r="E1713">
        <v>171871148</v>
      </c>
      <c r="F1713">
        <v>171871648</v>
      </c>
      <c r="G1713">
        <f t="shared" si="52"/>
        <v>500</v>
      </c>
      <c r="H1713">
        <v>444020</v>
      </c>
      <c r="I1713" t="s">
        <v>2457</v>
      </c>
      <c r="J1713">
        <v>-154596</v>
      </c>
      <c r="K1713" t="s">
        <v>5663</v>
      </c>
      <c r="L1713">
        <v>0.1</v>
      </c>
      <c r="M1713">
        <v>0.2</v>
      </c>
      <c r="N1713">
        <v>0</v>
      </c>
      <c r="O1713">
        <v>1.17</v>
      </c>
      <c r="P1713">
        <v>1.68</v>
      </c>
      <c r="Q1713">
        <v>1.35</v>
      </c>
      <c r="R1713">
        <v>1.9</v>
      </c>
      <c r="S1713">
        <f t="shared" si="53"/>
        <v>444020</v>
      </c>
    </row>
    <row r="1714" spans="1:19">
      <c r="A1714" t="s">
        <v>5669</v>
      </c>
      <c r="B1714" t="s">
        <v>5670</v>
      </c>
      <c r="C1714" t="s">
        <v>4306</v>
      </c>
      <c r="D1714" t="s">
        <v>40</v>
      </c>
      <c r="E1714">
        <v>171869189</v>
      </c>
      <c r="F1714">
        <v>171869689</v>
      </c>
      <c r="G1714">
        <f t="shared" si="52"/>
        <v>500</v>
      </c>
      <c r="H1714">
        <v>-23767</v>
      </c>
      <c r="I1714" t="s">
        <v>2854</v>
      </c>
      <c r="J1714">
        <v>-13032</v>
      </c>
      <c r="K1714" t="s">
        <v>315</v>
      </c>
      <c r="L1714">
        <v>0.3</v>
      </c>
      <c r="M1714">
        <v>1</v>
      </c>
      <c r="N1714">
        <v>1</v>
      </c>
      <c r="O1714">
        <v>1.1599999999999999</v>
      </c>
      <c r="P1714">
        <v>1.02</v>
      </c>
      <c r="Q1714">
        <v>1.71</v>
      </c>
      <c r="R1714">
        <v>1.89</v>
      </c>
      <c r="S1714">
        <f t="shared" si="53"/>
        <v>23767</v>
      </c>
    </row>
    <row r="1715" spans="1:19">
      <c r="A1715" t="s">
        <v>5671</v>
      </c>
      <c r="B1715" t="s">
        <v>5670</v>
      </c>
      <c r="C1715" t="s">
        <v>4306</v>
      </c>
      <c r="D1715" t="s">
        <v>49</v>
      </c>
      <c r="E1715">
        <v>79165278</v>
      </c>
      <c r="F1715">
        <v>79165778</v>
      </c>
      <c r="G1715">
        <f t="shared" si="52"/>
        <v>500</v>
      </c>
      <c r="H1715">
        <v>-22588</v>
      </c>
      <c r="I1715" t="s">
        <v>2854</v>
      </c>
      <c r="J1715">
        <v>-14211</v>
      </c>
      <c r="K1715" t="s">
        <v>315</v>
      </c>
      <c r="L1715">
        <v>0.3</v>
      </c>
      <c r="M1715">
        <v>1</v>
      </c>
      <c r="N1715">
        <v>1</v>
      </c>
      <c r="O1715">
        <v>1.1599999999999999</v>
      </c>
      <c r="P1715">
        <v>1.02</v>
      </c>
      <c r="Q1715">
        <v>1.71</v>
      </c>
      <c r="R1715">
        <v>1.89</v>
      </c>
      <c r="S1715">
        <f t="shared" si="53"/>
        <v>22588</v>
      </c>
    </row>
    <row r="1716" spans="1:19">
      <c r="A1716" t="s">
        <v>5678</v>
      </c>
      <c r="B1716" t="s">
        <v>5679</v>
      </c>
      <c r="C1716" t="s">
        <v>5680</v>
      </c>
      <c r="D1716" t="s">
        <v>17</v>
      </c>
      <c r="E1716">
        <v>41295798</v>
      </c>
      <c r="F1716">
        <v>41296576</v>
      </c>
      <c r="G1716">
        <f t="shared" si="52"/>
        <v>778</v>
      </c>
      <c r="H1716">
        <v>2912</v>
      </c>
      <c r="I1716" t="s">
        <v>5681</v>
      </c>
      <c r="J1716">
        <v>363</v>
      </c>
      <c r="K1716" t="s">
        <v>5682</v>
      </c>
      <c r="L1716">
        <v>0.1</v>
      </c>
      <c r="M1716">
        <v>0.1</v>
      </c>
      <c r="N1716">
        <v>1</v>
      </c>
      <c r="O1716">
        <v>1.1599999999999999</v>
      </c>
      <c r="P1716">
        <v>1.06</v>
      </c>
      <c r="Q1716">
        <v>2.23</v>
      </c>
      <c r="R1716">
        <v>2.36</v>
      </c>
      <c r="S1716">
        <f t="shared" si="53"/>
        <v>2912</v>
      </c>
    </row>
    <row r="1717" spans="1:19">
      <c r="A1717" t="s">
        <v>5672</v>
      </c>
      <c r="B1717" t="s">
        <v>5673</v>
      </c>
      <c r="C1717" t="s">
        <v>5674</v>
      </c>
      <c r="D1717" t="s">
        <v>67</v>
      </c>
      <c r="E1717">
        <v>43381527</v>
      </c>
      <c r="F1717">
        <v>43382027</v>
      </c>
      <c r="G1717">
        <f t="shared" si="52"/>
        <v>500</v>
      </c>
      <c r="H1717">
        <v>-52188</v>
      </c>
      <c r="I1717" t="s">
        <v>5675</v>
      </c>
      <c r="J1717">
        <v>597</v>
      </c>
      <c r="K1717" t="s">
        <v>5676</v>
      </c>
      <c r="L1717">
        <v>0.8</v>
      </c>
      <c r="M1717">
        <v>1.1000000000000001</v>
      </c>
      <c r="N1717">
        <v>1</v>
      </c>
      <c r="O1717">
        <v>1.1599999999999999</v>
      </c>
      <c r="P1717">
        <v>1.29</v>
      </c>
      <c r="Q1717">
        <v>1.1200000000000001</v>
      </c>
      <c r="R1717">
        <v>1.22</v>
      </c>
      <c r="S1717">
        <f t="shared" si="53"/>
        <v>52188</v>
      </c>
    </row>
    <row r="1718" spans="1:19">
      <c r="A1718" t="s">
        <v>5677</v>
      </c>
      <c r="B1718" t="s">
        <v>5673</v>
      </c>
      <c r="C1718" t="s">
        <v>5674</v>
      </c>
      <c r="D1718" t="s">
        <v>67</v>
      </c>
      <c r="E1718">
        <v>43382706</v>
      </c>
      <c r="F1718">
        <v>43383206</v>
      </c>
      <c r="G1718">
        <f t="shared" si="52"/>
        <v>500</v>
      </c>
      <c r="H1718">
        <v>-51640</v>
      </c>
      <c r="I1718" t="s">
        <v>1643</v>
      </c>
      <c r="J1718">
        <v>-709</v>
      </c>
      <c r="K1718" t="s">
        <v>5676</v>
      </c>
      <c r="L1718">
        <v>0.8</v>
      </c>
      <c r="M1718">
        <v>1.1000000000000001</v>
      </c>
      <c r="N1718">
        <v>0</v>
      </c>
      <c r="O1718">
        <v>1.1599999999999999</v>
      </c>
      <c r="P1718">
        <v>1.29</v>
      </c>
      <c r="Q1718">
        <v>1.1200000000000001</v>
      </c>
      <c r="R1718">
        <v>1.22</v>
      </c>
      <c r="S1718">
        <f t="shared" si="53"/>
        <v>51640</v>
      </c>
    </row>
    <row r="1719" spans="1:19">
      <c r="A1719" t="s">
        <v>5688</v>
      </c>
      <c r="B1719" t="s">
        <v>5684</v>
      </c>
      <c r="C1719" t="s">
        <v>5685</v>
      </c>
      <c r="D1719" t="s">
        <v>749</v>
      </c>
      <c r="E1719">
        <v>31286074</v>
      </c>
      <c r="F1719">
        <v>31286574</v>
      </c>
      <c r="G1719">
        <f t="shared" si="52"/>
        <v>500</v>
      </c>
      <c r="H1719">
        <v>-108206</v>
      </c>
      <c r="I1719" t="s">
        <v>5686</v>
      </c>
      <c r="J1719">
        <v>21890</v>
      </c>
      <c r="K1719" t="s">
        <v>5687</v>
      </c>
      <c r="L1719">
        <v>1.4</v>
      </c>
      <c r="M1719">
        <v>1</v>
      </c>
      <c r="N1719">
        <v>1</v>
      </c>
      <c r="O1719">
        <v>1.1599999999999999</v>
      </c>
      <c r="P1719">
        <v>1.35</v>
      </c>
      <c r="Q1719">
        <v>1.64</v>
      </c>
      <c r="R1719">
        <v>1.55</v>
      </c>
      <c r="S1719">
        <f t="shared" si="53"/>
        <v>108206</v>
      </c>
    </row>
    <row r="1720" spans="1:19">
      <c r="A1720" t="s">
        <v>5683</v>
      </c>
      <c r="B1720" t="s">
        <v>5684</v>
      </c>
      <c r="C1720" t="s">
        <v>5685</v>
      </c>
      <c r="D1720" t="s">
        <v>240</v>
      </c>
      <c r="E1720">
        <v>9241167</v>
      </c>
      <c r="F1720">
        <v>9241667</v>
      </c>
      <c r="G1720">
        <f t="shared" si="52"/>
        <v>500</v>
      </c>
      <c r="H1720">
        <v>-106626</v>
      </c>
      <c r="I1720" t="s">
        <v>5686</v>
      </c>
      <c r="J1720">
        <v>23470</v>
      </c>
      <c r="K1720" t="s">
        <v>5687</v>
      </c>
      <c r="L1720">
        <v>1.4</v>
      </c>
      <c r="M1720">
        <v>1</v>
      </c>
      <c r="N1720">
        <v>1</v>
      </c>
      <c r="O1720">
        <v>1.1599999999999999</v>
      </c>
      <c r="P1720">
        <v>1.35</v>
      </c>
      <c r="Q1720">
        <v>1.64</v>
      </c>
      <c r="R1720">
        <v>1.55</v>
      </c>
      <c r="S1720">
        <f t="shared" si="53"/>
        <v>106626</v>
      </c>
    </row>
    <row r="1721" spans="1:19">
      <c r="A1721" t="s">
        <v>5664</v>
      </c>
      <c r="B1721" t="s">
        <v>5665</v>
      </c>
      <c r="C1721" t="s">
        <v>5666</v>
      </c>
      <c r="D1721" t="s">
        <v>240</v>
      </c>
      <c r="E1721">
        <v>9242972</v>
      </c>
      <c r="F1721">
        <v>9243472</v>
      </c>
      <c r="G1721">
        <f t="shared" si="52"/>
        <v>500</v>
      </c>
      <c r="H1721">
        <v>-19263</v>
      </c>
      <c r="I1721" t="s">
        <v>467</v>
      </c>
      <c r="J1721">
        <v>-18974</v>
      </c>
      <c r="K1721" t="s">
        <v>570</v>
      </c>
      <c r="L1721">
        <v>0.1</v>
      </c>
      <c r="M1721">
        <v>0.3</v>
      </c>
      <c r="N1721">
        <v>1</v>
      </c>
      <c r="O1721">
        <v>1.1599999999999999</v>
      </c>
      <c r="P1721">
        <v>1.65</v>
      </c>
      <c r="Q1721">
        <v>3.35</v>
      </c>
      <c r="R1721">
        <v>3.43</v>
      </c>
      <c r="S1721">
        <f t="shared" si="53"/>
        <v>19263</v>
      </c>
    </row>
    <row r="1722" spans="1:19">
      <c r="A1722" t="s">
        <v>5667</v>
      </c>
      <c r="B1722" t="s">
        <v>5668</v>
      </c>
      <c r="C1722" t="s">
        <v>4539</v>
      </c>
      <c r="D1722" t="s">
        <v>230</v>
      </c>
      <c r="E1722">
        <v>225011992</v>
      </c>
      <c r="F1722">
        <v>225012492</v>
      </c>
      <c r="G1722">
        <f t="shared" si="52"/>
        <v>500</v>
      </c>
      <c r="H1722">
        <v>122989</v>
      </c>
      <c r="I1722" t="s">
        <v>4540</v>
      </c>
      <c r="J1722">
        <v>-2522</v>
      </c>
      <c r="K1722" t="s">
        <v>4541</v>
      </c>
      <c r="L1722">
        <v>0.4</v>
      </c>
      <c r="M1722">
        <v>1.3</v>
      </c>
      <c r="N1722">
        <v>1</v>
      </c>
      <c r="O1722">
        <v>1.1599999999999999</v>
      </c>
      <c r="P1722">
        <v>1.73</v>
      </c>
      <c r="Q1722">
        <v>2.61</v>
      </c>
      <c r="R1722">
        <v>2.19</v>
      </c>
      <c r="S1722">
        <f t="shared" si="53"/>
        <v>122989</v>
      </c>
    </row>
    <row r="1723" spans="1:19">
      <c r="A1723" t="s">
        <v>5697</v>
      </c>
      <c r="B1723" t="s">
        <v>5698</v>
      </c>
      <c r="C1723" t="s">
        <v>5699</v>
      </c>
      <c r="D1723" t="s">
        <v>230</v>
      </c>
      <c r="E1723">
        <v>225010412</v>
      </c>
      <c r="F1723">
        <v>225010912</v>
      </c>
      <c r="G1723">
        <f t="shared" si="52"/>
        <v>500</v>
      </c>
      <c r="H1723">
        <v>-448483</v>
      </c>
      <c r="I1723" t="s">
        <v>5700</v>
      </c>
      <c r="J1723">
        <v>8368</v>
      </c>
      <c r="K1723" t="s">
        <v>5701</v>
      </c>
      <c r="L1723">
        <v>0.1</v>
      </c>
      <c r="M1723">
        <v>0.5</v>
      </c>
      <c r="N1723">
        <v>1</v>
      </c>
      <c r="O1723">
        <v>1.1499999999999999</v>
      </c>
      <c r="P1723">
        <v>1.08</v>
      </c>
      <c r="Q1723">
        <v>3.67</v>
      </c>
      <c r="R1723">
        <v>3.71</v>
      </c>
      <c r="S1723">
        <f t="shared" si="53"/>
        <v>448483</v>
      </c>
    </row>
    <row r="1724" spans="1:19">
      <c r="A1724" t="s">
        <v>5702</v>
      </c>
      <c r="B1724" t="s">
        <v>5703</v>
      </c>
      <c r="C1724" t="s">
        <v>5704</v>
      </c>
      <c r="D1724" t="s">
        <v>308</v>
      </c>
      <c r="E1724">
        <v>47028967</v>
      </c>
      <c r="F1724">
        <v>47029757</v>
      </c>
      <c r="G1724">
        <f t="shared" si="52"/>
        <v>790</v>
      </c>
      <c r="H1724">
        <v>28659</v>
      </c>
      <c r="I1724" t="s">
        <v>2361</v>
      </c>
      <c r="J1724">
        <v>24129</v>
      </c>
      <c r="K1724" t="s">
        <v>2362</v>
      </c>
      <c r="L1724">
        <v>0.1</v>
      </c>
      <c r="M1724">
        <v>0.2</v>
      </c>
      <c r="N1724">
        <v>1</v>
      </c>
      <c r="O1724">
        <v>1.1499999999999999</v>
      </c>
      <c r="P1724">
        <v>1.1399999999999999</v>
      </c>
      <c r="Q1724">
        <v>3.29</v>
      </c>
      <c r="R1724">
        <v>3.07</v>
      </c>
      <c r="S1724">
        <f t="shared" si="53"/>
        <v>28659</v>
      </c>
    </row>
    <row r="1725" spans="1:19">
      <c r="A1725" t="s">
        <v>5692</v>
      </c>
      <c r="B1725" t="s">
        <v>5693</v>
      </c>
      <c r="C1725" t="s">
        <v>5694</v>
      </c>
      <c r="D1725" t="s">
        <v>308</v>
      </c>
      <c r="E1725">
        <v>90662357</v>
      </c>
      <c r="F1725">
        <v>90662857</v>
      </c>
      <c r="G1725">
        <f t="shared" si="52"/>
        <v>500</v>
      </c>
      <c r="H1725">
        <v>74695</v>
      </c>
      <c r="I1725" t="s">
        <v>5695</v>
      </c>
      <c r="J1725">
        <v>0</v>
      </c>
      <c r="K1725" t="s">
        <v>5696</v>
      </c>
      <c r="L1725">
        <v>0.1</v>
      </c>
      <c r="M1725">
        <v>1.1000000000000001</v>
      </c>
      <c r="N1725">
        <v>1</v>
      </c>
      <c r="O1725">
        <v>1.1499999999999999</v>
      </c>
      <c r="P1725">
        <v>1.17</v>
      </c>
      <c r="Q1725">
        <v>1.4</v>
      </c>
      <c r="R1725">
        <v>1.68</v>
      </c>
      <c r="S1725">
        <f t="shared" si="53"/>
        <v>74695</v>
      </c>
    </row>
    <row r="1726" spans="1:19">
      <c r="A1726" t="s">
        <v>5711</v>
      </c>
      <c r="B1726" t="s">
        <v>5710</v>
      </c>
      <c r="C1726" t="s">
        <v>4773</v>
      </c>
      <c r="D1726" t="s">
        <v>88</v>
      </c>
      <c r="E1726">
        <v>188468191</v>
      </c>
      <c r="F1726">
        <v>188468691</v>
      </c>
      <c r="G1726">
        <f t="shared" si="52"/>
        <v>500</v>
      </c>
      <c r="H1726">
        <v>-279851</v>
      </c>
      <c r="I1726" t="s">
        <v>4400</v>
      </c>
      <c r="J1726">
        <v>69343</v>
      </c>
      <c r="K1726" t="s">
        <v>4401</v>
      </c>
      <c r="L1726">
        <v>0.3</v>
      </c>
      <c r="M1726">
        <v>0.2</v>
      </c>
      <c r="N1726">
        <v>1</v>
      </c>
      <c r="O1726">
        <v>1.1499999999999999</v>
      </c>
      <c r="P1726">
        <v>1.27</v>
      </c>
      <c r="Q1726">
        <v>1.1100000000000001</v>
      </c>
      <c r="R1726">
        <v>1.6</v>
      </c>
      <c r="S1726">
        <f t="shared" si="53"/>
        <v>279851</v>
      </c>
    </row>
    <row r="1727" spans="1:19">
      <c r="A1727" t="s">
        <v>5709</v>
      </c>
      <c r="B1727" t="s">
        <v>5710</v>
      </c>
      <c r="C1727" t="s">
        <v>4773</v>
      </c>
      <c r="D1727" t="s">
        <v>40</v>
      </c>
      <c r="E1727">
        <v>189809809</v>
      </c>
      <c r="F1727">
        <v>189810309</v>
      </c>
      <c r="G1727">
        <f t="shared" si="52"/>
        <v>500</v>
      </c>
      <c r="H1727">
        <v>-277957</v>
      </c>
      <c r="I1727" t="s">
        <v>4400</v>
      </c>
      <c r="J1727">
        <v>71237</v>
      </c>
      <c r="K1727" t="s">
        <v>4401</v>
      </c>
      <c r="L1727">
        <v>0.3</v>
      </c>
      <c r="M1727">
        <v>0.2</v>
      </c>
      <c r="N1727">
        <v>1</v>
      </c>
      <c r="O1727">
        <v>1.1499999999999999</v>
      </c>
      <c r="P1727">
        <v>1.27</v>
      </c>
      <c r="Q1727">
        <v>1.1100000000000001</v>
      </c>
      <c r="R1727">
        <v>1.6</v>
      </c>
      <c r="S1727">
        <f t="shared" si="53"/>
        <v>277957</v>
      </c>
    </row>
    <row r="1728" spans="1:19">
      <c r="A1728" t="s">
        <v>5712</v>
      </c>
      <c r="B1728" t="s">
        <v>5713</v>
      </c>
      <c r="C1728" t="s">
        <v>5714</v>
      </c>
      <c r="D1728" t="s">
        <v>1171</v>
      </c>
      <c r="E1728">
        <v>3189737</v>
      </c>
      <c r="F1728">
        <v>3190237</v>
      </c>
      <c r="G1728">
        <f t="shared" si="52"/>
        <v>500</v>
      </c>
      <c r="H1728">
        <v>8471</v>
      </c>
      <c r="I1728" t="s">
        <v>5715</v>
      </c>
      <c r="J1728">
        <v>-8489</v>
      </c>
      <c r="K1728" t="s">
        <v>5716</v>
      </c>
      <c r="L1728">
        <v>0.1</v>
      </c>
      <c r="M1728">
        <v>0.1</v>
      </c>
      <c r="N1728">
        <v>0</v>
      </c>
      <c r="O1728">
        <v>1.1499999999999999</v>
      </c>
      <c r="P1728">
        <v>1.33</v>
      </c>
      <c r="Q1728">
        <v>1.4</v>
      </c>
      <c r="R1728">
        <v>1.45</v>
      </c>
      <c r="S1728">
        <f t="shared" si="53"/>
        <v>8471</v>
      </c>
    </row>
    <row r="1729" spans="1:19">
      <c r="A1729" t="s">
        <v>5705</v>
      </c>
      <c r="B1729" t="s">
        <v>5706</v>
      </c>
      <c r="C1729" t="s">
        <v>5707</v>
      </c>
      <c r="D1729" t="s">
        <v>88</v>
      </c>
      <c r="E1729">
        <v>13908948</v>
      </c>
      <c r="F1729">
        <v>13909448</v>
      </c>
      <c r="G1729">
        <f t="shared" si="52"/>
        <v>500</v>
      </c>
      <c r="H1729">
        <v>586047</v>
      </c>
      <c r="I1729" t="s">
        <v>3594</v>
      </c>
      <c r="J1729">
        <v>-77484</v>
      </c>
      <c r="K1729" t="s">
        <v>5708</v>
      </c>
      <c r="L1729">
        <v>0.1</v>
      </c>
      <c r="M1729">
        <v>0.3</v>
      </c>
      <c r="N1729">
        <v>1</v>
      </c>
      <c r="O1729">
        <v>1.1499999999999999</v>
      </c>
      <c r="P1729">
        <v>1.33</v>
      </c>
      <c r="Q1729">
        <v>2.59</v>
      </c>
      <c r="R1729">
        <v>2.64</v>
      </c>
      <c r="S1729">
        <f t="shared" si="53"/>
        <v>586047</v>
      </c>
    </row>
    <row r="1730" spans="1:19">
      <c r="A1730" t="s">
        <v>5689</v>
      </c>
      <c r="B1730" t="s">
        <v>5690</v>
      </c>
      <c r="C1730" t="s">
        <v>5691</v>
      </c>
      <c r="D1730" t="s">
        <v>88</v>
      </c>
      <c r="E1730">
        <v>13907054</v>
      </c>
      <c r="F1730">
        <v>13907554</v>
      </c>
      <c r="G1730">
        <f t="shared" si="52"/>
        <v>500</v>
      </c>
      <c r="H1730">
        <v>-52537</v>
      </c>
      <c r="I1730" t="s">
        <v>2320</v>
      </c>
      <c r="J1730">
        <v>-52577</v>
      </c>
      <c r="K1730" t="s">
        <v>2321</v>
      </c>
      <c r="L1730">
        <v>0.3</v>
      </c>
      <c r="M1730">
        <v>0.2</v>
      </c>
      <c r="N1730">
        <v>1</v>
      </c>
      <c r="O1730">
        <v>1.1499999999999999</v>
      </c>
      <c r="P1730">
        <v>1.35</v>
      </c>
      <c r="Q1730">
        <v>1.54</v>
      </c>
      <c r="R1730">
        <v>1.21</v>
      </c>
      <c r="S1730">
        <f t="shared" si="53"/>
        <v>52537</v>
      </c>
    </row>
    <row r="1731" spans="1:19">
      <c r="A1731" t="s">
        <v>5728</v>
      </c>
      <c r="B1731" t="s">
        <v>5729</v>
      </c>
      <c r="C1731" t="s">
        <v>5730</v>
      </c>
      <c r="D1731" t="s">
        <v>26</v>
      </c>
      <c r="E1731">
        <v>124941452</v>
      </c>
      <c r="F1731">
        <v>124941952</v>
      </c>
      <c r="G1731">
        <f t="shared" ref="G1731:G1794" si="54">F1731-E1731</f>
        <v>500</v>
      </c>
      <c r="H1731">
        <v>27444</v>
      </c>
      <c r="I1731" t="s">
        <v>5731</v>
      </c>
      <c r="J1731">
        <v>2994</v>
      </c>
      <c r="K1731" t="s">
        <v>5732</v>
      </c>
      <c r="L1731">
        <v>0.3</v>
      </c>
      <c r="M1731">
        <v>1.7</v>
      </c>
      <c r="N1731">
        <v>1</v>
      </c>
      <c r="O1731">
        <v>1.1399999999999999</v>
      </c>
      <c r="P1731">
        <v>1.03</v>
      </c>
      <c r="Q1731">
        <v>1.08</v>
      </c>
      <c r="R1731">
        <v>1.05</v>
      </c>
      <c r="S1731">
        <f t="shared" ref="S1731:S1794" si="55">ABS(H1731)</f>
        <v>27444</v>
      </c>
    </row>
    <row r="1732" spans="1:19">
      <c r="A1732" t="s">
        <v>5740</v>
      </c>
      <c r="B1732" t="s">
        <v>5741</v>
      </c>
      <c r="C1732" t="s">
        <v>5742</v>
      </c>
      <c r="D1732" t="s">
        <v>88</v>
      </c>
      <c r="E1732">
        <v>162498710</v>
      </c>
      <c r="F1732">
        <v>162499433</v>
      </c>
      <c r="G1732">
        <f t="shared" si="54"/>
        <v>723</v>
      </c>
      <c r="H1732">
        <v>-49503</v>
      </c>
      <c r="I1732" t="s">
        <v>5743</v>
      </c>
      <c r="J1732">
        <v>477</v>
      </c>
      <c r="K1732" t="s">
        <v>5744</v>
      </c>
      <c r="L1732">
        <v>0.1</v>
      </c>
      <c r="M1732">
        <v>0.1</v>
      </c>
      <c r="N1732">
        <v>1</v>
      </c>
      <c r="O1732">
        <v>1.1399999999999999</v>
      </c>
      <c r="P1732">
        <v>1.04</v>
      </c>
      <c r="Q1732">
        <v>2.0099999999999998</v>
      </c>
      <c r="R1732">
        <v>2.0299999999999998</v>
      </c>
      <c r="S1732">
        <f t="shared" si="55"/>
        <v>49503</v>
      </c>
    </row>
    <row r="1733" spans="1:19">
      <c r="A1733" t="s">
        <v>5735</v>
      </c>
      <c r="B1733" t="s">
        <v>5734</v>
      </c>
      <c r="C1733" t="s">
        <v>1414</v>
      </c>
      <c r="D1733" t="s">
        <v>49</v>
      </c>
      <c r="E1733">
        <v>112117032</v>
      </c>
      <c r="F1733">
        <v>112117461</v>
      </c>
      <c r="G1733">
        <f t="shared" si="54"/>
        <v>429</v>
      </c>
      <c r="H1733">
        <v>20909</v>
      </c>
      <c r="I1733" t="s">
        <v>1415</v>
      </c>
      <c r="J1733">
        <v>-20658</v>
      </c>
      <c r="K1733" t="s">
        <v>1416</v>
      </c>
      <c r="L1733">
        <v>0</v>
      </c>
      <c r="M1733">
        <v>0.2</v>
      </c>
      <c r="N1733">
        <v>1</v>
      </c>
      <c r="O1733">
        <v>1.1399999999999999</v>
      </c>
      <c r="P1733">
        <v>1.1100000000000001</v>
      </c>
      <c r="Q1733">
        <v>4.42</v>
      </c>
      <c r="R1733">
        <v>4.47</v>
      </c>
      <c r="S1733">
        <f t="shared" si="55"/>
        <v>20909</v>
      </c>
    </row>
    <row r="1734" spans="1:19">
      <c r="A1734" t="s">
        <v>5733</v>
      </c>
      <c r="B1734" t="s">
        <v>5734</v>
      </c>
      <c r="C1734" t="s">
        <v>1414</v>
      </c>
      <c r="D1734" t="s">
        <v>17</v>
      </c>
      <c r="E1734">
        <v>115956887</v>
      </c>
      <c r="F1734">
        <v>115957812</v>
      </c>
      <c r="G1734">
        <f t="shared" si="54"/>
        <v>925</v>
      </c>
      <c r="H1734">
        <v>17652</v>
      </c>
      <c r="I1734" t="s">
        <v>1415</v>
      </c>
      <c r="J1734">
        <v>-17401</v>
      </c>
      <c r="K1734" t="s">
        <v>1416</v>
      </c>
      <c r="L1734">
        <v>0</v>
      </c>
      <c r="M1734">
        <v>0.2</v>
      </c>
      <c r="N1734">
        <v>1</v>
      </c>
      <c r="O1734">
        <v>1.1399999999999999</v>
      </c>
      <c r="P1734">
        <v>1.1100000000000001</v>
      </c>
      <c r="Q1734">
        <v>4.42</v>
      </c>
      <c r="R1734">
        <v>4.47</v>
      </c>
      <c r="S1734">
        <f t="shared" si="55"/>
        <v>17652</v>
      </c>
    </row>
    <row r="1735" spans="1:19">
      <c r="A1735" t="s">
        <v>5756</v>
      </c>
      <c r="B1735" t="s">
        <v>5749</v>
      </c>
      <c r="C1735" t="s">
        <v>5754</v>
      </c>
      <c r="D1735" t="s">
        <v>112</v>
      </c>
      <c r="E1735">
        <v>33536089</v>
      </c>
      <c r="F1735">
        <v>33536712</v>
      </c>
      <c r="G1735">
        <f t="shared" si="54"/>
        <v>623</v>
      </c>
      <c r="H1735">
        <v>2399</v>
      </c>
      <c r="I1735" t="s">
        <v>5751</v>
      </c>
      <c r="J1735">
        <v>-1420</v>
      </c>
      <c r="K1735" t="s">
        <v>5757</v>
      </c>
      <c r="L1735">
        <v>10.4</v>
      </c>
      <c r="M1735">
        <v>3</v>
      </c>
      <c r="N1735">
        <v>1</v>
      </c>
      <c r="O1735">
        <v>1.1399999999999999</v>
      </c>
      <c r="P1735">
        <v>1.1200000000000001</v>
      </c>
      <c r="Q1735">
        <v>1.56</v>
      </c>
      <c r="R1735">
        <v>1.1299999999999999</v>
      </c>
      <c r="S1735">
        <f t="shared" si="55"/>
        <v>2399</v>
      </c>
    </row>
    <row r="1736" spans="1:19">
      <c r="A1736" t="s">
        <v>5753</v>
      </c>
      <c r="B1736" t="s">
        <v>5749</v>
      </c>
      <c r="C1736" t="s">
        <v>5754</v>
      </c>
      <c r="D1736" t="s">
        <v>1209</v>
      </c>
      <c r="E1736">
        <v>92939768</v>
      </c>
      <c r="F1736">
        <v>92940268</v>
      </c>
      <c r="G1736">
        <f t="shared" si="54"/>
        <v>500</v>
      </c>
      <c r="H1736">
        <v>-134</v>
      </c>
      <c r="I1736" t="s">
        <v>5751</v>
      </c>
      <c r="J1736">
        <v>0</v>
      </c>
      <c r="K1736" t="s">
        <v>5755</v>
      </c>
      <c r="L1736">
        <v>10.4</v>
      </c>
      <c r="M1736">
        <v>3</v>
      </c>
      <c r="N1736">
        <v>1</v>
      </c>
      <c r="O1736">
        <v>1.1399999999999999</v>
      </c>
      <c r="P1736">
        <v>1.1200000000000001</v>
      </c>
      <c r="Q1736">
        <v>1.56</v>
      </c>
      <c r="R1736">
        <v>1.1299999999999999</v>
      </c>
      <c r="S1736">
        <f t="shared" si="55"/>
        <v>134</v>
      </c>
    </row>
    <row r="1737" spans="1:19">
      <c r="A1737" t="s">
        <v>5748</v>
      </c>
      <c r="B1737" t="s">
        <v>5749</v>
      </c>
      <c r="C1737" t="s">
        <v>5750</v>
      </c>
      <c r="D1737" t="s">
        <v>1209</v>
      </c>
      <c r="E1737">
        <v>92936511</v>
      </c>
      <c r="F1737">
        <v>92937011</v>
      </c>
      <c r="G1737">
        <f t="shared" si="54"/>
        <v>500</v>
      </c>
      <c r="H1737">
        <v>12368</v>
      </c>
      <c r="I1737" t="s">
        <v>5751</v>
      </c>
      <c r="J1737">
        <v>3528</v>
      </c>
      <c r="K1737" t="s">
        <v>5752</v>
      </c>
      <c r="L1737">
        <v>10.4</v>
      </c>
      <c r="M1737">
        <v>0.7</v>
      </c>
      <c r="N1737">
        <v>1</v>
      </c>
      <c r="O1737">
        <v>1.1399999999999999</v>
      </c>
      <c r="P1737">
        <v>1.1200000000000001</v>
      </c>
      <c r="Q1737">
        <v>2.2400000000000002</v>
      </c>
      <c r="R1737">
        <v>1.62</v>
      </c>
      <c r="S1737">
        <f t="shared" si="55"/>
        <v>12368</v>
      </c>
    </row>
    <row r="1738" spans="1:19">
      <c r="A1738" t="s">
        <v>5725</v>
      </c>
      <c r="B1738" t="s">
        <v>5726</v>
      </c>
      <c r="C1738" t="s">
        <v>5727</v>
      </c>
      <c r="D1738" t="s">
        <v>1209</v>
      </c>
      <c r="E1738">
        <v>23307941</v>
      </c>
      <c r="F1738">
        <v>23308441</v>
      </c>
      <c r="G1738">
        <f t="shared" si="54"/>
        <v>500</v>
      </c>
      <c r="H1738">
        <v>152646</v>
      </c>
      <c r="I1738" t="s">
        <v>2990</v>
      </c>
      <c r="J1738">
        <v>690</v>
      </c>
      <c r="K1738" t="s">
        <v>2991</v>
      </c>
      <c r="L1738">
        <v>3.3</v>
      </c>
      <c r="M1738">
        <v>0.8</v>
      </c>
      <c r="N1738">
        <v>1</v>
      </c>
      <c r="O1738">
        <v>1.1399999999999999</v>
      </c>
      <c r="P1738">
        <v>1.1599999999999999</v>
      </c>
      <c r="Q1738">
        <v>1.92</v>
      </c>
      <c r="R1738">
        <v>1.79</v>
      </c>
      <c r="S1738">
        <f t="shared" si="55"/>
        <v>152646</v>
      </c>
    </row>
    <row r="1739" spans="1:19">
      <c r="A1739" t="s">
        <v>5717</v>
      </c>
      <c r="B1739" t="s">
        <v>5718</v>
      </c>
      <c r="C1739" t="s">
        <v>1910</v>
      </c>
      <c r="D1739" t="s">
        <v>1209</v>
      </c>
      <c r="E1739">
        <v>23305381</v>
      </c>
      <c r="F1739">
        <v>23305881</v>
      </c>
      <c r="G1739">
        <f t="shared" si="54"/>
        <v>500</v>
      </c>
      <c r="H1739">
        <v>46505</v>
      </c>
      <c r="I1739" t="s">
        <v>1911</v>
      </c>
      <c r="J1739">
        <v>-27125</v>
      </c>
      <c r="K1739" t="s">
        <v>1912</v>
      </c>
      <c r="L1739">
        <v>0.1</v>
      </c>
      <c r="M1739">
        <v>0.8</v>
      </c>
      <c r="N1739">
        <v>1</v>
      </c>
      <c r="O1739">
        <v>1.1399999999999999</v>
      </c>
      <c r="P1739">
        <v>1.2</v>
      </c>
      <c r="Q1739">
        <v>4.28</v>
      </c>
      <c r="R1739">
        <v>4.1399999999999997</v>
      </c>
      <c r="S1739">
        <f t="shared" si="55"/>
        <v>46505</v>
      </c>
    </row>
    <row r="1740" spans="1:19">
      <c r="A1740" t="s">
        <v>5745</v>
      </c>
      <c r="B1740" t="s">
        <v>5746</v>
      </c>
      <c r="C1740" t="s">
        <v>5747</v>
      </c>
      <c r="D1740" t="s">
        <v>1209</v>
      </c>
      <c r="E1740">
        <v>23317910</v>
      </c>
      <c r="F1740">
        <v>23318410</v>
      </c>
      <c r="G1740">
        <f t="shared" si="54"/>
        <v>500</v>
      </c>
      <c r="H1740">
        <v>8649</v>
      </c>
      <c r="I1740" t="s">
        <v>1415</v>
      </c>
      <c r="J1740">
        <v>-8364</v>
      </c>
      <c r="K1740" t="s">
        <v>1416</v>
      </c>
      <c r="L1740">
        <v>0.1</v>
      </c>
      <c r="M1740">
        <v>0.2</v>
      </c>
      <c r="N1740">
        <v>1</v>
      </c>
      <c r="O1740">
        <v>1.1399999999999999</v>
      </c>
      <c r="P1740">
        <v>1.24</v>
      </c>
      <c r="Q1740">
        <v>1.95</v>
      </c>
      <c r="R1740">
        <v>1.61</v>
      </c>
      <c r="S1740">
        <f t="shared" si="55"/>
        <v>8649</v>
      </c>
    </row>
    <row r="1741" spans="1:19">
      <c r="A1741" t="s">
        <v>5736</v>
      </c>
      <c r="B1741" t="s">
        <v>5737</v>
      </c>
      <c r="C1741" t="s">
        <v>5738</v>
      </c>
      <c r="D1741" t="s">
        <v>11</v>
      </c>
      <c r="E1741">
        <v>134581694</v>
      </c>
      <c r="F1741">
        <v>134582816</v>
      </c>
      <c r="G1741">
        <f t="shared" si="54"/>
        <v>1122</v>
      </c>
      <c r="H1741">
        <v>1298843</v>
      </c>
      <c r="I1741" t="s">
        <v>3678</v>
      </c>
      <c r="J1741">
        <v>36324</v>
      </c>
      <c r="K1741" t="s">
        <v>5739</v>
      </c>
      <c r="L1741">
        <v>0.2</v>
      </c>
      <c r="M1741">
        <v>0.3</v>
      </c>
      <c r="N1741">
        <v>1</v>
      </c>
      <c r="O1741">
        <v>1.1399999999999999</v>
      </c>
      <c r="P1741">
        <v>1.41</v>
      </c>
      <c r="Q1741">
        <v>2.11</v>
      </c>
      <c r="R1741">
        <v>2.56</v>
      </c>
      <c r="S1741">
        <f t="shared" si="55"/>
        <v>1298843</v>
      </c>
    </row>
    <row r="1742" spans="1:19">
      <c r="A1742" t="s">
        <v>5758</v>
      </c>
      <c r="B1742" t="s">
        <v>5759</v>
      </c>
      <c r="C1742" t="s">
        <v>5760</v>
      </c>
      <c r="D1742" t="s">
        <v>230</v>
      </c>
      <c r="E1742">
        <v>12904618</v>
      </c>
      <c r="F1742">
        <v>12905118</v>
      </c>
      <c r="G1742">
        <f t="shared" si="54"/>
        <v>500</v>
      </c>
      <c r="H1742">
        <v>-180151</v>
      </c>
      <c r="I1742" t="s">
        <v>5695</v>
      </c>
      <c r="J1742">
        <v>4883</v>
      </c>
      <c r="K1742" t="s">
        <v>5761</v>
      </c>
      <c r="L1742">
        <v>0.1</v>
      </c>
      <c r="M1742">
        <v>0.1</v>
      </c>
      <c r="N1742">
        <v>1</v>
      </c>
      <c r="O1742">
        <v>1.1399999999999999</v>
      </c>
      <c r="P1742">
        <v>1.74</v>
      </c>
      <c r="Q1742">
        <v>1.43</v>
      </c>
      <c r="R1742">
        <v>2.2400000000000002</v>
      </c>
      <c r="S1742">
        <f t="shared" si="55"/>
        <v>180151</v>
      </c>
    </row>
    <row r="1743" spans="1:19">
      <c r="A1743" t="s">
        <v>5722</v>
      </c>
      <c r="B1743" t="s">
        <v>5723</v>
      </c>
      <c r="C1743" t="s">
        <v>792</v>
      </c>
      <c r="D1743" t="s">
        <v>1209</v>
      </c>
      <c r="E1743">
        <v>92927474</v>
      </c>
      <c r="F1743">
        <v>92928043</v>
      </c>
      <c r="G1743">
        <f t="shared" si="54"/>
        <v>569</v>
      </c>
      <c r="H1743">
        <v>-25119</v>
      </c>
      <c r="I1743" t="s">
        <v>793</v>
      </c>
      <c r="J1743">
        <v>-19980</v>
      </c>
      <c r="K1743" t="s">
        <v>5724</v>
      </c>
      <c r="L1743">
        <v>0.1</v>
      </c>
      <c r="M1743">
        <v>0.3</v>
      </c>
      <c r="N1743">
        <v>1</v>
      </c>
      <c r="O1743">
        <v>1.1399999999999999</v>
      </c>
      <c r="P1743">
        <v>2</v>
      </c>
      <c r="Q1743">
        <v>3.62</v>
      </c>
      <c r="R1743">
        <v>3.78</v>
      </c>
      <c r="S1743">
        <f t="shared" si="55"/>
        <v>25119</v>
      </c>
    </row>
    <row r="1744" spans="1:19">
      <c r="A1744" t="s">
        <v>5719</v>
      </c>
      <c r="B1744" t="s">
        <v>5720</v>
      </c>
      <c r="C1744" t="s">
        <v>5721</v>
      </c>
      <c r="D1744" t="s">
        <v>398</v>
      </c>
      <c r="E1744">
        <v>66503491</v>
      </c>
      <c r="F1744">
        <v>66504238</v>
      </c>
      <c r="G1744">
        <f t="shared" si="54"/>
        <v>747</v>
      </c>
      <c r="H1744">
        <v>451598</v>
      </c>
      <c r="I1744" t="s">
        <v>714</v>
      </c>
      <c r="J1744">
        <v>19124</v>
      </c>
      <c r="K1744" t="s">
        <v>715</v>
      </c>
      <c r="L1744">
        <v>0.2</v>
      </c>
      <c r="M1744">
        <v>0.2</v>
      </c>
      <c r="N1744">
        <v>0</v>
      </c>
      <c r="O1744">
        <v>1.1399999999999999</v>
      </c>
      <c r="P1744">
        <v>2.14</v>
      </c>
      <c r="Q1744">
        <v>4.13</v>
      </c>
      <c r="R1744">
        <v>3.88</v>
      </c>
      <c r="S1744">
        <f t="shared" si="55"/>
        <v>451598</v>
      </c>
    </row>
    <row r="1745" spans="1:19">
      <c r="A1745" t="s">
        <v>5762</v>
      </c>
      <c r="B1745" t="s">
        <v>5763</v>
      </c>
      <c r="C1745" t="s">
        <v>2686</v>
      </c>
      <c r="D1745" t="s">
        <v>1171</v>
      </c>
      <c r="E1745">
        <v>3444260</v>
      </c>
      <c r="F1745">
        <v>3445410</v>
      </c>
      <c r="G1745">
        <f t="shared" si="54"/>
        <v>1150</v>
      </c>
      <c r="H1745">
        <v>1034</v>
      </c>
      <c r="I1745" t="s">
        <v>885</v>
      </c>
      <c r="J1745">
        <v>3680</v>
      </c>
      <c r="K1745" t="s">
        <v>2687</v>
      </c>
      <c r="L1745">
        <v>0.2</v>
      </c>
      <c r="M1745">
        <v>0.3</v>
      </c>
      <c r="N1745">
        <v>1</v>
      </c>
      <c r="O1745">
        <v>1.1399999999999999</v>
      </c>
      <c r="P1745">
        <v>2.2999999999999998</v>
      </c>
      <c r="Q1745">
        <v>1.8</v>
      </c>
      <c r="R1745">
        <v>1.85</v>
      </c>
      <c r="S1745">
        <f t="shared" si="55"/>
        <v>1034</v>
      </c>
    </row>
    <row r="1746" spans="1:19">
      <c r="A1746" t="s">
        <v>5796</v>
      </c>
      <c r="B1746" t="s">
        <v>5797</v>
      </c>
      <c r="C1746" t="s">
        <v>5798</v>
      </c>
      <c r="D1746" t="s">
        <v>230</v>
      </c>
      <c r="E1746">
        <v>20621465</v>
      </c>
      <c r="F1746">
        <v>20621965</v>
      </c>
      <c r="G1746">
        <f t="shared" si="54"/>
        <v>500</v>
      </c>
      <c r="H1746">
        <v>-318373</v>
      </c>
      <c r="I1746" t="s">
        <v>1172</v>
      </c>
      <c r="J1746">
        <v>-8540</v>
      </c>
      <c r="K1746" t="s">
        <v>5799</v>
      </c>
      <c r="L1746">
        <v>3</v>
      </c>
      <c r="M1746">
        <v>0.2</v>
      </c>
      <c r="N1746">
        <v>0</v>
      </c>
      <c r="O1746">
        <v>1.1299999999999999</v>
      </c>
      <c r="P1746">
        <v>1.1100000000000001</v>
      </c>
      <c r="Q1746">
        <v>3.19</v>
      </c>
      <c r="R1746">
        <v>2.73</v>
      </c>
      <c r="S1746">
        <f t="shared" si="55"/>
        <v>318373</v>
      </c>
    </row>
    <row r="1747" spans="1:19">
      <c r="A1747" t="s">
        <v>5787</v>
      </c>
      <c r="B1747" t="s">
        <v>5783</v>
      </c>
      <c r="C1747" t="s">
        <v>5788</v>
      </c>
      <c r="D1747" t="s">
        <v>67</v>
      </c>
      <c r="E1747">
        <v>71363200</v>
      </c>
      <c r="F1747">
        <v>71363602</v>
      </c>
      <c r="G1747">
        <f t="shared" si="54"/>
        <v>402</v>
      </c>
      <c r="H1747">
        <v>127082</v>
      </c>
      <c r="I1747" t="s">
        <v>2235</v>
      </c>
      <c r="J1747">
        <v>93717</v>
      </c>
      <c r="K1747" t="s">
        <v>2236</v>
      </c>
      <c r="L1747">
        <v>1.3</v>
      </c>
      <c r="M1747">
        <v>0.4</v>
      </c>
      <c r="N1747">
        <v>1</v>
      </c>
      <c r="O1747">
        <v>1.1299999999999999</v>
      </c>
      <c r="P1747">
        <v>1.23</v>
      </c>
      <c r="Q1747">
        <v>1.55</v>
      </c>
      <c r="R1747">
        <v>1.65</v>
      </c>
      <c r="S1747">
        <f t="shared" si="55"/>
        <v>127082</v>
      </c>
    </row>
    <row r="1748" spans="1:19">
      <c r="A1748" t="s">
        <v>5785</v>
      </c>
      <c r="B1748" t="s">
        <v>5783</v>
      </c>
      <c r="C1748" t="s">
        <v>5786</v>
      </c>
      <c r="D1748" t="s">
        <v>308</v>
      </c>
      <c r="E1748">
        <v>137109477</v>
      </c>
      <c r="F1748">
        <v>137109977</v>
      </c>
      <c r="G1748">
        <f t="shared" si="54"/>
        <v>500</v>
      </c>
      <c r="H1748">
        <v>120499</v>
      </c>
      <c r="I1748" t="s">
        <v>2235</v>
      </c>
      <c r="J1748">
        <v>87139</v>
      </c>
      <c r="K1748" t="s">
        <v>2236</v>
      </c>
      <c r="L1748">
        <v>1.3</v>
      </c>
      <c r="M1748">
        <v>0.1</v>
      </c>
      <c r="N1748">
        <v>0</v>
      </c>
      <c r="O1748">
        <v>1.1299999999999999</v>
      </c>
      <c r="P1748">
        <v>1.23</v>
      </c>
      <c r="Q1748">
        <v>1.88</v>
      </c>
      <c r="R1748">
        <v>2.19</v>
      </c>
      <c r="S1748">
        <f t="shared" si="55"/>
        <v>120499</v>
      </c>
    </row>
    <row r="1749" spans="1:19">
      <c r="A1749" t="s">
        <v>5782</v>
      </c>
      <c r="B1749" t="s">
        <v>5783</v>
      </c>
      <c r="C1749" t="s">
        <v>5784</v>
      </c>
      <c r="D1749" t="s">
        <v>1171</v>
      </c>
      <c r="E1749">
        <v>45378269</v>
      </c>
      <c r="F1749">
        <v>45378769</v>
      </c>
      <c r="G1749">
        <f t="shared" si="54"/>
        <v>500</v>
      </c>
      <c r="H1749">
        <v>115805</v>
      </c>
      <c r="I1749" t="s">
        <v>2235</v>
      </c>
      <c r="J1749">
        <v>82445</v>
      </c>
      <c r="K1749" t="s">
        <v>2236</v>
      </c>
      <c r="L1749">
        <v>1.3</v>
      </c>
      <c r="M1749">
        <v>0.1</v>
      </c>
      <c r="N1749">
        <v>0</v>
      </c>
      <c r="O1749">
        <v>1.1299999999999999</v>
      </c>
      <c r="P1749">
        <v>1.23</v>
      </c>
      <c r="Q1749">
        <v>2.76</v>
      </c>
      <c r="R1749">
        <v>2.77</v>
      </c>
      <c r="S1749">
        <f t="shared" si="55"/>
        <v>115805</v>
      </c>
    </row>
    <row r="1750" spans="1:19">
      <c r="A1750" t="s">
        <v>5789</v>
      </c>
      <c r="B1750" t="s">
        <v>5790</v>
      </c>
      <c r="C1750" t="s">
        <v>5791</v>
      </c>
      <c r="D1750" t="s">
        <v>240</v>
      </c>
      <c r="E1750">
        <v>58877646</v>
      </c>
      <c r="F1750">
        <v>58878155</v>
      </c>
      <c r="G1750">
        <f t="shared" si="54"/>
        <v>509</v>
      </c>
      <c r="H1750">
        <v>63051</v>
      </c>
      <c r="I1750" t="s">
        <v>5792</v>
      </c>
      <c r="J1750">
        <v>-10080</v>
      </c>
      <c r="K1750" t="s">
        <v>5793</v>
      </c>
      <c r="L1750">
        <v>1.3</v>
      </c>
      <c r="M1750">
        <v>0.2</v>
      </c>
      <c r="N1750">
        <v>1</v>
      </c>
      <c r="O1750">
        <v>1.1299999999999999</v>
      </c>
      <c r="P1750">
        <v>1.28</v>
      </c>
      <c r="Q1750">
        <v>1.24</v>
      </c>
      <c r="R1750">
        <v>1.37</v>
      </c>
      <c r="S1750">
        <f t="shared" si="55"/>
        <v>63051</v>
      </c>
    </row>
    <row r="1751" spans="1:19">
      <c r="A1751" t="s">
        <v>5794</v>
      </c>
      <c r="B1751" t="s">
        <v>5790</v>
      </c>
      <c r="C1751" t="s">
        <v>5791</v>
      </c>
      <c r="D1751" t="s">
        <v>240</v>
      </c>
      <c r="E1751">
        <v>58884233</v>
      </c>
      <c r="F1751">
        <v>58884733</v>
      </c>
      <c r="G1751">
        <f t="shared" si="54"/>
        <v>500</v>
      </c>
      <c r="H1751">
        <v>43180</v>
      </c>
      <c r="I1751" t="s">
        <v>5792</v>
      </c>
      <c r="J1751">
        <v>-4037</v>
      </c>
      <c r="K1751" t="s">
        <v>5795</v>
      </c>
      <c r="L1751">
        <v>1.3</v>
      </c>
      <c r="M1751">
        <v>0.2</v>
      </c>
      <c r="N1751">
        <v>0</v>
      </c>
      <c r="O1751">
        <v>1.1299999999999999</v>
      </c>
      <c r="P1751">
        <v>1.28</v>
      </c>
      <c r="Q1751">
        <v>1.24</v>
      </c>
      <c r="R1751">
        <v>1.37</v>
      </c>
      <c r="S1751">
        <f t="shared" si="55"/>
        <v>43180</v>
      </c>
    </row>
    <row r="1752" spans="1:19">
      <c r="A1752" t="s">
        <v>5773</v>
      </c>
      <c r="B1752" t="s">
        <v>5774</v>
      </c>
      <c r="C1752" t="s">
        <v>5775</v>
      </c>
      <c r="D1752" t="s">
        <v>240</v>
      </c>
      <c r="E1752">
        <v>58888927</v>
      </c>
      <c r="F1752">
        <v>58889427</v>
      </c>
      <c r="G1752">
        <f t="shared" si="54"/>
        <v>500</v>
      </c>
      <c r="H1752">
        <v>3562</v>
      </c>
      <c r="I1752" t="s">
        <v>5776</v>
      </c>
      <c r="J1752">
        <v>-18152</v>
      </c>
      <c r="K1752" t="s">
        <v>5777</v>
      </c>
      <c r="L1752">
        <v>0.1</v>
      </c>
      <c r="M1752">
        <v>0.1</v>
      </c>
      <c r="N1752">
        <v>0</v>
      </c>
      <c r="O1752">
        <v>1.1299999999999999</v>
      </c>
      <c r="P1752">
        <v>1.41</v>
      </c>
      <c r="Q1752">
        <v>1.1599999999999999</v>
      </c>
      <c r="R1752">
        <v>1.55</v>
      </c>
      <c r="S1752">
        <f t="shared" si="55"/>
        <v>3562</v>
      </c>
    </row>
    <row r="1753" spans="1:19">
      <c r="A1753" t="s">
        <v>5769</v>
      </c>
      <c r="B1753" t="s">
        <v>5765</v>
      </c>
      <c r="C1753" t="s">
        <v>5766</v>
      </c>
      <c r="D1753" t="s">
        <v>67</v>
      </c>
      <c r="E1753">
        <v>77929715</v>
      </c>
      <c r="F1753">
        <v>77930215</v>
      </c>
      <c r="G1753">
        <f t="shared" si="54"/>
        <v>500</v>
      </c>
      <c r="H1753">
        <v>36461</v>
      </c>
      <c r="I1753" t="s">
        <v>5767</v>
      </c>
      <c r="J1753">
        <v>36234</v>
      </c>
      <c r="K1753" t="s">
        <v>5768</v>
      </c>
      <c r="L1753">
        <v>0.2</v>
      </c>
      <c r="M1753">
        <v>2.8</v>
      </c>
      <c r="N1753">
        <v>0</v>
      </c>
      <c r="O1753">
        <v>1.1299999999999999</v>
      </c>
      <c r="P1753">
        <v>1.49</v>
      </c>
      <c r="Q1753">
        <v>1.17</v>
      </c>
      <c r="R1753">
        <v>1.27</v>
      </c>
      <c r="S1753">
        <f t="shared" si="55"/>
        <v>36461</v>
      </c>
    </row>
    <row r="1754" spans="1:19">
      <c r="A1754" t="s">
        <v>5764</v>
      </c>
      <c r="B1754" t="s">
        <v>5765</v>
      </c>
      <c r="C1754" t="s">
        <v>5766</v>
      </c>
      <c r="D1754" t="s">
        <v>67</v>
      </c>
      <c r="E1754">
        <v>77909844</v>
      </c>
      <c r="F1754">
        <v>77910344</v>
      </c>
      <c r="G1754">
        <f t="shared" si="54"/>
        <v>500</v>
      </c>
      <c r="H1754">
        <v>35104</v>
      </c>
      <c r="I1754" t="s">
        <v>5767</v>
      </c>
      <c r="J1754">
        <v>34877</v>
      </c>
      <c r="K1754" t="s">
        <v>5768</v>
      </c>
      <c r="L1754">
        <v>0.2</v>
      </c>
      <c r="M1754">
        <v>2.8</v>
      </c>
      <c r="N1754">
        <v>1</v>
      </c>
      <c r="O1754">
        <v>1.1299999999999999</v>
      </c>
      <c r="P1754">
        <v>1.49</v>
      </c>
      <c r="Q1754">
        <v>1.17</v>
      </c>
      <c r="R1754">
        <v>1.27</v>
      </c>
      <c r="S1754">
        <f t="shared" si="55"/>
        <v>35104</v>
      </c>
    </row>
    <row r="1755" spans="1:19">
      <c r="A1755" t="s">
        <v>5778</v>
      </c>
      <c r="B1755" t="s">
        <v>5779</v>
      </c>
      <c r="C1755" t="s">
        <v>5780</v>
      </c>
      <c r="D1755" t="s">
        <v>125</v>
      </c>
      <c r="E1755">
        <v>125320405</v>
      </c>
      <c r="F1755">
        <v>125320905</v>
      </c>
      <c r="G1755">
        <f t="shared" si="54"/>
        <v>500</v>
      </c>
      <c r="H1755">
        <v>-18885</v>
      </c>
      <c r="I1755" t="s">
        <v>1202</v>
      </c>
      <c r="J1755">
        <v>-6453</v>
      </c>
      <c r="K1755" t="s">
        <v>5781</v>
      </c>
      <c r="L1755">
        <v>0.2</v>
      </c>
      <c r="M1755">
        <v>0.9</v>
      </c>
      <c r="N1755">
        <v>1</v>
      </c>
      <c r="O1755">
        <v>1.1299999999999999</v>
      </c>
      <c r="P1755">
        <v>1.49</v>
      </c>
      <c r="Q1755">
        <v>1.34</v>
      </c>
      <c r="R1755">
        <v>1.48</v>
      </c>
      <c r="S1755">
        <f t="shared" si="55"/>
        <v>18885</v>
      </c>
    </row>
    <row r="1756" spans="1:19">
      <c r="A1756" t="s">
        <v>5770</v>
      </c>
      <c r="B1756" t="s">
        <v>5771</v>
      </c>
      <c r="C1756" t="s">
        <v>5772</v>
      </c>
      <c r="D1756" t="s">
        <v>17</v>
      </c>
      <c r="E1756">
        <v>43732340</v>
      </c>
      <c r="F1756">
        <v>43732840</v>
      </c>
      <c r="G1756">
        <f t="shared" si="54"/>
        <v>500</v>
      </c>
      <c r="H1756">
        <v>595326</v>
      </c>
      <c r="I1756" t="s">
        <v>399</v>
      </c>
      <c r="J1756">
        <v>49318</v>
      </c>
      <c r="K1756" t="s">
        <v>400</v>
      </c>
      <c r="L1756">
        <v>0.2</v>
      </c>
      <c r="M1756">
        <v>0.1</v>
      </c>
      <c r="N1756">
        <v>1</v>
      </c>
      <c r="O1756">
        <v>1.1299999999999999</v>
      </c>
      <c r="P1756">
        <v>1.71</v>
      </c>
      <c r="Q1756">
        <v>2.08</v>
      </c>
      <c r="R1756">
        <v>1.96</v>
      </c>
      <c r="S1756">
        <f t="shared" si="55"/>
        <v>595326</v>
      </c>
    </row>
    <row r="1757" spans="1:19">
      <c r="A1757" t="s">
        <v>5804</v>
      </c>
      <c r="B1757" t="s">
        <v>5805</v>
      </c>
      <c r="C1757" t="s">
        <v>5806</v>
      </c>
      <c r="D1757" t="s">
        <v>17</v>
      </c>
      <c r="E1757">
        <v>43733697</v>
      </c>
      <c r="F1757">
        <v>43734197</v>
      </c>
      <c r="G1757">
        <f t="shared" si="54"/>
        <v>500</v>
      </c>
      <c r="H1757">
        <v>-67</v>
      </c>
      <c r="I1757" t="s">
        <v>5807</v>
      </c>
      <c r="J1757">
        <v>0</v>
      </c>
      <c r="K1757" t="s">
        <v>5808</v>
      </c>
      <c r="L1757">
        <v>0.1</v>
      </c>
      <c r="M1757">
        <v>0.1</v>
      </c>
      <c r="N1757">
        <v>1</v>
      </c>
      <c r="O1757">
        <v>1.1200000000000001</v>
      </c>
      <c r="P1757">
        <v>1.1000000000000001</v>
      </c>
      <c r="Q1757">
        <v>2.4</v>
      </c>
      <c r="R1757">
        <v>2.56</v>
      </c>
      <c r="S1757">
        <f t="shared" si="55"/>
        <v>67</v>
      </c>
    </row>
    <row r="1758" spans="1:19">
      <c r="A1758" t="s">
        <v>5800</v>
      </c>
      <c r="B1758" t="s">
        <v>5801</v>
      </c>
      <c r="C1758" t="s">
        <v>5802</v>
      </c>
      <c r="D1758" t="s">
        <v>34</v>
      </c>
      <c r="E1758">
        <v>47498615</v>
      </c>
      <c r="F1758">
        <v>47499636</v>
      </c>
      <c r="G1758">
        <f t="shared" si="54"/>
        <v>1021</v>
      </c>
      <c r="H1758">
        <v>698689</v>
      </c>
      <c r="I1758" t="s">
        <v>4948</v>
      </c>
      <c r="J1758">
        <v>31752</v>
      </c>
      <c r="K1758" t="s">
        <v>5803</v>
      </c>
      <c r="L1758">
        <v>0.2</v>
      </c>
      <c r="M1758">
        <v>0.3</v>
      </c>
      <c r="N1758">
        <v>1</v>
      </c>
      <c r="O1758">
        <v>1.1200000000000001</v>
      </c>
      <c r="P1758">
        <v>1.1499999999999999</v>
      </c>
      <c r="Q1758">
        <v>2.4900000000000002</v>
      </c>
      <c r="R1758">
        <v>2.77</v>
      </c>
      <c r="S1758">
        <f t="shared" si="55"/>
        <v>698689</v>
      </c>
    </row>
    <row r="1759" spans="1:19">
      <c r="A1759" t="s">
        <v>5829</v>
      </c>
      <c r="B1759" t="s">
        <v>5830</v>
      </c>
      <c r="C1759" t="s">
        <v>5831</v>
      </c>
      <c r="D1759" t="s">
        <v>398</v>
      </c>
      <c r="E1759">
        <v>107923520</v>
      </c>
      <c r="F1759">
        <v>107923994</v>
      </c>
      <c r="G1759">
        <f t="shared" si="54"/>
        <v>474</v>
      </c>
      <c r="H1759">
        <v>-1749</v>
      </c>
      <c r="I1759" t="s">
        <v>5832</v>
      </c>
      <c r="J1759">
        <v>1501</v>
      </c>
      <c r="K1759" t="s">
        <v>5833</v>
      </c>
      <c r="L1759">
        <v>1.1000000000000001</v>
      </c>
      <c r="M1759">
        <v>0.3</v>
      </c>
      <c r="N1759">
        <v>0</v>
      </c>
      <c r="O1759">
        <v>1.1100000000000001</v>
      </c>
      <c r="P1759">
        <v>1.1599999999999999</v>
      </c>
      <c r="Q1759">
        <v>3.31</v>
      </c>
      <c r="R1759">
        <v>3.34</v>
      </c>
      <c r="S1759">
        <f t="shared" si="55"/>
        <v>1749</v>
      </c>
    </row>
    <row r="1760" spans="1:19">
      <c r="A1760" t="s">
        <v>5809</v>
      </c>
      <c r="B1760" t="s">
        <v>5810</v>
      </c>
      <c r="C1760" t="s">
        <v>5811</v>
      </c>
      <c r="D1760" t="s">
        <v>26</v>
      </c>
      <c r="E1760">
        <v>2158353</v>
      </c>
      <c r="F1760">
        <v>2158852</v>
      </c>
      <c r="G1760">
        <f t="shared" si="54"/>
        <v>499</v>
      </c>
      <c r="H1760">
        <v>139293</v>
      </c>
      <c r="I1760" t="s">
        <v>2361</v>
      </c>
      <c r="J1760">
        <v>1599</v>
      </c>
      <c r="K1760" t="s">
        <v>5812</v>
      </c>
      <c r="L1760">
        <v>0.2</v>
      </c>
      <c r="M1760">
        <v>0.3</v>
      </c>
      <c r="N1760">
        <v>1</v>
      </c>
      <c r="O1760">
        <v>1.1100000000000001</v>
      </c>
      <c r="P1760">
        <v>1.18</v>
      </c>
      <c r="Q1760">
        <v>3.05</v>
      </c>
      <c r="R1760">
        <v>3.59</v>
      </c>
      <c r="S1760">
        <f t="shared" si="55"/>
        <v>139293</v>
      </c>
    </row>
    <row r="1761" spans="1:19">
      <c r="A1761" t="s">
        <v>5813</v>
      </c>
      <c r="B1761" t="s">
        <v>5814</v>
      </c>
      <c r="C1761" t="s">
        <v>5815</v>
      </c>
      <c r="D1761" t="s">
        <v>26</v>
      </c>
      <c r="E1761">
        <v>29339618</v>
      </c>
      <c r="F1761">
        <v>29340145</v>
      </c>
      <c r="G1761">
        <f t="shared" si="54"/>
        <v>527</v>
      </c>
      <c r="H1761">
        <v>514835</v>
      </c>
      <c r="I1761" t="s">
        <v>3365</v>
      </c>
      <c r="J1761">
        <v>20629</v>
      </c>
      <c r="K1761" t="s">
        <v>3366</v>
      </c>
      <c r="L1761">
        <v>0.5</v>
      </c>
      <c r="M1761">
        <v>0.9</v>
      </c>
      <c r="N1761">
        <v>1</v>
      </c>
      <c r="O1761">
        <v>1.1100000000000001</v>
      </c>
      <c r="P1761">
        <v>1.19</v>
      </c>
      <c r="Q1761">
        <v>1.04</v>
      </c>
      <c r="R1761">
        <v>1.43</v>
      </c>
      <c r="S1761">
        <f t="shared" si="55"/>
        <v>514835</v>
      </c>
    </row>
    <row r="1762" spans="1:19">
      <c r="A1762" t="s">
        <v>5819</v>
      </c>
      <c r="B1762" t="s">
        <v>5820</v>
      </c>
      <c r="C1762" t="s">
        <v>5821</v>
      </c>
      <c r="D1762" t="s">
        <v>224</v>
      </c>
      <c r="E1762">
        <v>66253323</v>
      </c>
      <c r="F1762">
        <v>66253823</v>
      </c>
      <c r="G1762">
        <f t="shared" si="54"/>
        <v>500</v>
      </c>
      <c r="H1762">
        <v>-6407</v>
      </c>
      <c r="I1762" t="s">
        <v>5822</v>
      </c>
      <c r="J1762">
        <v>0</v>
      </c>
      <c r="K1762" t="s">
        <v>5823</v>
      </c>
      <c r="L1762">
        <v>0.3</v>
      </c>
      <c r="M1762">
        <v>1.6</v>
      </c>
      <c r="N1762">
        <v>0</v>
      </c>
      <c r="O1762">
        <v>1.1100000000000001</v>
      </c>
      <c r="P1762">
        <v>1.25</v>
      </c>
      <c r="Q1762">
        <v>2.15</v>
      </c>
      <c r="R1762">
        <v>2.0099999999999998</v>
      </c>
      <c r="S1762">
        <f t="shared" si="55"/>
        <v>6407</v>
      </c>
    </row>
    <row r="1763" spans="1:19">
      <c r="A1763" t="s">
        <v>5824</v>
      </c>
      <c r="B1763" t="s">
        <v>5825</v>
      </c>
      <c r="C1763" t="s">
        <v>5826</v>
      </c>
      <c r="D1763" t="s">
        <v>40</v>
      </c>
      <c r="E1763">
        <v>189699175</v>
      </c>
      <c r="F1763">
        <v>189699675</v>
      </c>
      <c r="G1763">
        <f t="shared" si="54"/>
        <v>500</v>
      </c>
      <c r="H1763">
        <v>-8411</v>
      </c>
      <c r="I1763" t="s">
        <v>5827</v>
      </c>
      <c r="J1763">
        <v>-7437</v>
      </c>
      <c r="K1763" t="s">
        <v>5828</v>
      </c>
      <c r="L1763">
        <v>0.2</v>
      </c>
      <c r="M1763">
        <v>0.2</v>
      </c>
      <c r="N1763">
        <v>1</v>
      </c>
      <c r="O1763">
        <v>1.1100000000000001</v>
      </c>
      <c r="P1763">
        <v>1.27</v>
      </c>
      <c r="Q1763">
        <v>1.08</v>
      </c>
      <c r="R1763">
        <v>1.1399999999999999</v>
      </c>
      <c r="S1763">
        <f t="shared" si="55"/>
        <v>8411</v>
      </c>
    </row>
    <row r="1764" spans="1:19">
      <c r="A1764" t="s">
        <v>5816</v>
      </c>
      <c r="B1764" t="s">
        <v>5817</v>
      </c>
      <c r="C1764" t="s">
        <v>1050</v>
      </c>
      <c r="D1764" t="s">
        <v>240</v>
      </c>
      <c r="E1764">
        <v>30161347</v>
      </c>
      <c r="F1764">
        <v>30161766</v>
      </c>
      <c r="G1764">
        <f t="shared" si="54"/>
        <v>419</v>
      </c>
      <c r="H1764">
        <v>-1268</v>
      </c>
      <c r="I1764" t="s">
        <v>246</v>
      </c>
      <c r="J1764">
        <v>1111</v>
      </c>
      <c r="K1764" t="s">
        <v>5818</v>
      </c>
      <c r="L1764">
        <v>0.1</v>
      </c>
      <c r="M1764">
        <v>1.2</v>
      </c>
      <c r="N1764">
        <v>0</v>
      </c>
      <c r="O1764">
        <v>1.1100000000000001</v>
      </c>
      <c r="P1764">
        <v>1.47</v>
      </c>
      <c r="Q1764">
        <v>3.57</v>
      </c>
      <c r="R1764">
        <v>3.53</v>
      </c>
      <c r="S1764">
        <f t="shared" si="55"/>
        <v>1268</v>
      </c>
    </row>
    <row r="1765" spans="1:19">
      <c r="A1765" t="s">
        <v>5846</v>
      </c>
      <c r="B1765" t="s">
        <v>5847</v>
      </c>
      <c r="C1765" t="s">
        <v>5848</v>
      </c>
      <c r="D1765" t="s">
        <v>224</v>
      </c>
      <c r="E1765">
        <v>58162449</v>
      </c>
      <c r="F1765">
        <v>58162949</v>
      </c>
      <c r="G1765">
        <f t="shared" si="54"/>
        <v>500</v>
      </c>
      <c r="H1765">
        <v>28817</v>
      </c>
      <c r="I1765" t="s">
        <v>5849</v>
      </c>
      <c r="J1765">
        <v>-28566</v>
      </c>
      <c r="K1765" t="s">
        <v>5850</v>
      </c>
      <c r="L1765">
        <v>1.7</v>
      </c>
      <c r="M1765">
        <v>0.1</v>
      </c>
      <c r="N1765">
        <v>1</v>
      </c>
      <c r="O1765">
        <v>1.1000000000000001</v>
      </c>
      <c r="P1765">
        <v>1.17</v>
      </c>
      <c r="Q1765">
        <v>1.34</v>
      </c>
      <c r="R1765">
        <v>1.34</v>
      </c>
      <c r="S1765">
        <f t="shared" si="55"/>
        <v>28817</v>
      </c>
    </row>
    <row r="1766" spans="1:19">
      <c r="A1766" t="s">
        <v>5851</v>
      </c>
      <c r="B1766" t="s">
        <v>5852</v>
      </c>
      <c r="C1766" t="s">
        <v>5853</v>
      </c>
      <c r="D1766" t="s">
        <v>11</v>
      </c>
      <c r="E1766">
        <v>37847977</v>
      </c>
      <c r="F1766">
        <v>37848409</v>
      </c>
      <c r="G1766">
        <f t="shared" si="54"/>
        <v>432</v>
      </c>
      <c r="H1766">
        <v>17197</v>
      </c>
      <c r="I1766" t="s">
        <v>5854</v>
      </c>
      <c r="J1766">
        <v>6391</v>
      </c>
      <c r="K1766" t="s">
        <v>5855</v>
      </c>
      <c r="L1766">
        <v>0.4</v>
      </c>
      <c r="M1766">
        <v>3.4</v>
      </c>
      <c r="N1766">
        <v>0</v>
      </c>
      <c r="O1766">
        <v>1.1000000000000001</v>
      </c>
      <c r="P1766">
        <v>1.2</v>
      </c>
      <c r="Q1766">
        <v>2.44</v>
      </c>
      <c r="R1766">
        <v>2.58</v>
      </c>
      <c r="S1766">
        <f t="shared" si="55"/>
        <v>17197</v>
      </c>
    </row>
    <row r="1767" spans="1:19">
      <c r="A1767" t="s">
        <v>5841</v>
      </c>
      <c r="B1767" t="s">
        <v>5842</v>
      </c>
      <c r="C1767" t="s">
        <v>5843</v>
      </c>
      <c r="D1767" t="s">
        <v>26</v>
      </c>
      <c r="E1767">
        <v>131777981</v>
      </c>
      <c r="F1767">
        <v>131778481</v>
      </c>
      <c r="G1767">
        <f t="shared" si="54"/>
        <v>500</v>
      </c>
      <c r="H1767">
        <v>3470</v>
      </c>
      <c r="I1767" t="s">
        <v>5844</v>
      </c>
      <c r="J1767">
        <v>-21715</v>
      </c>
      <c r="K1767" t="s">
        <v>5845</v>
      </c>
      <c r="L1767">
        <v>0.6</v>
      </c>
      <c r="M1767">
        <v>0.1</v>
      </c>
      <c r="N1767">
        <v>1</v>
      </c>
      <c r="O1767">
        <v>1.1000000000000001</v>
      </c>
      <c r="P1767">
        <v>1.47</v>
      </c>
      <c r="Q1767">
        <v>1.72</v>
      </c>
      <c r="R1767">
        <v>1.85</v>
      </c>
      <c r="S1767">
        <f t="shared" si="55"/>
        <v>3470</v>
      </c>
    </row>
    <row r="1768" spans="1:19">
      <c r="A1768" t="s">
        <v>5839</v>
      </c>
      <c r="B1768" t="s">
        <v>5835</v>
      </c>
      <c r="C1768" t="s">
        <v>5840</v>
      </c>
      <c r="D1768" t="s">
        <v>11</v>
      </c>
      <c r="E1768">
        <v>72950549</v>
      </c>
      <c r="F1768">
        <v>72951049</v>
      </c>
      <c r="G1768">
        <f t="shared" si="54"/>
        <v>500</v>
      </c>
      <c r="H1768">
        <v>-16058</v>
      </c>
      <c r="I1768" t="s">
        <v>5837</v>
      </c>
      <c r="J1768">
        <v>9259</v>
      </c>
      <c r="K1768" t="s">
        <v>5838</v>
      </c>
      <c r="L1768">
        <v>0</v>
      </c>
      <c r="M1768">
        <v>0.1</v>
      </c>
      <c r="N1768">
        <v>1</v>
      </c>
      <c r="O1768">
        <v>1.1000000000000001</v>
      </c>
      <c r="P1768">
        <v>1.56</v>
      </c>
      <c r="Q1768">
        <v>1.82</v>
      </c>
      <c r="R1768">
        <v>1.7</v>
      </c>
      <c r="S1768">
        <f t="shared" si="55"/>
        <v>16058</v>
      </c>
    </row>
    <row r="1769" spans="1:19">
      <c r="A1769" t="s">
        <v>5834</v>
      </c>
      <c r="B1769" t="s">
        <v>5835</v>
      </c>
      <c r="C1769" t="s">
        <v>5836</v>
      </c>
      <c r="D1769" t="s">
        <v>2291</v>
      </c>
      <c r="E1769">
        <v>35434578</v>
      </c>
      <c r="F1769">
        <v>35435719</v>
      </c>
      <c r="G1769">
        <f t="shared" si="54"/>
        <v>1141</v>
      </c>
      <c r="H1769">
        <v>-14257</v>
      </c>
      <c r="I1769" t="s">
        <v>5837</v>
      </c>
      <c r="J1769">
        <v>10732</v>
      </c>
      <c r="K1769" t="s">
        <v>5838</v>
      </c>
      <c r="L1769">
        <v>0</v>
      </c>
      <c r="M1769">
        <v>0.5</v>
      </c>
      <c r="N1769">
        <v>1</v>
      </c>
      <c r="O1769">
        <v>1.1000000000000001</v>
      </c>
      <c r="P1769">
        <v>1.56</v>
      </c>
      <c r="Q1769">
        <v>3.52</v>
      </c>
      <c r="R1769">
        <v>3.73</v>
      </c>
      <c r="S1769">
        <f t="shared" si="55"/>
        <v>14257</v>
      </c>
    </row>
    <row r="1770" spans="1:19">
      <c r="A1770" t="s">
        <v>5862</v>
      </c>
      <c r="B1770" t="s">
        <v>5857</v>
      </c>
      <c r="C1770" t="s">
        <v>5863</v>
      </c>
      <c r="D1770" t="s">
        <v>749</v>
      </c>
      <c r="E1770">
        <v>23562155</v>
      </c>
      <c r="F1770">
        <v>23562655</v>
      </c>
      <c r="G1770">
        <f t="shared" si="54"/>
        <v>500</v>
      </c>
      <c r="H1770">
        <v>-71</v>
      </c>
      <c r="I1770" t="s">
        <v>5859</v>
      </c>
      <c r="J1770">
        <v>-2969</v>
      </c>
      <c r="K1770" t="s">
        <v>5860</v>
      </c>
      <c r="L1770">
        <v>2.9</v>
      </c>
      <c r="M1770">
        <v>0.3</v>
      </c>
      <c r="N1770">
        <v>1</v>
      </c>
      <c r="O1770">
        <v>1.0900000000000001</v>
      </c>
      <c r="P1770">
        <v>1.06</v>
      </c>
      <c r="Q1770">
        <v>1.7</v>
      </c>
      <c r="R1770">
        <v>1.08</v>
      </c>
      <c r="S1770">
        <f t="shared" si="55"/>
        <v>71</v>
      </c>
    </row>
    <row r="1771" spans="1:19">
      <c r="A1771" t="s">
        <v>5856</v>
      </c>
      <c r="B1771" t="s">
        <v>5857</v>
      </c>
      <c r="C1771" t="s">
        <v>5858</v>
      </c>
      <c r="D1771" t="s">
        <v>240</v>
      </c>
      <c r="E1771">
        <v>111189904</v>
      </c>
      <c r="F1771">
        <v>111190404</v>
      </c>
      <c r="G1771">
        <f t="shared" si="54"/>
        <v>500</v>
      </c>
      <c r="H1771">
        <v>-3591</v>
      </c>
      <c r="I1771" t="s">
        <v>5859</v>
      </c>
      <c r="J1771">
        <v>52</v>
      </c>
      <c r="K1771" t="s">
        <v>5860</v>
      </c>
      <c r="L1771">
        <v>2.9</v>
      </c>
      <c r="M1771">
        <v>0.6</v>
      </c>
      <c r="N1771">
        <v>1</v>
      </c>
      <c r="O1771">
        <v>1.0900000000000001</v>
      </c>
      <c r="P1771">
        <v>1.06</v>
      </c>
      <c r="Q1771">
        <v>2.12</v>
      </c>
      <c r="R1771">
        <v>2.16</v>
      </c>
      <c r="S1771">
        <f t="shared" si="55"/>
        <v>3591</v>
      </c>
    </row>
    <row r="1772" spans="1:19">
      <c r="A1772" t="s">
        <v>5861</v>
      </c>
      <c r="B1772" t="s">
        <v>5857</v>
      </c>
      <c r="C1772" t="s">
        <v>5858</v>
      </c>
      <c r="D1772" t="s">
        <v>240</v>
      </c>
      <c r="E1772">
        <v>111187775</v>
      </c>
      <c r="F1772">
        <v>111188931</v>
      </c>
      <c r="G1772">
        <f t="shared" si="54"/>
        <v>1156</v>
      </c>
      <c r="H1772">
        <v>-2016</v>
      </c>
      <c r="I1772" t="s">
        <v>5859</v>
      </c>
      <c r="J1772">
        <v>-1024</v>
      </c>
      <c r="K1772" t="s">
        <v>5860</v>
      </c>
      <c r="L1772">
        <v>2.9</v>
      </c>
      <c r="M1772">
        <v>0.6</v>
      </c>
      <c r="N1772">
        <v>1</v>
      </c>
      <c r="O1772">
        <v>1.0900000000000001</v>
      </c>
      <c r="P1772">
        <v>1.06</v>
      </c>
      <c r="Q1772">
        <v>2.12</v>
      </c>
      <c r="R1772">
        <v>2.16</v>
      </c>
      <c r="S1772">
        <f t="shared" si="55"/>
        <v>2016</v>
      </c>
    </row>
    <row r="1773" spans="1:19">
      <c r="A1773" t="s">
        <v>5875</v>
      </c>
      <c r="B1773" t="s">
        <v>5876</v>
      </c>
      <c r="C1773" t="s">
        <v>5877</v>
      </c>
      <c r="D1773" t="s">
        <v>240</v>
      </c>
      <c r="E1773">
        <v>9751203</v>
      </c>
      <c r="F1773">
        <v>9751703</v>
      </c>
      <c r="G1773">
        <f t="shared" si="54"/>
        <v>500</v>
      </c>
      <c r="H1773">
        <v>-653967</v>
      </c>
      <c r="I1773" t="s">
        <v>1726</v>
      </c>
      <c r="J1773">
        <v>-5121</v>
      </c>
      <c r="K1773" t="s">
        <v>5878</v>
      </c>
      <c r="L1773">
        <v>0.5</v>
      </c>
      <c r="M1773">
        <v>0.3</v>
      </c>
      <c r="N1773">
        <v>1</v>
      </c>
      <c r="O1773">
        <v>1.0900000000000001</v>
      </c>
      <c r="P1773">
        <v>1.07</v>
      </c>
      <c r="Q1773">
        <v>2.06</v>
      </c>
      <c r="R1773">
        <v>1.55</v>
      </c>
      <c r="S1773">
        <f t="shared" si="55"/>
        <v>653967</v>
      </c>
    </row>
    <row r="1774" spans="1:19">
      <c r="A1774" t="s">
        <v>5870</v>
      </c>
      <c r="B1774" t="s">
        <v>5871</v>
      </c>
      <c r="C1774" t="s">
        <v>5872</v>
      </c>
      <c r="D1774" t="s">
        <v>240</v>
      </c>
      <c r="E1774">
        <v>9747683</v>
      </c>
      <c r="F1774">
        <v>9748183</v>
      </c>
      <c r="G1774">
        <f t="shared" si="54"/>
        <v>500</v>
      </c>
      <c r="H1774">
        <v>26717</v>
      </c>
      <c r="I1774" t="s">
        <v>5873</v>
      </c>
      <c r="J1774">
        <v>18460</v>
      </c>
      <c r="K1774" t="s">
        <v>5874</v>
      </c>
      <c r="L1774">
        <v>0.2</v>
      </c>
      <c r="M1774">
        <v>1.2</v>
      </c>
      <c r="N1774">
        <v>1</v>
      </c>
      <c r="O1774">
        <v>1.0900000000000001</v>
      </c>
      <c r="P1774">
        <v>1.79</v>
      </c>
      <c r="Q1774">
        <v>1.43</v>
      </c>
      <c r="R1774">
        <v>1.22</v>
      </c>
      <c r="S1774">
        <f t="shared" si="55"/>
        <v>26717</v>
      </c>
    </row>
    <row r="1775" spans="1:19">
      <c r="A1775" t="s">
        <v>5864</v>
      </c>
      <c r="B1775" t="s">
        <v>5865</v>
      </c>
      <c r="C1775" t="s">
        <v>5866</v>
      </c>
      <c r="D1775" t="s">
        <v>240</v>
      </c>
      <c r="E1775">
        <v>9749258</v>
      </c>
      <c r="F1775">
        <v>9749758</v>
      </c>
      <c r="G1775">
        <f t="shared" si="54"/>
        <v>500</v>
      </c>
      <c r="H1775">
        <v>255578</v>
      </c>
      <c r="I1775" t="s">
        <v>5867</v>
      </c>
      <c r="J1775">
        <v>-39339</v>
      </c>
      <c r="K1775" t="s">
        <v>5868</v>
      </c>
      <c r="L1775">
        <v>0.6</v>
      </c>
      <c r="M1775">
        <v>0.3</v>
      </c>
      <c r="N1775">
        <v>1</v>
      </c>
      <c r="O1775">
        <v>1.0900000000000001</v>
      </c>
      <c r="P1775">
        <v>1.82</v>
      </c>
      <c r="Q1775">
        <v>2.2000000000000002</v>
      </c>
      <c r="R1775">
        <v>1.47</v>
      </c>
      <c r="S1775">
        <f t="shared" si="55"/>
        <v>255578</v>
      </c>
    </row>
    <row r="1776" spans="1:19">
      <c r="A1776" t="s">
        <v>5869</v>
      </c>
      <c r="B1776" t="s">
        <v>5865</v>
      </c>
      <c r="C1776" t="s">
        <v>5866</v>
      </c>
      <c r="D1776" t="s">
        <v>125</v>
      </c>
      <c r="E1776">
        <v>115775492</v>
      </c>
      <c r="F1776">
        <v>115776381</v>
      </c>
      <c r="G1776">
        <f t="shared" si="54"/>
        <v>889</v>
      </c>
      <c r="H1776">
        <v>254306</v>
      </c>
      <c r="I1776" t="s">
        <v>5867</v>
      </c>
      <c r="J1776">
        <v>-40611</v>
      </c>
      <c r="K1776" t="s">
        <v>5868</v>
      </c>
      <c r="L1776">
        <v>0.6</v>
      </c>
      <c r="M1776">
        <v>0.3</v>
      </c>
      <c r="N1776">
        <v>1</v>
      </c>
      <c r="O1776">
        <v>1.0900000000000001</v>
      </c>
      <c r="P1776">
        <v>1.82</v>
      </c>
      <c r="Q1776">
        <v>2.2000000000000002</v>
      </c>
      <c r="R1776">
        <v>1.47</v>
      </c>
      <c r="S1776">
        <f t="shared" si="55"/>
        <v>254306</v>
      </c>
    </row>
    <row r="1777" spans="1:19">
      <c r="A1777" t="s">
        <v>5887</v>
      </c>
      <c r="B1777" t="s">
        <v>5888</v>
      </c>
      <c r="C1777" t="s">
        <v>1015</v>
      </c>
      <c r="D1777" t="s">
        <v>40</v>
      </c>
      <c r="E1777">
        <v>120341646</v>
      </c>
      <c r="F1777">
        <v>120342195</v>
      </c>
      <c r="G1777">
        <f t="shared" si="54"/>
        <v>549</v>
      </c>
      <c r="H1777">
        <v>-109029</v>
      </c>
      <c r="I1777" t="s">
        <v>467</v>
      </c>
      <c r="J1777">
        <v>-108885</v>
      </c>
      <c r="K1777" t="s">
        <v>570</v>
      </c>
      <c r="L1777">
        <v>0</v>
      </c>
      <c r="M1777">
        <v>0.2</v>
      </c>
      <c r="N1777">
        <v>1</v>
      </c>
      <c r="O1777">
        <v>1.08</v>
      </c>
      <c r="P1777">
        <v>1.08</v>
      </c>
      <c r="Q1777">
        <v>3.23</v>
      </c>
      <c r="R1777">
        <v>3.43</v>
      </c>
      <c r="S1777">
        <f t="shared" si="55"/>
        <v>109029</v>
      </c>
    </row>
    <row r="1778" spans="1:19">
      <c r="A1778" t="s">
        <v>5884</v>
      </c>
      <c r="B1778" t="s">
        <v>5885</v>
      </c>
      <c r="C1778" t="s">
        <v>5886</v>
      </c>
      <c r="D1778" t="s">
        <v>224</v>
      </c>
      <c r="E1778">
        <v>13249416</v>
      </c>
      <c r="F1778">
        <v>13249916</v>
      </c>
      <c r="G1778">
        <f t="shared" si="54"/>
        <v>500</v>
      </c>
      <c r="H1778">
        <v>-89982</v>
      </c>
      <c r="I1778" t="s">
        <v>1377</v>
      </c>
      <c r="J1778">
        <v>-1784</v>
      </c>
      <c r="K1778" t="s">
        <v>5501</v>
      </c>
      <c r="L1778">
        <v>0.4</v>
      </c>
      <c r="M1778">
        <v>2.7</v>
      </c>
      <c r="N1778">
        <v>1</v>
      </c>
      <c r="O1778">
        <v>1.08</v>
      </c>
      <c r="P1778">
        <v>1.38</v>
      </c>
      <c r="Q1778">
        <v>1.54</v>
      </c>
      <c r="R1778">
        <v>1.18</v>
      </c>
      <c r="S1778">
        <f t="shared" si="55"/>
        <v>89982</v>
      </c>
    </row>
    <row r="1779" spans="1:19">
      <c r="A1779" t="s">
        <v>5881</v>
      </c>
      <c r="B1779" t="s">
        <v>5882</v>
      </c>
      <c r="C1779" t="s">
        <v>5883</v>
      </c>
      <c r="D1779" t="s">
        <v>224</v>
      </c>
      <c r="E1779">
        <v>13250688</v>
      </c>
      <c r="F1779">
        <v>13251188</v>
      </c>
      <c r="G1779">
        <f t="shared" si="54"/>
        <v>500</v>
      </c>
      <c r="H1779">
        <v>304768</v>
      </c>
      <c r="I1779" t="s">
        <v>1556</v>
      </c>
      <c r="J1779">
        <v>-29377</v>
      </c>
      <c r="K1779" t="s">
        <v>1557</v>
      </c>
      <c r="L1779">
        <v>0.1</v>
      </c>
      <c r="M1779">
        <v>0.1</v>
      </c>
      <c r="N1779">
        <v>1</v>
      </c>
      <c r="O1779">
        <v>1.08</v>
      </c>
      <c r="P1779">
        <v>1.44</v>
      </c>
      <c r="Q1779">
        <v>1.27</v>
      </c>
      <c r="R1779">
        <v>1.65</v>
      </c>
      <c r="S1779">
        <f t="shared" si="55"/>
        <v>304768</v>
      </c>
    </row>
    <row r="1780" spans="1:19">
      <c r="A1780" t="s">
        <v>5879</v>
      </c>
      <c r="B1780" t="s">
        <v>5880</v>
      </c>
      <c r="C1780" t="s">
        <v>864</v>
      </c>
      <c r="D1780" t="s">
        <v>308</v>
      </c>
      <c r="E1780">
        <v>47118878</v>
      </c>
      <c r="F1780">
        <v>47119378</v>
      </c>
      <c r="G1780">
        <f t="shared" si="54"/>
        <v>500</v>
      </c>
      <c r="H1780">
        <v>61731</v>
      </c>
      <c r="I1780" t="s">
        <v>199</v>
      </c>
      <c r="J1780">
        <v>0</v>
      </c>
      <c r="K1780" t="s">
        <v>865</v>
      </c>
      <c r="L1780">
        <v>0.2</v>
      </c>
      <c r="M1780">
        <v>0.6</v>
      </c>
      <c r="N1780">
        <v>1</v>
      </c>
      <c r="O1780">
        <v>1.08</v>
      </c>
      <c r="P1780">
        <v>1.65</v>
      </c>
      <c r="Q1780">
        <v>1.67</v>
      </c>
      <c r="R1780">
        <v>1.73</v>
      </c>
      <c r="S1780">
        <f t="shared" si="55"/>
        <v>61731</v>
      </c>
    </row>
    <row r="1781" spans="1:19">
      <c r="A1781" t="s">
        <v>5889</v>
      </c>
      <c r="B1781" t="s">
        <v>5890</v>
      </c>
      <c r="C1781" t="s">
        <v>5891</v>
      </c>
      <c r="D1781" t="s">
        <v>1209</v>
      </c>
      <c r="E1781">
        <v>51865637</v>
      </c>
      <c r="F1781">
        <v>51866108</v>
      </c>
      <c r="G1781">
        <f t="shared" si="54"/>
        <v>471</v>
      </c>
      <c r="H1781">
        <v>-128198</v>
      </c>
      <c r="I1781" t="s">
        <v>467</v>
      </c>
      <c r="J1781">
        <v>-128082</v>
      </c>
      <c r="K1781" t="s">
        <v>570</v>
      </c>
      <c r="L1781">
        <v>0.1</v>
      </c>
      <c r="M1781">
        <v>0.1</v>
      </c>
      <c r="N1781">
        <v>1</v>
      </c>
      <c r="O1781">
        <v>1.08</v>
      </c>
      <c r="P1781">
        <v>1.78</v>
      </c>
      <c r="Q1781">
        <v>1.51</v>
      </c>
      <c r="R1781">
        <v>1.34</v>
      </c>
      <c r="S1781">
        <f t="shared" si="55"/>
        <v>128198</v>
      </c>
    </row>
    <row r="1782" spans="1:19">
      <c r="A1782" t="s">
        <v>5914</v>
      </c>
      <c r="B1782" t="s">
        <v>5915</v>
      </c>
      <c r="C1782" t="s">
        <v>5916</v>
      </c>
      <c r="D1782" t="s">
        <v>153</v>
      </c>
      <c r="E1782">
        <v>29635202</v>
      </c>
      <c r="F1782">
        <v>29636225</v>
      </c>
      <c r="G1782">
        <f t="shared" si="54"/>
        <v>1023</v>
      </c>
      <c r="H1782">
        <v>133269</v>
      </c>
      <c r="I1782" t="s">
        <v>5917</v>
      </c>
      <c r="J1782">
        <v>-1362</v>
      </c>
      <c r="K1782" t="s">
        <v>5918</v>
      </c>
      <c r="L1782">
        <v>0.8</v>
      </c>
      <c r="M1782">
        <v>1.3</v>
      </c>
      <c r="N1782">
        <v>1</v>
      </c>
      <c r="O1782">
        <v>1.07</v>
      </c>
      <c r="P1782">
        <v>1.1599999999999999</v>
      </c>
      <c r="Q1782">
        <v>1.47</v>
      </c>
      <c r="R1782">
        <v>1.51</v>
      </c>
      <c r="S1782">
        <f t="shared" si="55"/>
        <v>133269</v>
      </c>
    </row>
    <row r="1783" spans="1:19">
      <c r="A1783" t="s">
        <v>5909</v>
      </c>
      <c r="B1783" t="s">
        <v>5905</v>
      </c>
      <c r="C1783" t="s">
        <v>5910</v>
      </c>
      <c r="D1783" t="s">
        <v>198</v>
      </c>
      <c r="E1783">
        <v>3875208</v>
      </c>
      <c r="F1783">
        <v>3875708</v>
      </c>
      <c r="G1783">
        <f t="shared" si="54"/>
        <v>500</v>
      </c>
      <c r="H1783">
        <v>-57941</v>
      </c>
      <c r="I1783" t="s">
        <v>2824</v>
      </c>
      <c r="J1783">
        <v>-4386</v>
      </c>
      <c r="K1783" t="s">
        <v>4788</v>
      </c>
      <c r="L1783">
        <v>1.9</v>
      </c>
      <c r="M1783">
        <v>0.1</v>
      </c>
      <c r="N1783">
        <v>1</v>
      </c>
      <c r="O1783">
        <v>1.07</v>
      </c>
      <c r="P1783">
        <v>1.25</v>
      </c>
      <c r="Q1783">
        <v>1.1399999999999999</v>
      </c>
      <c r="R1783">
        <v>1.1399999999999999</v>
      </c>
      <c r="S1783">
        <f t="shared" si="55"/>
        <v>57941</v>
      </c>
    </row>
    <row r="1784" spans="1:19">
      <c r="A1784" t="s">
        <v>5904</v>
      </c>
      <c r="B1784" t="s">
        <v>5905</v>
      </c>
      <c r="C1784" t="s">
        <v>5906</v>
      </c>
      <c r="D1784" t="s">
        <v>308</v>
      </c>
      <c r="E1784">
        <v>47138075</v>
      </c>
      <c r="F1784">
        <v>47138520</v>
      </c>
      <c r="G1784">
        <f t="shared" si="54"/>
        <v>445</v>
      </c>
      <c r="H1784">
        <v>-55783</v>
      </c>
      <c r="I1784" t="s">
        <v>2824</v>
      </c>
      <c r="J1784">
        <v>-6544</v>
      </c>
      <c r="K1784" t="s">
        <v>4788</v>
      </c>
      <c r="L1784">
        <v>1.9</v>
      </c>
      <c r="M1784">
        <v>0.2</v>
      </c>
      <c r="N1784">
        <v>1</v>
      </c>
      <c r="O1784">
        <v>1.07</v>
      </c>
      <c r="P1784">
        <v>1.25</v>
      </c>
      <c r="Q1784">
        <v>2.08</v>
      </c>
      <c r="R1784">
        <v>1.82</v>
      </c>
      <c r="S1784">
        <f t="shared" si="55"/>
        <v>55783</v>
      </c>
    </row>
    <row r="1785" spans="1:19">
      <c r="A1785" t="s">
        <v>5907</v>
      </c>
      <c r="B1785" t="s">
        <v>5905</v>
      </c>
      <c r="C1785" t="s">
        <v>4787</v>
      </c>
      <c r="D1785" t="s">
        <v>230</v>
      </c>
      <c r="E1785">
        <v>69480858</v>
      </c>
      <c r="F1785">
        <v>69481364</v>
      </c>
      <c r="G1785">
        <f t="shared" si="54"/>
        <v>506</v>
      </c>
      <c r="H1785">
        <v>-70505</v>
      </c>
      <c r="I1785" t="s">
        <v>2824</v>
      </c>
      <c r="J1785">
        <v>7679</v>
      </c>
      <c r="K1785" t="s">
        <v>4788</v>
      </c>
      <c r="L1785">
        <v>1.9</v>
      </c>
      <c r="M1785">
        <v>0.3</v>
      </c>
      <c r="N1785">
        <v>1</v>
      </c>
      <c r="O1785">
        <v>1.07</v>
      </c>
      <c r="P1785">
        <v>1.25</v>
      </c>
      <c r="Q1785">
        <v>1.79</v>
      </c>
      <c r="R1785">
        <v>2.14</v>
      </c>
      <c r="S1785">
        <f t="shared" si="55"/>
        <v>70505</v>
      </c>
    </row>
    <row r="1786" spans="1:19">
      <c r="A1786" t="s">
        <v>5908</v>
      </c>
      <c r="B1786" t="s">
        <v>5905</v>
      </c>
      <c r="C1786" t="s">
        <v>4787</v>
      </c>
      <c r="D1786" t="s">
        <v>94</v>
      </c>
      <c r="E1786">
        <v>19808973</v>
      </c>
      <c r="F1786">
        <v>19809473</v>
      </c>
      <c r="G1786">
        <f t="shared" si="54"/>
        <v>500</v>
      </c>
      <c r="H1786">
        <v>-69142</v>
      </c>
      <c r="I1786" t="s">
        <v>2824</v>
      </c>
      <c r="J1786">
        <v>6316</v>
      </c>
      <c r="K1786" t="s">
        <v>4788</v>
      </c>
      <c r="L1786">
        <v>1.9</v>
      </c>
      <c r="M1786">
        <v>0.3</v>
      </c>
      <c r="N1786">
        <v>1</v>
      </c>
      <c r="O1786">
        <v>1.07</v>
      </c>
      <c r="P1786">
        <v>1.25</v>
      </c>
      <c r="Q1786">
        <v>1.79</v>
      </c>
      <c r="R1786">
        <v>2.14</v>
      </c>
      <c r="S1786">
        <f t="shared" si="55"/>
        <v>69142</v>
      </c>
    </row>
    <row r="1787" spans="1:19">
      <c r="A1787" t="s">
        <v>5896</v>
      </c>
      <c r="B1787" t="s">
        <v>5897</v>
      </c>
      <c r="C1787" t="s">
        <v>2832</v>
      </c>
      <c r="D1787" t="s">
        <v>94</v>
      </c>
      <c r="E1787">
        <v>19811131</v>
      </c>
      <c r="F1787">
        <v>19811631</v>
      </c>
      <c r="G1787">
        <f t="shared" si="54"/>
        <v>500</v>
      </c>
      <c r="H1787">
        <v>26124</v>
      </c>
      <c r="I1787" t="s">
        <v>2833</v>
      </c>
      <c r="J1787">
        <v>2075</v>
      </c>
      <c r="K1787" t="s">
        <v>5898</v>
      </c>
      <c r="L1787">
        <v>0.2</v>
      </c>
      <c r="M1787">
        <v>0.2</v>
      </c>
      <c r="N1787">
        <v>1</v>
      </c>
      <c r="O1787">
        <v>1.07</v>
      </c>
      <c r="P1787">
        <v>1.3</v>
      </c>
      <c r="Q1787">
        <v>2.84</v>
      </c>
      <c r="R1787">
        <v>1.31</v>
      </c>
      <c r="S1787">
        <f t="shared" si="55"/>
        <v>26124</v>
      </c>
    </row>
    <row r="1788" spans="1:19">
      <c r="A1788" t="s">
        <v>5911</v>
      </c>
      <c r="B1788" t="s">
        <v>5912</v>
      </c>
      <c r="C1788" t="s">
        <v>5913</v>
      </c>
      <c r="D1788" t="s">
        <v>94</v>
      </c>
      <c r="E1788">
        <v>19796409</v>
      </c>
      <c r="F1788">
        <v>19796909</v>
      </c>
      <c r="G1788">
        <f t="shared" si="54"/>
        <v>500</v>
      </c>
      <c r="H1788">
        <v>389830</v>
      </c>
      <c r="I1788" t="s">
        <v>3152</v>
      </c>
      <c r="J1788">
        <v>13841</v>
      </c>
      <c r="K1788" t="s">
        <v>3153</v>
      </c>
      <c r="L1788">
        <v>0.2</v>
      </c>
      <c r="M1788">
        <v>0.6</v>
      </c>
      <c r="N1788">
        <v>1</v>
      </c>
      <c r="O1788">
        <v>1.07</v>
      </c>
      <c r="P1788">
        <v>1.33</v>
      </c>
      <c r="Q1788">
        <v>1.5</v>
      </c>
      <c r="R1788">
        <v>1.7</v>
      </c>
      <c r="S1788">
        <f t="shared" si="55"/>
        <v>389830</v>
      </c>
    </row>
    <row r="1789" spans="1:19">
      <c r="A1789" t="s">
        <v>5903</v>
      </c>
      <c r="B1789" t="s">
        <v>5900</v>
      </c>
      <c r="C1789" t="s">
        <v>5901</v>
      </c>
      <c r="D1789" t="s">
        <v>94</v>
      </c>
      <c r="E1789">
        <v>19797772</v>
      </c>
      <c r="F1789">
        <v>19798272</v>
      </c>
      <c r="G1789">
        <f t="shared" si="54"/>
        <v>500</v>
      </c>
      <c r="H1789">
        <v>298369</v>
      </c>
      <c r="I1789" t="s">
        <v>2071</v>
      </c>
      <c r="J1789">
        <v>0</v>
      </c>
      <c r="K1789" t="s">
        <v>5902</v>
      </c>
      <c r="L1789">
        <v>0.3</v>
      </c>
      <c r="M1789">
        <v>3.5</v>
      </c>
      <c r="N1789">
        <v>1</v>
      </c>
      <c r="O1789">
        <v>1.07</v>
      </c>
      <c r="P1789">
        <v>1.61</v>
      </c>
      <c r="Q1789">
        <v>1.52</v>
      </c>
      <c r="R1789">
        <v>1.59</v>
      </c>
      <c r="S1789">
        <f t="shared" si="55"/>
        <v>298369</v>
      </c>
    </row>
    <row r="1790" spans="1:19">
      <c r="A1790" t="s">
        <v>5899</v>
      </c>
      <c r="B1790" t="s">
        <v>5900</v>
      </c>
      <c r="C1790" t="s">
        <v>5901</v>
      </c>
      <c r="D1790" t="s">
        <v>112</v>
      </c>
      <c r="E1790">
        <v>45748723</v>
      </c>
      <c r="F1790">
        <v>45749134</v>
      </c>
      <c r="G1790">
        <f t="shared" si="54"/>
        <v>411</v>
      </c>
      <c r="H1790">
        <v>296293</v>
      </c>
      <c r="I1790" t="s">
        <v>2071</v>
      </c>
      <c r="J1790">
        <v>1642</v>
      </c>
      <c r="K1790" t="s">
        <v>5902</v>
      </c>
      <c r="L1790">
        <v>0.3</v>
      </c>
      <c r="M1790">
        <v>3.5</v>
      </c>
      <c r="N1790">
        <v>1</v>
      </c>
      <c r="O1790">
        <v>1.07</v>
      </c>
      <c r="P1790">
        <v>1.61</v>
      </c>
      <c r="Q1790">
        <v>1.52</v>
      </c>
      <c r="R1790">
        <v>1.59</v>
      </c>
      <c r="S1790">
        <f t="shared" si="55"/>
        <v>296293</v>
      </c>
    </row>
    <row r="1791" spans="1:19">
      <c r="A1791" t="s">
        <v>5892</v>
      </c>
      <c r="B1791" t="s">
        <v>5893</v>
      </c>
      <c r="C1791" t="s">
        <v>5894</v>
      </c>
      <c r="D1791" t="s">
        <v>125</v>
      </c>
      <c r="E1791">
        <v>58922928</v>
      </c>
      <c r="F1791">
        <v>58924067</v>
      </c>
      <c r="G1791">
        <f t="shared" si="54"/>
        <v>1139</v>
      </c>
      <c r="H1791">
        <v>6853</v>
      </c>
      <c r="I1791" t="s">
        <v>2377</v>
      </c>
      <c r="J1791">
        <v>6712</v>
      </c>
      <c r="K1791" t="s">
        <v>2378</v>
      </c>
      <c r="L1791">
        <v>0</v>
      </c>
      <c r="M1791">
        <v>0.4</v>
      </c>
      <c r="N1791">
        <v>0</v>
      </c>
      <c r="O1791">
        <v>1.07</v>
      </c>
      <c r="P1791">
        <v>2.2000000000000002</v>
      </c>
      <c r="Q1791">
        <v>4.21</v>
      </c>
      <c r="R1791">
        <v>4.04</v>
      </c>
      <c r="S1791">
        <f t="shared" si="55"/>
        <v>6853</v>
      </c>
    </row>
    <row r="1792" spans="1:19">
      <c r="A1792" t="s">
        <v>5895</v>
      </c>
      <c r="B1792" t="s">
        <v>5893</v>
      </c>
      <c r="C1792" t="s">
        <v>5894</v>
      </c>
      <c r="D1792" t="s">
        <v>240</v>
      </c>
      <c r="E1792">
        <v>198906474</v>
      </c>
      <c r="F1792">
        <v>198906974</v>
      </c>
      <c r="G1792">
        <f t="shared" si="54"/>
        <v>500</v>
      </c>
      <c r="H1792">
        <v>4756</v>
      </c>
      <c r="I1792" t="s">
        <v>2377</v>
      </c>
      <c r="J1792">
        <v>4615</v>
      </c>
      <c r="K1792" t="s">
        <v>2378</v>
      </c>
      <c r="L1792">
        <v>0</v>
      </c>
      <c r="M1792">
        <v>0.4</v>
      </c>
      <c r="N1792">
        <v>0</v>
      </c>
      <c r="O1792">
        <v>1.07</v>
      </c>
      <c r="P1792">
        <v>2.2000000000000002</v>
      </c>
      <c r="Q1792">
        <v>4.21</v>
      </c>
      <c r="R1792">
        <v>4.04</v>
      </c>
      <c r="S1792">
        <f t="shared" si="55"/>
        <v>4756</v>
      </c>
    </row>
    <row r="1793" spans="1:20">
      <c r="A1793" t="s">
        <v>5919</v>
      </c>
      <c r="B1793" t="s">
        <v>5920</v>
      </c>
      <c r="C1793" t="s">
        <v>4026</v>
      </c>
      <c r="D1793" t="s">
        <v>240</v>
      </c>
      <c r="E1793">
        <v>198904398</v>
      </c>
      <c r="F1793">
        <v>198904898</v>
      </c>
      <c r="G1793">
        <f t="shared" si="54"/>
        <v>500</v>
      </c>
      <c r="H1793">
        <v>-9239</v>
      </c>
      <c r="I1793" t="s">
        <v>4027</v>
      </c>
      <c r="J1793">
        <v>-8994</v>
      </c>
      <c r="K1793" t="s">
        <v>5921</v>
      </c>
      <c r="L1793">
        <v>0.1</v>
      </c>
      <c r="M1793">
        <v>0.1</v>
      </c>
      <c r="N1793">
        <v>0</v>
      </c>
      <c r="O1793">
        <v>1.06</v>
      </c>
      <c r="P1793">
        <v>1.1399999999999999</v>
      </c>
      <c r="Q1793">
        <v>2.76</v>
      </c>
      <c r="R1793">
        <v>2.75</v>
      </c>
      <c r="S1793">
        <f t="shared" si="55"/>
        <v>9239</v>
      </c>
    </row>
    <row r="1794" spans="1:20">
      <c r="A1794" t="s">
        <v>5928</v>
      </c>
      <c r="B1794" t="s">
        <v>5929</v>
      </c>
      <c r="C1794" t="s">
        <v>1045</v>
      </c>
      <c r="D1794" t="s">
        <v>40</v>
      </c>
      <c r="E1794">
        <v>111307079</v>
      </c>
      <c r="F1794">
        <v>111307579</v>
      </c>
      <c r="G1794">
        <f t="shared" si="54"/>
        <v>500</v>
      </c>
      <c r="H1794">
        <v>-13</v>
      </c>
      <c r="I1794" t="s">
        <v>1046</v>
      </c>
      <c r="J1794">
        <v>0</v>
      </c>
      <c r="K1794" t="s">
        <v>5930</v>
      </c>
      <c r="L1794">
        <v>1.8</v>
      </c>
      <c r="M1794">
        <v>3.7</v>
      </c>
      <c r="N1794">
        <v>1</v>
      </c>
      <c r="O1794">
        <v>1.06</v>
      </c>
      <c r="P1794">
        <v>1.23</v>
      </c>
      <c r="Q1794">
        <v>1.19</v>
      </c>
      <c r="R1794">
        <v>1.22</v>
      </c>
      <c r="S1794">
        <f t="shared" si="55"/>
        <v>13</v>
      </c>
    </row>
    <row r="1795" spans="1:20">
      <c r="A1795" t="s">
        <v>5925</v>
      </c>
      <c r="B1795" t="s">
        <v>5926</v>
      </c>
      <c r="C1795" t="s">
        <v>5927</v>
      </c>
      <c r="D1795" t="s">
        <v>40</v>
      </c>
      <c r="E1795">
        <v>111309176</v>
      </c>
      <c r="F1795">
        <v>111309676</v>
      </c>
      <c r="G1795">
        <f t="shared" ref="G1795:G1823" si="56">F1795-E1795</f>
        <v>500</v>
      </c>
      <c r="H1795">
        <v>-69844</v>
      </c>
      <c r="I1795" t="s">
        <v>624</v>
      </c>
      <c r="J1795">
        <v>-69594</v>
      </c>
      <c r="K1795" t="s">
        <v>625</v>
      </c>
      <c r="L1795">
        <v>0.1</v>
      </c>
      <c r="M1795">
        <v>0.1</v>
      </c>
      <c r="N1795">
        <v>1</v>
      </c>
      <c r="O1795">
        <v>1.06</v>
      </c>
      <c r="P1795">
        <v>1.43</v>
      </c>
      <c r="Q1795">
        <v>1.29</v>
      </c>
      <c r="R1795">
        <v>1.4</v>
      </c>
      <c r="S1795">
        <f t="shared" ref="S1795:S1823" si="57">ABS(H1795)</f>
        <v>69844</v>
      </c>
    </row>
    <row r="1796" spans="1:20">
      <c r="A1796" t="s">
        <v>5922</v>
      </c>
      <c r="B1796" t="s">
        <v>5923</v>
      </c>
      <c r="C1796" t="s">
        <v>5924</v>
      </c>
      <c r="D1796" t="s">
        <v>40</v>
      </c>
      <c r="E1796">
        <v>125664876</v>
      </c>
      <c r="F1796">
        <v>125665376</v>
      </c>
      <c r="G1796">
        <f t="shared" si="56"/>
        <v>500</v>
      </c>
      <c r="H1796">
        <v>-59064</v>
      </c>
      <c r="I1796" t="s">
        <v>1263</v>
      </c>
      <c r="J1796">
        <v>-31287</v>
      </c>
      <c r="K1796" t="s">
        <v>1264</v>
      </c>
      <c r="L1796">
        <v>0.1</v>
      </c>
      <c r="M1796">
        <v>0.3</v>
      </c>
      <c r="N1796">
        <v>1</v>
      </c>
      <c r="O1796">
        <v>1.06</v>
      </c>
      <c r="P1796">
        <v>1.78</v>
      </c>
      <c r="Q1796">
        <v>2.0099999999999998</v>
      </c>
      <c r="R1796">
        <v>2.23</v>
      </c>
      <c r="S1796">
        <f t="shared" si="57"/>
        <v>59064</v>
      </c>
    </row>
    <row r="1797" spans="1:20">
      <c r="A1797" t="s">
        <v>5931</v>
      </c>
      <c r="B1797" t="s">
        <v>5932</v>
      </c>
      <c r="C1797" t="s">
        <v>5933</v>
      </c>
      <c r="D1797" t="s">
        <v>308</v>
      </c>
      <c r="E1797">
        <v>75994368</v>
      </c>
      <c r="F1797">
        <v>75994923</v>
      </c>
      <c r="G1797">
        <f t="shared" si="56"/>
        <v>555</v>
      </c>
      <c r="H1797">
        <v>-151124</v>
      </c>
      <c r="I1797" t="s">
        <v>5934</v>
      </c>
      <c r="J1797">
        <v>128069</v>
      </c>
      <c r="K1797" t="s">
        <v>5935</v>
      </c>
      <c r="L1797">
        <v>0.1</v>
      </c>
      <c r="M1797">
        <v>0.1</v>
      </c>
      <c r="N1797">
        <v>1</v>
      </c>
      <c r="O1797">
        <v>1.05</v>
      </c>
      <c r="P1797">
        <v>1.05</v>
      </c>
      <c r="Q1797">
        <v>1.78</v>
      </c>
      <c r="R1797">
        <v>1.38</v>
      </c>
      <c r="S1797">
        <f t="shared" si="57"/>
        <v>151124</v>
      </c>
    </row>
    <row r="1798" spans="1:20">
      <c r="A1798" t="s">
        <v>5936</v>
      </c>
      <c r="B1798" t="s">
        <v>5937</v>
      </c>
      <c r="C1798" t="s">
        <v>1450</v>
      </c>
      <c r="D1798" t="s">
        <v>40</v>
      </c>
      <c r="E1798">
        <v>24276680</v>
      </c>
      <c r="F1798">
        <v>24277180</v>
      </c>
      <c r="G1798">
        <f t="shared" si="56"/>
        <v>500</v>
      </c>
      <c r="H1798">
        <v>2775</v>
      </c>
      <c r="I1798" t="s">
        <v>1451</v>
      </c>
      <c r="J1798">
        <v>2526</v>
      </c>
      <c r="K1798" t="s">
        <v>1452</v>
      </c>
      <c r="L1798">
        <v>0</v>
      </c>
      <c r="M1798">
        <v>1.4</v>
      </c>
      <c r="N1798">
        <v>1</v>
      </c>
      <c r="O1798">
        <v>1.05</v>
      </c>
      <c r="P1798">
        <v>1.49</v>
      </c>
      <c r="Q1798">
        <v>1.31</v>
      </c>
      <c r="R1798">
        <v>1.4</v>
      </c>
      <c r="S1798">
        <f t="shared" si="57"/>
        <v>2775</v>
      </c>
    </row>
    <row r="1799" spans="1:20">
      <c r="A1799" t="s">
        <v>5938</v>
      </c>
      <c r="B1799" t="s">
        <v>5939</v>
      </c>
      <c r="C1799" t="s">
        <v>5940</v>
      </c>
      <c r="D1799" t="s">
        <v>40</v>
      </c>
      <c r="E1799">
        <v>119872043</v>
      </c>
      <c r="F1799">
        <v>119872614</v>
      </c>
      <c r="G1799">
        <f t="shared" si="56"/>
        <v>571</v>
      </c>
      <c r="H1799">
        <v>3432</v>
      </c>
      <c r="I1799" t="s">
        <v>5941</v>
      </c>
      <c r="J1799">
        <v>-3181</v>
      </c>
      <c r="K1799" t="s">
        <v>5942</v>
      </c>
      <c r="L1799">
        <v>0.4</v>
      </c>
      <c r="M1799">
        <v>0.3</v>
      </c>
      <c r="N1799">
        <v>1</v>
      </c>
      <c r="O1799">
        <v>1.04</v>
      </c>
      <c r="P1799">
        <v>1.06</v>
      </c>
      <c r="Q1799">
        <v>2.0499999999999998</v>
      </c>
      <c r="R1799">
        <v>1.23</v>
      </c>
      <c r="S1799">
        <f t="shared" si="57"/>
        <v>3432</v>
      </c>
      <c r="T1799">
        <v>12</v>
      </c>
    </row>
    <row r="1800" spans="1:20">
      <c r="A1800" t="s">
        <v>5963</v>
      </c>
      <c r="B1800" t="s">
        <v>5964</v>
      </c>
      <c r="C1800" t="s">
        <v>5965</v>
      </c>
      <c r="D1800" t="s">
        <v>230</v>
      </c>
      <c r="E1800">
        <v>46076666</v>
      </c>
      <c r="F1800">
        <v>46077166</v>
      </c>
      <c r="G1800">
        <f t="shared" si="56"/>
        <v>500</v>
      </c>
      <c r="H1800">
        <v>3208</v>
      </c>
      <c r="I1800" t="s">
        <v>5966</v>
      </c>
      <c r="J1800">
        <v>6189</v>
      </c>
      <c r="K1800" t="s">
        <v>5967</v>
      </c>
      <c r="L1800">
        <v>0.1</v>
      </c>
      <c r="M1800">
        <v>0.7</v>
      </c>
      <c r="N1800">
        <v>1</v>
      </c>
      <c r="O1800">
        <v>1.04</v>
      </c>
      <c r="P1800">
        <v>1.1299999999999999</v>
      </c>
      <c r="Q1800">
        <v>2.88</v>
      </c>
      <c r="R1800">
        <v>2.87</v>
      </c>
      <c r="S1800">
        <f t="shared" si="57"/>
        <v>3208</v>
      </c>
    </row>
    <row r="1801" spans="1:20">
      <c r="A1801" t="s">
        <v>5947</v>
      </c>
      <c r="B1801" t="s">
        <v>5948</v>
      </c>
      <c r="C1801" t="s">
        <v>5949</v>
      </c>
      <c r="D1801" t="s">
        <v>40</v>
      </c>
      <c r="E1801">
        <v>46034282</v>
      </c>
      <c r="F1801">
        <v>46034782</v>
      </c>
      <c r="G1801">
        <f t="shared" si="56"/>
        <v>500</v>
      </c>
      <c r="H1801">
        <v>37310</v>
      </c>
      <c r="I1801" t="s">
        <v>5950</v>
      </c>
      <c r="J1801">
        <v>-5899</v>
      </c>
      <c r="K1801" t="s">
        <v>5951</v>
      </c>
      <c r="L1801">
        <v>1.7</v>
      </c>
      <c r="M1801">
        <v>0.3</v>
      </c>
      <c r="N1801">
        <v>1</v>
      </c>
      <c r="O1801">
        <v>1.04</v>
      </c>
      <c r="P1801">
        <v>1.1399999999999999</v>
      </c>
      <c r="Q1801">
        <v>1.61</v>
      </c>
      <c r="R1801">
        <v>2.04</v>
      </c>
      <c r="S1801">
        <f t="shared" si="57"/>
        <v>37310</v>
      </c>
    </row>
    <row r="1802" spans="1:20">
      <c r="A1802" t="s">
        <v>5956</v>
      </c>
      <c r="B1802" t="s">
        <v>5953</v>
      </c>
      <c r="C1802" t="s">
        <v>5954</v>
      </c>
      <c r="D1802" t="s">
        <v>1171</v>
      </c>
      <c r="E1802">
        <v>68052021</v>
      </c>
      <c r="F1802">
        <v>68052521</v>
      </c>
      <c r="G1802">
        <f t="shared" si="56"/>
        <v>500</v>
      </c>
      <c r="H1802">
        <v>4589</v>
      </c>
      <c r="I1802" t="s">
        <v>3185</v>
      </c>
      <c r="J1802">
        <v>-755</v>
      </c>
      <c r="K1802" t="s">
        <v>5957</v>
      </c>
      <c r="L1802">
        <v>1.2</v>
      </c>
      <c r="M1802">
        <v>0.2</v>
      </c>
      <c r="N1802">
        <v>1</v>
      </c>
      <c r="O1802">
        <v>1.04</v>
      </c>
      <c r="P1802">
        <v>1.23</v>
      </c>
      <c r="Q1802">
        <v>2.4300000000000002</v>
      </c>
      <c r="R1802">
        <v>1.93</v>
      </c>
      <c r="S1802">
        <f t="shared" si="57"/>
        <v>4589</v>
      </c>
    </row>
    <row r="1803" spans="1:20">
      <c r="A1803" t="s">
        <v>5952</v>
      </c>
      <c r="B1803" t="s">
        <v>5953</v>
      </c>
      <c r="C1803" t="s">
        <v>5954</v>
      </c>
      <c r="D1803" t="s">
        <v>479</v>
      </c>
      <c r="E1803">
        <v>81208130</v>
      </c>
      <c r="F1803">
        <v>81208630</v>
      </c>
      <c r="G1803">
        <f t="shared" si="56"/>
        <v>500</v>
      </c>
      <c r="H1803">
        <v>2253</v>
      </c>
      <c r="I1803" t="s">
        <v>3185</v>
      </c>
      <c r="J1803">
        <v>0</v>
      </c>
      <c r="K1803" t="s">
        <v>5955</v>
      </c>
      <c r="L1803">
        <v>1.2</v>
      </c>
      <c r="M1803">
        <v>0.2</v>
      </c>
      <c r="N1803">
        <v>1</v>
      </c>
      <c r="O1803">
        <v>1.04</v>
      </c>
      <c r="P1803">
        <v>1.23</v>
      </c>
      <c r="Q1803">
        <v>2.4300000000000002</v>
      </c>
      <c r="R1803">
        <v>1.93</v>
      </c>
      <c r="S1803">
        <f t="shared" si="57"/>
        <v>2253</v>
      </c>
    </row>
    <row r="1804" spans="1:20">
      <c r="A1804" t="s">
        <v>5943</v>
      </c>
      <c r="B1804" t="s">
        <v>5944</v>
      </c>
      <c r="C1804" t="s">
        <v>5945</v>
      </c>
      <c r="D1804" t="s">
        <v>224</v>
      </c>
      <c r="E1804">
        <v>57930804</v>
      </c>
      <c r="F1804">
        <v>57931304</v>
      </c>
      <c r="G1804">
        <f t="shared" si="56"/>
        <v>500</v>
      </c>
      <c r="H1804">
        <v>486003</v>
      </c>
      <c r="I1804" t="s">
        <v>1472</v>
      </c>
      <c r="J1804">
        <v>71929</v>
      </c>
      <c r="K1804" t="s">
        <v>5946</v>
      </c>
      <c r="L1804">
        <v>0.2</v>
      </c>
      <c r="M1804">
        <v>0.4</v>
      </c>
      <c r="N1804">
        <v>1</v>
      </c>
      <c r="O1804">
        <v>1.04</v>
      </c>
      <c r="P1804">
        <v>1.32</v>
      </c>
      <c r="Q1804">
        <v>1.04</v>
      </c>
      <c r="R1804">
        <v>2.2999999999999998</v>
      </c>
      <c r="S1804">
        <f t="shared" si="57"/>
        <v>486003</v>
      </c>
    </row>
    <row r="1805" spans="1:20">
      <c r="A1805" t="s">
        <v>5972</v>
      </c>
      <c r="B1805" t="s">
        <v>5973</v>
      </c>
      <c r="C1805" t="s">
        <v>5974</v>
      </c>
      <c r="D1805" t="s">
        <v>11</v>
      </c>
      <c r="E1805">
        <v>131725358</v>
      </c>
      <c r="F1805">
        <v>131725858</v>
      </c>
      <c r="G1805">
        <f t="shared" si="56"/>
        <v>500</v>
      </c>
      <c r="H1805">
        <v>-9317</v>
      </c>
      <c r="I1805" t="s">
        <v>5975</v>
      </c>
      <c r="J1805">
        <v>8640</v>
      </c>
      <c r="K1805" t="s">
        <v>5976</v>
      </c>
      <c r="L1805">
        <v>0</v>
      </c>
      <c r="M1805">
        <v>0.1</v>
      </c>
      <c r="N1805">
        <v>1</v>
      </c>
      <c r="O1805">
        <v>1.04</v>
      </c>
      <c r="P1805">
        <v>1.36</v>
      </c>
      <c r="Q1805">
        <v>1.96</v>
      </c>
      <c r="R1805">
        <v>2.3199999999999998</v>
      </c>
      <c r="S1805">
        <f t="shared" si="57"/>
        <v>9317</v>
      </c>
    </row>
    <row r="1806" spans="1:20">
      <c r="A1806" t="s">
        <v>5977</v>
      </c>
      <c r="B1806" t="s">
        <v>5978</v>
      </c>
      <c r="C1806" t="s">
        <v>5363</v>
      </c>
      <c r="D1806" t="s">
        <v>11</v>
      </c>
      <c r="E1806">
        <v>131723022</v>
      </c>
      <c r="F1806">
        <v>131723522</v>
      </c>
      <c r="G1806">
        <f t="shared" si="56"/>
        <v>500</v>
      </c>
      <c r="H1806">
        <v>-3815</v>
      </c>
      <c r="I1806" t="s">
        <v>5364</v>
      </c>
      <c r="J1806">
        <v>-3453</v>
      </c>
      <c r="K1806" t="s">
        <v>5979</v>
      </c>
      <c r="L1806">
        <v>0.2</v>
      </c>
      <c r="M1806">
        <v>0.6</v>
      </c>
      <c r="N1806">
        <v>1</v>
      </c>
      <c r="O1806">
        <v>1.04</v>
      </c>
      <c r="P1806">
        <v>1.42</v>
      </c>
      <c r="Q1806">
        <v>1.6</v>
      </c>
      <c r="R1806">
        <v>1.68</v>
      </c>
      <c r="S1806">
        <f t="shared" si="57"/>
        <v>3815</v>
      </c>
    </row>
    <row r="1807" spans="1:20">
      <c r="A1807" t="s">
        <v>5968</v>
      </c>
      <c r="B1807" t="s">
        <v>5969</v>
      </c>
      <c r="C1807" t="s">
        <v>5970</v>
      </c>
      <c r="D1807" t="s">
        <v>230</v>
      </c>
      <c r="E1807">
        <v>212916987</v>
      </c>
      <c r="F1807">
        <v>212917712</v>
      </c>
      <c r="G1807">
        <f t="shared" si="56"/>
        <v>725</v>
      </c>
      <c r="H1807">
        <v>30647</v>
      </c>
      <c r="I1807" t="s">
        <v>1059</v>
      </c>
      <c r="J1807">
        <v>30398</v>
      </c>
      <c r="K1807" t="s">
        <v>1060</v>
      </c>
      <c r="L1807">
        <v>0</v>
      </c>
      <c r="M1807">
        <v>0.1</v>
      </c>
      <c r="N1807">
        <v>0</v>
      </c>
      <c r="O1807">
        <v>1.04</v>
      </c>
      <c r="P1807">
        <v>1.53</v>
      </c>
      <c r="Q1807">
        <v>2.46</v>
      </c>
      <c r="R1807">
        <v>3</v>
      </c>
      <c r="S1807">
        <f t="shared" si="57"/>
        <v>30647</v>
      </c>
    </row>
    <row r="1808" spans="1:20">
      <c r="A1808" t="s">
        <v>5971</v>
      </c>
      <c r="B1808" t="s">
        <v>5969</v>
      </c>
      <c r="C1808" t="s">
        <v>5970</v>
      </c>
      <c r="D1808" t="s">
        <v>224</v>
      </c>
      <c r="E1808">
        <v>41748277</v>
      </c>
      <c r="F1808">
        <v>41749002</v>
      </c>
      <c r="G1808">
        <f t="shared" si="56"/>
        <v>725</v>
      </c>
      <c r="H1808">
        <v>29167</v>
      </c>
      <c r="I1808" t="s">
        <v>1059</v>
      </c>
      <c r="J1808">
        <v>28918</v>
      </c>
      <c r="K1808" t="s">
        <v>1060</v>
      </c>
      <c r="L1808">
        <v>0</v>
      </c>
      <c r="M1808">
        <v>0.1</v>
      </c>
      <c r="N1808">
        <v>0</v>
      </c>
      <c r="O1808">
        <v>1.04</v>
      </c>
      <c r="P1808">
        <v>1.53</v>
      </c>
      <c r="Q1808">
        <v>2.46</v>
      </c>
      <c r="R1808">
        <v>3</v>
      </c>
      <c r="S1808">
        <f t="shared" si="57"/>
        <v>29167</v>
      </c>
    </row>
    <row r="1809" spans="1:19">
      <c r="A1809" t="s">
        <v>5958</v>
      </c>
      <c r="B1809" t="s">
        <v>5959</v>
      </c>
      <c r="C1809" t="s">
        <v>5960</v>
      </c>
      <c r="D1809" t="s">
        <v>224</v>
      </c>
      <c r="E1809">
        <v>76370669</v>
      </c>
      <c r="F1809">
        <v>76371169</v>
      </c>
      <c r="G1809">
        <f t="shared" si="56"/>
        <v>500</v>
      </c>
      <c r="H1809">
        <v>-22486</v>
      </c>
      <c r="I1809" t="s">
        <v>5961</v>
      </c>
      <c r="J1809">
        <v>5614</v>
      </c>
      <c r="K1809" t="s">
        <v>5962</v>
      </c>
      <c r="L1809">
        <v>0.1</v>
      </c>
      <c r="M1809">
        <v>1</v>
      </c>
      <c r="N1809">
        <v>1</v>
      </c>
      <c r="O1809">
        <v>1.04</v>
      </c>
      <c r="P1809">
        <v>1.57</v>
      </c>
      <c r="Q1809">
        <v>1.91</v>
      </c>
      <c r="R1809">
        <v>1.72</v>
      </c>
      <c r="S1809">
        <f t="shared" si="57"/>
        <v>22486</v>
      </c>
    </row>
    <row r="1810" spans="1:19">
      <c r="A1810" t="s">
        <v>5986</v>
      </c>
      <c r="B1810" t="s">
        <v>5987</v>
      </c>
      <c r="C1810" t="s">
        <v>5988</v>
      </c>
      <c r="D1810" t="s">
        <v>224</v>
      </c>
      <c r="E1810">
        <v>50204526</v>
      </c>
      <c r="F1810">
        <v>50205026</v>
      </c>
      <c r="G1810">
        <f t="shared" si="56"/>
        <v>500</v>
      </c>
      <c r="H1810">
        <v>-30016</v>
      </c>
      <c r="I1810" t="s">
        <v>5989</v>
      </c>
      <c r="J1810">
        <v>1510</v>
      </c>
      <c r="K1810" t="s">
        <v>5990</v>
      </c>
      <c r="L1810">
        <v>0.1</v>
      </c>
      <c r="M1810">
        <v>0.2</v>
      </c>
      <c r="N1810">
        <v>0</v>
      </c>
      <c r="O1810">
        <v>1.03</v>
      </c>
      <c r="P1810">
        <v>1.05</v>
      </c>
      <c r="Q1810">
        <v>1.08</v>
      </c>
      <c r="R1810">
        <v>1.87</v>
      </c>
      <c r="S1810">
        <f t="shared" si="57"/>
        <v>30016</v>
      </c>
    </row>
    <row r="1811" spans="1:19">
      <c r="A1811" t="s">
        <v>5991</v>
      </c>
      <c r="B1811" t="s">
        <v>5992</v>
      </c>
      <c r="C1811" t="s">
        <v>5993</v>
      </c>
      <c r="D1811" t="s">
        <v>224</v>
      </c>
      <c r="E1811">
        <v>50206006</v>
      </c>
      <c r="F1811">
        <v>50206506</v>
      </c>
      <c r="G1811">
        <f t="shared" si="56"/>
        <v>500</v>
      </c>
      <c r="H1811">
        <v>-10670</v>
      </c>
      <c r="I1811" t="s">
        <v>4740</v>
      </c>
      <c r="J1811">
        <v>-6046</v>
      </c>
      <c r="K1811" t="s">
        <v>4746</v>
      </c>
      <c r="L1811">
        <v>0.1</v>
      </c>
      <c r="M1811">
        <v>0.2</v>
      </c>
      <c r="N1811">
        <v>1</v>
      </c>
      <c r="O1811">
        <v>1.03</v>
      </c>
      <c r="P1811">
        <v>1.17</v>
      </c>
      <c r="Q1811">
        <v>1.48</v>
      </c>
      <c r="R1811">
        <v>1.8</v>
      </c>
      <c r="S1811">
        <f t="shared" si="57"/>
        <v>10670</v>
      </c>
    </row>
    <row r="1812" spans="1:19">
      <c r="A1812" t="s">
        <v>5994</v>
      </c>
      <c r="B1812" t="s">
        <v>5992</v>
      </c>
      <c r="C1812" t="s">
        <v>5993</v>
      </c>
      <c r="D1812" t="s">
        <v>230</v>
      </c>
      <c r="E1812">
        <v>75819084</v>
      </c>
      <c r="F1812">
        <v>75819584</v>
      </c>
      <c r="G1812">
        <f t="shared" si="56"/>
        <v>500</v>
      </c>
      <c r="H1812">
        <v>-9231</v>
      </c>
      <c r="I1812" t="s">
        <v>4740</v>
      </c>
      <c r="J1812">
        <v>-4607</v>
      </c>
      <c r="K1812" t="s">
        <v>4746</v>
      </c>
      <c r="L1812">
        <v>0.1</v>
      </c>
      <c r="M1812">
        <v>0.2</v>
      </c>
      <c r="N1812">
        <v>0</v>
      </c>
      <c r="O1812">
        <v>1.03</v>
      </c>
      <c r="P1812">
        <v>1.17</v>
      </c>
      <c r="Q1812">
        <v>1.48</v>
      </c>
      <c r="R1812">
        <v>1.8</v>
      </c>
      <c r="S1812">
        <f t="shared" si="57"/>
        <v>9231</v>
      </c>
    </row>
    <row r="1813" spans="1:19">
      <c r="A1813" t="s">
        <v>5982</v>
      </c>
      <c r="B1813" t="s">
        <v>5983</v>
      </c>
      <c r="C1813" t="s">
        <v>5984</v>
      </c>
      <c r="D1813" t="s">
        <v>240</v>
      </c>
      <c r="E1813">
        <v>236076706</v>
      </c>
      <c r="F1813">
        <v>236077206</v>
      </c>
      <c r="G1813">
        <f t="shared" si="56"/>
        <v>500</v>
      </c>
      <c r="H1813">
        <v>2078</v>
      </c>
      <c r="I1813" t="s">
        <v>3617</v>
      </c>
      <c r="J1813">
        <v>1829</v>
      </c>
      <c r="K1813" t="s">
        <v>5985</v>
      </c>
      <c r="L1813">
        <v>0.1</v>
      </c>
      <c r="M1813">
        <v>0.6</v>
      </c>
      <c r="N1813">
        <v>1</v>
      </c>
      <c r="O1813">
        <v>1.03</v>
      </c>
      <c r="P1813">
        <v>1.2</v>
      </c>
      <c r="Q1813">
        <v>1.36</v>
      </c>
      <c r="R1813">
        <v>1.36</v>
      </c>
      <c r="S1813">
        <f t="shared" si="57"/>
        <v>2078</v>
      </c>
    </row>
    <row r="1814" spans="1:19">
      <c r="A1814" t="s">
        <v>5980</v>
      </c>
      <c r="B1814" t="s">
        <v>5981</v>
      </c>
      <c r="C1814" t="s">
        <v>4435</v>
      </c>
      <c r="D1814" t="s">
        <v>1209</v>
      </c>
      <c r="E1814">
        <v>91730689</v>
      </c>
      <c r="F1814">
        <v>91731189</v>
      </c>
      <c r="G1814">
        <f t="shared" si="56"/>
        <v>500</v>
      </c>
      <c r="H1814">
        <v>-103816</v>
      </c>
      <c r="I1814" t="s">
        <v>4436</v>
      </c>
      <c r="J1814">
        <v>-4337</v>
      </c>
      <c r="K1814" t="s">
        <v>4989</v>
      </c>
      <c r="L1814">
        <v>0.1</v>
      </c>
      <c r="M1814">
        <v>0.5</v>
      </c>
      <c r="N1814">
        <v>0</v>
      </c>
      <c r="O1814">
        <v>1.03</v>
      </c>
      <c r="P1814">
        <v>1.32</v>
      </c>
      <c r="Q1814">
        <v>1.89</v>
      </c>
      <c r="R1814">
        <v>1.27</v>
      </c>
      <c r="S1814">
        <f t="shared" si="57"/>
        <v>103816</v>
      </c>
    </row>
    <row r="1815" spans="1:19">
      <c r="A1815" t="s">
        <v>5995</v>
      </c>
      <c r="B1815" t="s">
        <v>5996</v>
      </c>
      <c r="C1815" t="s">
        <v>5997</v>
      </c>
      <c r="D1815" t="s">
        <v>1209</v>
      </c>
      <c r="E1815">
        <v>91729250</v>
      </c>
      <c r="F1815">
        <v>91729750</v>
      </c>
      <c r="G1815">
        <f t="shared" si="56"/>
        <v>500</v>
      </c>
      <c r="H1815">
        <v>-33</v>
      </c>
      <c r="I1815" t="s">
        <v>3523</v>
      </c>
      <c r="J1815">
        <v>-95</v>
      </c>
      <c r="K1815" t="s">
        <v>3524</v>
      </c>
      <c r="L1815">
        <v>0.2</v>
      </c>
      <c r="M1815">
        <v>0.6</v>
      </c>
      <c r="N1815">
        <v>1</v>
      </c>
      <c r="O1815">
        <v>1.02</v>
      </c>
      <c r="P1815">
        <v>1.01</v>
      </c>
      <c r="Q1815">
        <v>1.1499999999999999</v>
      </c>
      <c r="R1815">
        <v>1.51</v>
      </c>
      <c r="S1815">
        <f t="shared" si="57"/>
        <v>33</v>
      </c>
    </row>
    <row r="1816" spans="1:19">
      <c r="A1816" t="s">
        <v>6003</v>
      </c>
      <c r="B1816" t="s">
        <v>5999</v>
      </c>
      <c r="C1816" t="s">
        <v>6000</v>
      </c>
      <c r="D1816" t="s">
        <v>34</v>
      </c>
      <c r="E1816">
        <v>28336504</v>
      </c>
      <c r="F1816">
        <v>28337004</v>
      </c>
      <c r="G1816">
        <f t="shared" si="56"/>
        <v>500</v>
      </c>
      <c r="H1816">
        <v>179559</v>
      </c>
      <c r="I1816" t="s">
        <v>6001</v>
      </c>
      <c r="J1816">
        <v>0</v>
      </c>
      <c r="K1816" t="s">
        <v>6002</v>
      </c>
      <c r="L1816">
        <v>0.5</v>
      </c>
      <c r="M1816">
        <v>5.4</v>
      </c>
      <c r="N1816">
        <v>1</v>
      </c>
      <c r="O1816">
        <v>1.02</v>
      </c>
      <c r="P1816">
        <v>1.21</v>
      </c>
      <c r="Q1816">
        <v>1.95</v>
      </c>
      <c r="R1816">
        <v>1.75</v>
      </c>
      <c r="S1816">
        <f t="shared" si="57"/>
        <v>179559</v>
      </c>
    </row>
    <row r="1817" spans="1:19">
      <c r="A1817" t="s">
        <v>5998</v>
      </c>
      <c r="B1817" t="s">
        <v>5999</v>
      </c>
      <c r="C1817" t="s">
        <v>6000</v>
      </c>
      <c r="D1817" t="s">
        <v>230</v>
      </c>
      <c r="E1817">
        <v>38048395</v>
      </c>
      <c r="F1817">
        <v>38048895</v>
      </c>
      <c r="G1817">
        <f t="shared" si="56"/>
        <v>500</v>
      </c>
      <c r="H1817">
        <v>177547</v>
      </c>
      <c r="I1817" t="s">
        <v>6001</v>
      </c>
      <c r="J1817">
        <v>1592</v>
      </c>
      <c r="K1817" t="s">
        <v>6002</v>
      </c>
      <c r="L1817">
        <v>0.5</v>
      </c>
      <c r="M1817">
        <v>5.4</v>
      </c>
      <c r="N1817">
        <v>1</v>
      </c>
      <c r="O1817">
        <v>1.02</v>
      </c>
      <c r="P1817">
        <v>1.21</v>
      </c>
      <c r="Q1817">
        <v>1.95</v>
      </c>
      <c r="R1817">
        <v>1.75</v>
      </c>
      <c r="S1817">
        <f t="shared" si="57"/>
        <v>177547</v>
      </c>
    </row>
    <row r="1818" spans="1:19">
      <c r="A1818" t="s">
        <v>6021</v>
      </c>
      <c r="B1818" t="s">
        <v>6022</v>
      </c>
      <c r="C1818" t="s">
        <v>6023</v>
      </c>
      <c r="D1818" t="s">
        <v>198</v>
      </c>
      <c r="E1818">
        <v>5832936</v>
      </c>
      <c r="F1818">
        <v>5833364</v>
      </c>
      <c r="G1818">
        <f t="shared" si="56"/>
        <v>428</v>
      </c>
      <c r="H1818">
        <v>158654</v>
      </c>
      <c r="I1818" t="s">
        <v>6024</v>
      </c>
      <c r="J1818">
        <v>-5873</v>
      </c>
      <c r="K1818" t="s">
        <v>6025</v>
      </c>
      <c r="L1818">
        <v>0.5</v>
      </c>
      <c r="M1818">
        <v>0.2</v>
      </c>
      <c r="N1818">
        <v>1</v>
      </c>
      <c r="O1818">
        <v>1.01</v>
      </c>
      <c r="P1818">
        <v>1.38</v>
      </c>
      <c r="Q1818">
        <v>1.64</v>
      </c>
      <c r="R1818">
        <v>1.42</v>
      </c>
      <c r="S1818">
        <f t="shared" si="57"/>
        <v>158654</v>
      </c>
    </row>
    <row r="1819" spans="1:19">
      <c r="A1819" t="s">
        <v>6009</v>
      </c>
      <c r="B1819" t="s">
        <v>6010</v>
      </c>
      <c r="C1819" t="s">
        <v>6011</v>
      </c>
      <c r="D1819" t="s">
        <v>308</v>
      </c>
      <c r="E1819">
        <v>147236942</v>
      </c>
      <c r="F1819">
        <v>147237442</v>
      </c>
      <c r="G1819">
        <f t="shared" si="56"/>
        <v>500</v>
      </c>
      <c r="H1819">
        <v>208107</v>
      </c>
      <c r="I1819" t="s">
        <v>192</v>
      </c>
      <c r="J1819">
        <v>-98816</v>
      </c>
      <c r="K1819" t="s">
        <v>193</v>
      </c>
      <c r="L1819">
        <v>0.1</v>
      </c>
      <c r="M1819">
        <v>1.9</v>
      </c>
      <c r="N1819">
        <v>1</v>
      </c>
      <c r="O1819">
        <v>1.01</v>
      </c>
      <c r="P1819">
        <v>1.52</v>
      </c>
      <c r="Q1819">
        <v>3.79</v>
      </c>
      <c r="R1819">
        <v>3.46</v>
      </c>
      <c r="S1819">
        <f t="shared" si="57"/>
        <v>208107</v>
      </c>
    </row>
    <row r="1820" spans="1:19">
      <c r="A1820" t="s">
        <v>6012</v>
      </c>
      <c r="B1820" t="s">
        <v>6010</v>
      </c>
      <c r="C1820" t="s">
        <v>6011</v>
      </c>
      <c r="D1820" t="s">
        <v>308</v>
      </c>
      <c r="E1820">
        <v>147234930</v>
      </c>
      <c r="F1820">
        <v>147235430</v>
      </c>
      <c r="G1820">
        <f t="shared" si="56"/>
        <v>500</v>
      </c>
      <c r="H1820">
        <v>205788</v>
      </c>
      <c r="I1820" t="s">
        <v>192</v>
      </c>
      <c r="J1820">
        <v>100038</v>
      </c>
      <c r="K1820" t="s">
        <v>354</v>
      </c>
      <c r="L1820">
        <v>0.1</v>
      </c>
      <c r="M1820">
        <v>1.9</v>
      </c>
      <c r="N1820">
        <v>1</v>
      </c>
      <c r="O1820">
        <v>1.01</v>
      </c>
      <c r="P1820">
        <v>1.52</v>
      </c>
      <c r="Q1820">
        <v>3.79</v>
      </c>
      <c r="R1820">
        <v>3.46</v>
      </c>
      <c r="S1820">
        <f t="shared" si="57"/>
        <v>205788</v>
      </c>
    </row>
    <row r="1821" spans="1:19">
      <c r="A1821" t="s">
        <v>6004</v>
      </c>
      <c r="B1821" t="s">
        <v>6005</v>
      </c>
      <c r="C1821" t="s">
        <v>6006</v>
      </c>
      <c r="D1821" t="s">
        <v>88</v>
      </c>
      <c r="E1821">
        <v>54771911</v>
      </c>
      <c r="F1821">
        <v>54772411</v>
      </c>
      <c r="G1821">
        <f t="shared" si="56"/>
        <v>500</v>
      </c>
      <c r="H1821">
        <v>101344</v>
      </c>
      <c r="I1821" t="s">
        <v>6007</v>
      </c>
      <c r="J1821">
        <v>-32854</v>
      </c>
      <c r="K1821" t="s">
        <v>6008</v>
      </c>
      <c r="L1821">
        <v>0.1</v>
      </c>
      <c r="M1821">
        <v>0.1</v>
      </c>
      <c r="N1821">
        <v>0</v>
      </c>
      <c r="O1821">
        <v>1.01</v>
      </c>
      <c r="P1821">
        <v>1.61</v>
      </c>
      <c r="Q1821">
        <v>4.18</v>
      </c>
      <c r="R1821">
        <v>4.1100000000000003</v>
      </c>
      <c r="S1821">
        <f t="shared" si="57"/>
        <v>101344</v>
      </c>
    </row>
    <row r="1822" spans="1:19">
      <c r="A1822" t="s">
        <v>6016</v>
      </c>
      <c r="B1822" t="s">
        <v>6017</v>
      </c>
      <c r="C1822" t="s">
        <v>6018</v>
      </c>
      <c r="D1822" t="s">
        <v>125</v>
      </c>
      <c r="E1822">
        <v>76217137</v>
      </c>
      <c r="F1822">
        <v>76217637</v>
      </c>
      <c r="G1822">
        <f t="shared" si="56"/>
        <v>500</v>
      </c>
      <c r="H1822">
        <v>-1518</v>
      </c>
      <c r="I1822" t="s">
        <v>6019</v>
      </c>
      <c r="J1822">
        <v>-1283</v>
      </c>
      <c r="K1822" t="s">
        <v>6020</v>
      </c>
      <c r="L1822">
        <v>0.5</v>
      </c>
      <c r="M1822">
        <v>0.3</v>
      </c>
      <c r="N1822">
        <v>1</v>
      </c>
      <c r="O1822">
        <v>1.01</v>
      </c>
      <c r="P1822">
        <v>1.65</v>
      </c>
      <c r="Q1822">
        <v>1.07</v>
      </c>
      <c r="R1822">
        <v>1.28</v>
      </c>
      <c r="S1822">
        <f t="shared" si="57"/>
        <v>1518</v>
      </c>
    </row>
    <row r="1823" spans="1:19">
      <c r="A1823" t="s">
        <v>6013</v>
      </c>
      <c r="B1823" t="s">
        <v>6014</v>
      </c>
      <c r="C1823" t="s">
        <v>3311</v>
      </c>
      <c r="D1823" t="s">
        <v>125</v>
      </c>
      <c r="E1823">
        <v>76219456</v>
      </c>
      <c r="F1823">
        <v>76219956</v>
      </c>
      <c r="G1823">
        <f t="shared" si="56"/>
        <v>500</v>
      </c>
      <c r="H1823">
        <v>17111</v>
      </c>
      <c r="I1823" t="s">
        <v>3312</v>
      </c>
      <c r="J1823">
        <v>0</v>
      </c>
      <c r="K1823" t="s">
        <v>6015</v>
      </c>
      <c r="L1823">
        <v>0.2</v>
      </c>
      <c r="M1823">
        <v>0.6</v>
      </c>
      <c r="N1823">
        <v>1</v>
      </c>
      <c r="O1823">
        <v>1.01</v>
      </c>
      <c r="P1823">
        <v>1.76</v>
      </c>
      <c r="Q1823">
        <v>1.02</v>
      </c>
      <c r="R1823">
        <v>1.03</v>
      </c>
      <c r="S1823">
        <f t="shared" si="57"/>
        <v>17111</v>
      </c>
    </row>
  </sheetData>
  <sortState ref="D3:S3241">
    <sortCondition descending="1" ref="O2"/>
  </sortState>
  <phoneticPr fontId="2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19"/>
  <sheetViews>
    <sheetView topLeftCell="D1" zoomScaleNormal="100" workbookViewId="0">
      <pane ySplit="2" topLeftCell="A1191" activePane="bottomLeft" state="frozen"/>
      <selection pane="bottomLeft" activeCell="L1299" sqref="L1299"/>
    </sheetView>
  </sheetViews>
  <sheetFormatPr defaultColWidth="8.77734375" defaultRowHeight="14.4"/>
  <cols>
    <col min="1" max="1" width="11" customWidth="1"/>
    <col min="2" max="2" width="9.6640625" customWidth="1"/>
    <col min="3" max="3" width="10.44140625" customWidth="1"/>
    <col min="4" max="4" width="6.77734375" customWidth="1"/>
    <col min="5" max="5" width="11.44140625" customWidth="1"/>
    <col min="6" max="6" width="10.44140625" customWidth="1"/>
    <col min="7" max="7" width="8.109375" customWidth="1"/>
    <col min="10" max="10" width="12.44140625" customWidth="1"/>
    <col min="14" max="14" width="8.77734375" customWidth="1"/>
    <col min="15" max="15" width="15.44140625" customWidth="1"/>
  </cols>
  <sheetData>
    <row r="1" spans="1:25" ht="15.6">
      <c r="D1" s="32" t="s">
        <v>14905</v>
      </c>
    </row>
    <row r="2" spans="1:25" s="1" customFormat="1">
      <c r="A2" s="1" t="s">
        <v>6026</v>
      </c>
      <c r="B2" s="2" t="s">
        <v>6027</v>
      </c>
      <c r="C2" s="3" t="s">
        <v>6028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3</v>
      </c>
      <c r="J2" s="1" t="s">
        <v>5</v>
      </c>
      <c r="K2" s="4" t="s">
        <v>6029</v>
      </c>
      <c r="L2" s="5" t="s">
        <v>6030</v>
      </c>
      <c r="M2" s="1" t="s">
        <v>6</v>
      </c>
      <c r="N2" s="1" t="s">
        <v>7</v>
      </c>
      <c r="O2" s="6" t="s">
        <v>6031</v>
      </c>
      <c r="P2" s="6" t="s">
        <v>6032</v>
      </c>
      <c r="Q2" s="6" t="s">
        <v>6033</v>
      </c>
      <c r="R2" s="6" t="s">
        <v>6034</v>
      </c>
      <c r="S2" s="6" t="s">
        <v>6035</v>
      </c>
      <c r="T2" s="7" t="s">
        <v>6036</v>
      </c>
      <c r="U2" s="7" t="s">
        <v>6037</v>
      </c>
      <c r="V2" s="7" t="s">
        <v>6038</v>
      </c>
      <c r="W2" s="7" t="s">
        <v>6039</v>
      </c>
      <c r="X2" s="7" t="s">
        <v>6040</v>
      </c>
      <c r="Y2" s="8" t="s">
        <v>11438</v>
      </c>
    </row>
    <row r="3" spans="1:25">
      <c r="A3" t="s">
        <v>6431</v>
      </c>
      <c r="B3" t="s">
        <v>6430</v>
      </c>
      <c r="C3" t="s">
        <v>6429</v>
      </c>
      <c r="D3" t="s">
        <v>240</v>
      </c>
      <c r="E3">
        <v>839483</v>
      </c>
      <c r="F3">
        <v>840251</v>
      </c>
      <c r="G3">
        <v>-20662</v>
      </c>
      <c r="H3" t="s">
        <v>6245</v>
      </c>
      <c r="I3">
        <v>0</v>
      </c>
      <c r="J3" t="s">
        <v>6428</v>
      </c>
      <c r="K3">
        <v>0.2</v>
      </c>
      <c r="L3">
        <v>0.2</v>
      </c>
      <c r="M3">
        <v>1</v>
      </c>
      <c r="N3">
        <v>0</v>
      </c>
      <c r="O3">
        <v>-3.69</v>
      </c>
      <c r="P3">
        <v>-3.46</v>
      </c>
      <c r="Q3">
        <v>-3.35</v>
      </c>
      <c r="R3">
        <v>-2.89</v>
      </c>
      <c r="S3">
        <v>-0.47</v>
      </c>
      <c r="T3">
        <v>-1.19</v>
      </c>
      <c r="U3">
        <v>-1.37</v>
      </c>
      <c r="V3">
        <v>-0.48</v>
      </c>
      <c r="W3">
        <v>-0.87</v>
      </c>
      <c r="X3">
        <v>-2.4</v>
      </c>
      <c r="Y3">
        <v>6</v>
      </c>
    </row>
    <row r="4" spans="1:25">
      <c r="A4" t="s">
        <v>6471</v>
      </c>
      <c r="B4" t="s">
        <v>6470</v>
      </c>
      <c r="C4" t="s">
        <v>6469</v>
      </c>
      <c r="D4" t="s">
        <v>11</v>
      </c>
      <c r="E4">
        <v>172067916</v>
      </c>
      <c r="F4">
        <v>172068725</v>
      </c>
      <c r="G4">
        <v>45</v>
      </c>
      <c r="H4" t="s">
        <v>6468</v>
      </c>
      <c r="I4">
        <v>0</v>
      </c>
      <c r="J4" t="s">
        <v>6467</v>
      </c>
      <c r="K4">
        <v>0</v>
      </c>
      <c r="L4">
        <v>0.2</v>
      </c>
      <c r="M4">
        <v>1</v>
      </c>
      <c r="N4">
        <v>0</v>
      </c>
      <c r="O4">
        <v>-3.54</v>
      </c>
      <c r="P4">
        <v>-3.38</v>
      </c>
      <c r="Q4">
        <v>-1.77</v>
      </c>
      <c r="R4">
        <v>-1.84</v>
      </c>
      <c r="S4">
        <v>0</v>
      </c>
      <c r="T4">
        <v>-2.35</v>
      </c>
      <c r="U4">
        <v>-2.34</v>
      </c>
      <c r="V4">
        <v>-1.76</v>
      </c>
      <c r="W4">
        <v>-1.3</v>
      </c>
      <c r="X4">
        <v>0</v>
      </c>
      <c r="Y4">
        <v>6</v>
      </c>
    </row>
    <row r="5" spans="1:25">
      <c r="A5" t="s">
        <v>7682</v>
      </c>
      <c r="B5" t="s">
        <v>7681</v>
      </c>
      <c r="C5" t="s">
        <v>7680</v>
      </c>
      <c r="D5" t="s">
        <v>240</v>
      </c>
      <c r="E5">
        <v>161993524</v>
      </c>
      <c r="F5">
        <v>161994455</v>
      </c>
      <c r="G5">
        <v>-345</v>
      </c>
      <c r="H5" t="s">
        <v>7679</v>
      </c>
      <c r="I5">
        <v>-94</v>
      </c>
      <c r="J5" t="s">
        <v>7678</v>
      </c>
      <c r="K5">
        <v>0.5</v>
      </c>
      <c r="L5">
        <v>0.1</v>
      </c>
      <c r="M5">
        <v>1</v>
      </c>
      <c r="N5">
        <v>0</v>
      </c>
      <c r="O5">
        <v>-2.39</v>
      </c>
      <c r="P5">
        <v>-2.2999999999999998</v>
      </c>
      <c r="Q5">
        <v>1.19</v>
      </c>
      <c r="R5">
        <v>0.54</v>
      </c>
      <c r="S5">
        <v>0.64</v>
      </c>
      <c r="T5">
        <v>-2.78</v>
      </c>
      <c r="U5">
        <v>-2.19</v>
      </c>
      <c r="V5">
        <v>1.32</v>
      </c>
      <c r="W5">
        <v>0.4</v>
      </c>
      <c r="X5">
        <v>0.01</v>
      </c>
      <c r="Y5">
        <v>6</v>
      </c>
    </row>
    <row r="6" spans="1:25">
      <c r="A6" t="s">
        <v>8831</v>
      </c>
      <c r="B6" t="s">
        <v>8830</v>
      </c>
      <c r="C6" t="s">
        <v>8829</v>
      </c>
      <c r="D6" t="s">
        <v>17</v>
      </c>
      <c r="E6">
        <v>558668</v>
      </c>
      <c r="F6">
        <v>559119</v>
      </c>
      <c r="G6">
        <v>138</v>
      </c>
      <c r="H6" t="s">
        <v>8828</v>
      </c>
      <c r="I6">
        <v>0</v>
      </c>
      <c r="J6" t="s">
        <v>8827</v>
      </c>
      <c r="K6">
        <v>0.1</v>
      </c>
      <c r="L6">
        <v>0.1</v>
      </c>
      <c r="M6">
        <v>1</v>
      </c>
      <c r="N6">
        <v>0</v>
      </c>
      <c r="O6">
        <v>-1.84</v>
      </c>
      <c r="P6">
        <v>-2.1</v>
      </c>
      <c r="Q6">
        <v>-2.0299999999999998</v>
      </c>
      <c r="R6">
        <v>-2.25</v>
      </c>
      <c r="S6">
        <v>-1.32</v>
      </c>
      <c r="T6">
        <v>-2.52</v>
      </c>
      <c r="U6">
        <v>-2.56</v>
      </c>
      <c r="V6">
        <v>-2.61</v>
      </c>
      <c r="W6">
        <v>-2.2200000000000002</v>
      </c>
      <c r="X6">
        <v>-1.18</v>
      </c>
      <c r="Y6">
        <v>6</v>
      </c>
    </row>
    <row r="7" spans="1:25">
      <c r="A7" t="s">
        <v>8907</v>
      </c>
      <c r="B7" t="s">
        <v>8906</v>
      </c>
      <c r="C7" t="s">
        <v>8905</v>
      </c>
      <c r="D7" t="s">
        <v>240</v>
      </c>
      <c r="E7">
        <v>33366802</v>
      </c>
      <c r="F7">
        <v>33367211</v>
      </c>
      <c r="G7">
        <v>-16</v>
      </c>
      <c r="H7" t="s">
        <v>8904</v>
      </c>
      <c r="I7">
        <v>0</v>
      </c>
      <c r="J7" t="s">
        <v>8903</v>
      </c>
      <c r="K7">
        <v>0.2</v>
      </c>
      <c r="L7">
        <v>0.1</v>
      </c>
      <c r="M7">
        <v>1</v>
      </c>
      <c r="N7">
        <v>0</v>
      </c>
      <c r="O7">
        <v>-1.81</v>
      </c>
      <c r="P7">
        <v>-1.85</v>
      </c>
      <c r="Q7">
        <v>-0.99</v>
      </c>
      <c r="R7">
        <v>-0.8</v>
      </c>
      <c r="S7">
        <v>-1.1499999999999999</v>
      </c>
      <c r="T7">
        <v>-1.73</v>
      </c>
      <c r="U7">
        <v>-2.0099999999999998</v>
      </c>
      <c r="V7">
        <v>-0.42</v>
      </c>
      <c r="W7">
        <v>-0.72</v>
      </c>
      <c r="X7">
        <v>-1.1000000000000001</v>
      </c>
      <c r="Y7">
        <v>6</v>
      </c>
    </row>
    <row r="8" spans="1:25">
      <c r="A8" t="s">
        <v>6144</v>
      </c>
      <c r="B8" t="s">
        <v>6142</v>
      </c>
      <c r="C8" t="s">
        <v>6141</v>
      </c>
      <c r="D8" t="s">
        <v>26</v>
      </c>
      <c r="E8">
        <v>19734303</v>
      </c>
      <c r="F8">
        <v>19734803</v>
      </c>
      <c r="G8">
        <v>-327</v>
      </c>
      <c r="H8" t="s">
        <v>6140</v>
      </c>
      <c r="I8">
        <v>79</v>
      </c>
      <c r="J8" t="s">
        <v>6139</v>
      </c>
      <c r="K8">
        <v>1.6</v>
      </c>
      <c r="L8">
        <v>0.4</v>
      </c>
      <c r="M8">
        <v>1</v>
      </c>
      <c r="N8">
        <v>0</v>
      </c>
      <c r="O8">
        <v>-5.44</v>
      </c>
      <c r="P8">
        <v>-5.4</v>
      </c>
      <c r="Q8">
        <v>-1.61</v>
      </c>
      <c r="R8">
        <v>-3.41</v>
      </c>
      <c r="S8">
        <v>-1.08</v>
      </c>
      <c r="T8">
        <v>-2.71</v>
      </c>
      <c r="U8">
        <v>-2.69</v>
      </c>
      <c r="V8">
        <v>-0.86</v>
      </c>
      <c r="W8">
        <v>-2.7</v>
      </c>
      <c r="X8">
        <v>-0.59</v>
      </c>
      <c r="Y8">
        <v>5</v>
      </c>
    </row>
    <row r="9" spans="1:25">
      <c r="A9" t="s">
        <v>6250</v>
      </c>
      <c r="B9" t="s">
        <v>6247</v>
      </c>
      <c r="C9" t="s">
        <v>6246</v>
      </c>
      <c r="D9" t="s">
        <v>240</v>
      </c>
      <c r="E9">
        <v>858903</v>
      </c>
      <c r="F9">
        <v>859403</v>
      </c>
      <c r="G9">
        <v>-1376</v>
      </c>
      <c r="H9" t="s">
        <v>6245</v>
      </c>
      <c r="I9">
        <v>858</v>
      </c>
      <c r="J9" t="s">
        <v>6249</v>
      </c>
      <c r="K9">
        <v>0.1</v>
      </c>
      <c r="L9">
        <v>0.1</v>
      </c>
      <c r="M9">
        <v>1</v>
      </c>
      <c r="N9">
        <v>0</v>
      </c>
      <c r="O9">
        <v>-4.8</v>
      </c>
      <c r="P9">
        <v>-4.55</v>
      </c>
      <c r="Q9">
        <v>-4.68</v>
      </c>
      <c r="R9">
        <v>-4.4800000000000004</v>
      </c>
      <c r="S9">
        <v>0.61</v>
      </c>
      <c r="T9">
        <v>-5.96</v>
      </c>
      <c r="U9">
        <v>-5.84</v>
      </c>
      <c r="V9">
        <v>-5.9</v>
      </c>
      <c r="W9">
        <v>-4.82</v>
      </c>
      <c r="X9">
        <v>0.79</v>
      </c>
      <c r="Y9">
        <v>5</v>
      </c>
    </row>
    <row r="10" spans="1:25">
      <c r="A10" t="s">
        <v>6305</v>
      </c>
      <c r="B10" t="s">
        <v>6304</v>
      </c>
      <c r="C10" t="s">
        <v>6303</v>
      </c>
      <c r="D10" t="s">
        <v>240</v>
      </c>
      <c r="E10">
        <v>110008912</v>
      </c>
      <c r="F10">
        <v>110009323</v>
      </c>
      <c r="G10">
        <v>18</v>
      </c>
      <c r="H10" t="s">
        <v>6302</v>
      </c>
      <c r="I10">
        <v>0</v>
      </c>
      <c r="J10" t="s">
        <v>6301</v>
      </c>
      <c r="K10">
        <v>0.5</v>
      </c>
      <c r="L10">
        <v>0.4</v>
      </c>
      <c r="M10">
        <v>1</v>
      </c>
      <c r="N10">
        <v>0</v>
      </c>
      <c r="O10">
        <v>-4.26</v>
      </c>
      <c r="P10">
        <v>-4.07</v>
      </c>
      <c r="Q10">
        <v>-4.9000000000000004</v>
      </c>
      <c r="R10">
        <v>-4.66</v>
      </c>
      <c r="S10">
        <v>0</v>
      </c>
      <c r="T10">
        <v>-4.43</v>
      </c>
      <c r="U10">
        <v>-3.75</v>
      </c>
      <c r="V10">
        <v>-3.83</v>
      </c>
      <c r="W10">
        <v>-4.24</v>
      </c>
      <c r="X10">
        <v>0</v>
      </c>
      <c r="Y10">
        <v>5</v>
      </c>
    </row>
    <row r="11" spans="1:25">
      <c r="A11" t="s">
        <v>6621</v>
      </c>
      <c r="B11" t="s">
        <v>6620</v>
      </c>
      <c r="C11" t="s">
        <v>6619</v>
      </c>
      <c r="D11" t="s">
        <v>153</v>
      </c>
      <c r="E11">
        <v>20161276</v>
      </c>
      <c r="F11">
        <v>20161783</v>
      </c>
      <c r="G11">
        <v>-55</v>
      </c>
      <c r="H11" t="s">
        <v>6618</v>
      </c>
      <c r="I11">
        <v>0</v>
      </c>
      <c r="J11" t="s">
        <v>6617</v>
      </c>
      <c r="K11">
        <v>0.3</v>
      </c>
      <c r="L11">
        <v>0.2</v>
      </c>
      <c r="M11">
        <v>1</v>
      </c>
      <c r="N11">
        <v>0</v>
      </c>
      <c r="O11">
        <v>-3.27</v>
      </c>
      <c r="P11">
        <v>-3.29</v>
      </c>
      <c r="Q11">
        <v>-3.32</v>
      </c>
      <c r="R11">
        <v>-2.5299999999999998</v>
      </c>
      <c r="S11">
        <v>-1.84</v>
      </c>
      <c r="T11">
        <v>-3.62</v>
      </c>
      <c r="U11">
        <v>-3.56</v>
      </c>
      <c r="V11">
        <v>-3.59</v>
      </c>
      <c r="W11">
        <v>-3.27</v>
      </c>
      <c r="X11">
        <v>-1.04</v>
      </c>
      <c r="Y11">
        <v>5</v>
      </c>
    </row>
    <row r="12" spans="1:25">
      <c r="A12" t="s">
        <v>6724</v>
      </c>
      <c r="B12" t="s">
        <v>6723</v>
      </c>
      <c r="C12" t="s">
        <v>6722</v>
      </c>
      <c r="D12" t="s">
        <v>125</v>
      </c>
      <c r="E12">
        <v>57855387</v>
      </c>
      <c r="F12">
        <v>57856463</v>
      </c>
      <c r="G12">
        <v>1992</v>
      </c>
      <c r="H12" t="s">
        <v>6721</v>
      </c>
      <c r="I12">
        <v>1013</v>
      </c>
      <c r="J12" t="s">
        <v>6720</v>
      </c>
      <c r="K12">
        <v>0.3</v>
      </c>
      <c r="L12">
        <v>0.3</v>
      </c>
      <c r="M12">
        <v>1</v>
      </c>
      <c r="N12">
        <v>0</v>
      </c>
      <c r="O12">
        <v>-3.13</v>
      </c>
      <c r="P12">
        <v>-2</v>
      </c>
      <c r="Q12">
        <v>-0.01</v>
      </c>
      <c r="R12">
        <v>-1.3</v>
      </c>
      <c r="S12">
        <v>-1.41</v>
      </c>
      <c r="T12">
        <v>-1.76</v>
      </c>
      <c r="U12">
        <v>-1.1399999999999999</v>
      </c>
      <c r="V12">
        <v>-0.11</v>
      </c>
      <c r="W12">
        <v>-0.8</v>
      </c>
      <c r="X12">
        <v>-1.96</v>
      </c>
      <c r="Y12">
        <v>5</v>
      </c>
    </row>
    <row r="13" spans="1:25">
      <c r="A13" t="s">
        <v>6998</v>
      </c>
      <c r="B13" t="s">
        <v>6995</v>
      </c>
      <c r="C13" t="s">
        <v>6994</v>
      </c>
      <c r="D13" t="s">
        <v>49</v>
      </c>
      <c r="E13">
        <v>28031156</v>
      </c>
      <c r="F13">
        <v>28031656</v>
      </c>
      <c r="G13">
        <v>3372</v>
      </c>
      <c r="H13" t="s">
        <v>6993</v>
      </c>
      <c r="I13">
        <v>819</v>
      </c>
      <c r="J13" t="s">
        <v>6997</v>
      </c>
      <c r="K13">
        <v>0.7</v>
      </c>
      <c r="L13">
        <v>2.2999999999999998</v>
      </c>
      <c r="M13">
        <v>1</v>
      </c>
      <c r="N13">
        <v>0</v>
      </c>
      <c r="O13">
        <v>-2.85</v>
      </c>
      <c r="P13">
        <v>-2.61</v>
      </c>
      <c r="Q13">
        <v>-2.89</v>
      </c>
      <c r="R13">
        <v>-3.14</v>
      </c>
      <c r="S13">
        <v>-0.51</v>
      </c>
      <c r="T13">
        <v>-2.82</v>
      </c>
      <c r="U13">
        <v>-2.93</v>
      </c>
      <c r="V13">
        <v>-2.87</v>
      </c>
      <c r="W13">
        <v>-3.35</v>
      </c>
      <c r="X13">
        <v>-0.5</v>
      </c>
      <c r="Y13">
        <v>5</v>
      </c>
    </row>
    <row r="14" spans="1:25">
      <c r="A14" t="s">
        <v>7256</v>
      </c>
      <c r="B14" t="s">
        <v>7255</v>
      </c>
      <c r="C14" t="s">
        <v>7254</v>
      </c>
      <c r="D14" t="s">
        <v>198</v>
      </c>
      <c r="E14">
        <v>132083002</v>
      </c>
      <c r="F14">
        <v>132083466</v>
      </c>
      <c r="G14">
        <v>-60</v>
      </c>
      <c r="H14" t="s">
        <v>7253</v>
      </c>
      <c r="I14">
        <v>0</v>
      </c>
      <c r="J14" t="s">
        <v>7252</v>
      </c>
      <c r="K14">
        <v>0.9</v>
      </c>
      <c r="L14">
        <v>0.3</v>
      </c>
      <c r="M14">
        <v>1</v>
      </c>
      <c r="N14">
        <v>0</v>
      </c>
      <c r="O14">
        <v>-2.66</v>
      </c>
      <c r="P14">
        <v>-3.32</v>
      </c>
      <c r="Q14">
        <v>-1.79</v>
      </c>
      <c r="R14">
        <v>-2.04</v>
      </c>
      <c r="S14">
        <v>-0.36</v>
      </c>
      <c r="T14">
        <v>-2.11</v>
      </c>
      <c r="U14">
        <v>-1.62</v>
      </c>
      <c r="V14">
        <v>-1.26</v>
      </c>
      <c r="W14">
        <v>-1.58</v>
      </c>
      <c r="X14">
        <v>-1.2</v>
      </c>
      <c r="Y14">
        <v>5</v>
      </c>
    </row>
    <row r="15" spans="1:25">
      <c r="A15" t="s">
        <v>7704</v>
      </c>
      <c r="B15" t="s">
        <v>7703</v>
      </c>
      <c r="C15" t="s">
        <v>7702</v>
      </c>
      <c r="D15" t="s">
        <v>240</v>
      </c>
      <c r="E15">
        <v>211500963</v>
      </c>
      <c r="F15">
        <v>211501463</v>
      </c>
      <c r="G15">
        <v>1035</v>
      </c>
      <c r="H15" t="s">
        <v>7701</v>
      </c>
      <c r="I15">
        <v>-1006</v>
      </c>
      <c r="J15" t="s">
        <v>7700</v>
      </c>
      <c r="K15">
        <v>0.1</v>
      </c>
      <c r="L15">
        <v>0.1</v>
      </c>
      <c r="M15">
        <v>1</v>
      </c>
      <c r="N15">
        <v>0</v>
      </c>
      <c r="O15">
        <v>-2.37</v>
      </c>
      <c r="P15">
        <v>-2.56</v>
      </c>
      <c r="Q15">
        <v>-0.74</v>
      </c>
      <c r="R15">
        <v>-1.82</v>
      </c>
      <c r="S15">
        <v>-0.9</v>
      </c>
      <c r="T15">
        <v>-2.5299999999999998</v>
      </c>
      <c r="U15">
        <v>-2.59</v>
      </c>
      <c r="V15">
        <v>-0.78</v>
      </c>
      <c r="W15">
        <v>-2.0499999999999998</v>
      </c>
      <c r="X15">
        <v>-1.27</v>
      </c>
      <c r="Y15">
        <v>5</v>
      </c>
    </row>
    <row r="16" spans="1:25">
      <c r="A16" t="s">
        <v>7795</v>
      </c>
      <c r="B16" t="s">
        <v>7794</v>
      </c>
      <c r="C16" t="s">
        <v>7793</v>
      </c>
      <c r="D16" t="s">
        <v>240</v>
      </c>
      <c r="E16">
        <v>26249228</v>
      </c>
      <c r="F16">
        <v>26250197</v>
      </c>
      <c r="G16">
        <v>-16230</v>
      </c>
      <c r="H16" t="s">
        <v>7792</v>
      </c>
      <c r="I16">
        <v>-10988</v>
      </c>
      <c r="J16" t="s">
        <v>7791</v>
      </c>
      <c r="K16">
        <v>0.7</v>
      </c>
      <c r="L16">
        <v>0.2</v>
      </c>
      <c r="M16">
        <v>1</v>
      </c>
      <c r="N16">
        <v>0</v>
      </c>
      <c r="O16">
        <v>-2.3199999999999998</v>
      </c>
      <c r="P16">
        <v>-2.65</v>
      </c>
      <c r="Q16">
        <v>-0.32</v>
      </c>
      <c r="R16">
        <v>-1.17</v>
      </c>
      <c r="S16">
        <v>-0.16</v>
      </c>
      <c r="T16">
        <v>-1.69</v>
      </c>
      <c r="U16">
        <v>-1.44</v>
      </c>
      <c r="V16">
        <v>-0.41</v>
      </c>
      <c r="W16">
        <v>-1.02</v>
      </c>
      <c r="X16">
        <v>0</v>
      </c>
      <c r="Y16">
        <v>5</v>
      </c>
    </row>
    <row r="17" spans="1:25">
      <c r="A17" t="s">
        <v>7929</v>
      </c>
      <c r="B17" t="s">
        <v>7928</v>
      </c>
      <c r="C17" t="s">
        <v>7927</v>
      </c>
      <c r="D17" t="s">
        <v>308</v>
      </c>
      <c r="E17">
        <v>139690579</v>
      </c>
      <c r="F17">
        <v>139691079</v>
      </c>
      <c r="G17">
        <v>4521</v>
      </c>
      <c r="H17" t="s">
        <v>6200</v>
      </c>
      <c r="I17">
        <v>4272</v>
      </c>
      <c r="J17" t="s">
        <v>7926</v>
      </c>
      <c r="K17">
        <v>0.1</v>
      </c>
      <c r="L17">
        <v>14.7</v>
      </c>
      <c r="M17">
        <v>1</v>
      </c>
      <c r="N17">
        <v>0</v>
      </c>
      <c r="O17">
        <v>-2.2599999999999998</v>
      </c>
      <c r="P17">
        <v>-2.5</v>
      </c>
      <c r="Q17">
        <v>-2.61</v>
      </c>
      <c r="R17">
        <v>-3.08</v>
      </c>
      <c r="S17">
        <v>-1.01</v>
      </c>
      <c r="T17">
        <v>-2.06</v>
      </c>
      <c r="U17">
        <v>-2.14</v>
      </c>
      <c r="V17">
        <v>-2.09</v>
      </c>
      <c r="W17">
        <v>-2.23</v>
      </c>
      <c r="X17">
        <v>-0.96</v>
      </c>
      <c r="Y17">
        <v>5</v>
      </c>
    </row>
    <row r="18" spans="1:25">
      <c r="A18" t="s">
        <v>7925</v>
      </c>
      <c r="B18" t="s">
        <v>7924</v>
      </c>
      <c r="C18" t="s">
        <v>7923</v>
      </c>
      <c r="D18" t="s">
        <v>26</v>
      </c>
      <c r="E18">
        <v>133906932</v>
      </c>
      <c r="F18">
        <v>133907396</v>
      </c>
      <c r="G18">
        <v>-31655</v>
      </c>
      <c r="H18" t="s">
        <v>7922</v>
      </c>
      <c r="I18">
        <v>0</v>
      </c>
      <c r="J18" t="s">
        <v>7921</v>
      </c>
      <c r="K18">
        <v>0.1</v>
      </c>
      <c r="L18">
        <v>0.2</v>
      </c>
      <c r="M18">
        <v>1</v>
      </c>
      <c r="N18">
        <v>0</v>
      </c>
      <c r="O18">
        <v>-2.2599999999999998</v>
      </c>
      <c r="P18">
        <v>-2.27</v>
      </c>
      <c r="Q18">
        <v>-0.98</v>
      </c>
      <c r="R18">
        <v>-0.95</v>
      </c>
      <c r="S18">
        <v>-1.3</v>
      </c>
      <c r="T18">
        <v>-2.1</v>
      </c>
      <c r="U18">
        <v>-2.15</v>
      </c>
      <c r="V18">
        <v>-1.67</v>
      </c>
      <c r="W18">
        <v>-1.42</v>
      </c>
      <c r="X18">
        <v>-2.58</v>
      </c>
      <c r="Y18">
        <v>5</v>
      </c>
    </row>
    <row r="19" spans="1:25">
      <c r="A19" t="s">
        <v>8544</v>
      </c>
      <c r="B19" t="s">
        <v>8543</v>
      </c>
      <c r="C19" t="s">
        <v>8542</v>
      </c>
      <c r="D19" t="s">
        <v>198</v>
      </c>
      <c r="E19">
        <v>131940343</v>
      </c>
      <c r="F19">
        <v>131941205</v>
      </c>
      <c r="G19">
        <v>-234</v>
      </c>
      <c r="H19" t="s">
        <v>8541</v>
      </c>
      <c r="I19">
        <v>0</v>
      </c>
      <c r="J19" t="s">
        <v>8540</v>
      </c>
      <c r="K19">
        <v>0.2</v>
      </c>
      <c r="L19">
        <v>5.7</v>
      </c>
      <c r="M19">
        <v>1</v>
      </c>
      <c r="N19">
        <v>0</v>
      </c>
      <c r="O19">
        <v>-1.95</v>
      </c>
      <c r="P19">
        <v>-2.09</v>
      </c>
      <c r="Q19">
        <v>-0.45</v>
      </c>
      <c r="R19">
        <v>-0.49</v>
      </c>
      <c r="S19">
        <v>0.98</v>
      </c>
      <c r="T19">
        <v>-1.24</v>
      </c>
      <c r="U19">
        <v>-1.28</v>
      </c>
      <c r="V19">
        <v>-0.3</v>
      </c>
      <c r="W19">
        <v>0.02</v>
      </c>
      <c r="X19">
        <v>-0.14000000000000001</v>
      </c>
      <c r="Y19">
        <v>5</v>
      </c>
    </row>
    <row r="20" spans="1:25">
      <c r="A20" t="s">
        <v>8736</v>
      </c>
      <c r="B20" t="s">
        <v>8735</v>
      </c>
      <c r="C20" t="s">
        <v>8734</v>
      </c>
      <c r="D20" t="s">
        <v>240</v>
      </c>
      <c r="E20">
        <v>23961495</v>
      </c>
      <c r="F20">
        <v>23962227</v>
      </c>
      <c r="G20">
        <v>-56407</v>
      </c>
      <c r="H20" t="s">
        <v>8733</v>
      </c>
      <c r="I20">
        <v>3373</v>
      </c>
      <c r="J20" t="s">
        <v>8732</v>
      </c>
      <c r="K20">
        <v>0.7</v>
      </c>
      <c r="L20">
        <v>0.2</v>
      </c>
      <c r="M20">
        <v>1</v>
      </c>
      <c r="N20">
        <v>0</v>
      </c>
      <c r="O20">
        <v>-1.88</v>
      </c>
      <c r="P20">
        <v>-1.88</v>
      </c>
      <c r="Q20">
        <v>-1.31</v>
      </c>
      <c r="R20">
        <v>-0.79</v>
      </c>
      <c r="S20">
        <v>-0.52</v>
      </c>
      <c r="T20">
        <v>-2.52</v>
      </c>
      <c r="U20">
        <v>-2.67</v>
      </c>
      <c r="V20">
        <v>-2.2400000000000002</v>
      </c>
      <c r="W20">
        <v>-1.03</v>
      </c>
      <c r="X20">
        <v>0.77</v>
      </c>
      <c r="Y20">
        <v>5</v>
      </c>
    </row>
    <row r="21" spans="1:25">
      <c r="A21" t="s">
        <v>8849</v>
      </c>
      <c r="B21" t="s">
        <v>8846</v>
      </c>
      <c r="C21" t="s">
        <v>6186</v>
      </c>
      <c r="D21" t="s">
        <v>240</v>
      </c>
      <c r="E21">
        <v>197884709</v>
      </c>
      <c r="F21">
        <v>197885209</v>
      </c>
      <c r="G21">
        <v>-7</v>
      </c>
      <c r="H21" t="s">
        <v>6185</v>
      </c>
      <c r="I21">
        <v>0</v>
      </c>
      <c r="J21" t="s">
        <v>8848</v>
      </c>
      <c r="K21">
        <v>0.1</v>
      </c>
      <c r="L21">
        <v>0.2</v>
      </c>
      <c r="M21">
        <v>0</v>
      </c>
      <c r="N21">
        <v>0</v>
      </c>
      <c r="O21">
        <v>-1.83</v>
      </c>
      <c r="P21">
        <v>-1.6</v>
      </c>
      <c r="Q21">
        <v>-1.72</v>
      </c>
      <c r="R21">
        <v>-1.72</v>
      </c>
      <c r="S21">
        <v>0</v>
      </c>
      <c r="T21">
        <v>-3.39</v>
      </c>
      <c r="U21">
        <v>-3.52</v>
      </c>
      <c r="V21">
        <v>-3.45</v>
      </c>
      <c r="W21">
        <v>-3.45</v>
      </c>
      <c r="X21">
        <v>0</v>
      </c>
      <c r="Y21">
        <v>5</v>
      </c>
    </row>
    <row r="22" spans="1:25">
      <c r="A22" t="s">
        <v>9082</v>
      </c>
      <c r="B22" t="s">
        <v>9081</v>
      </c>
      <c r="C22" t="s">
        <v>9080</v>
      </c>
      <c r="D22" t="s">
        <v>398</v>
      </c>
      <c r="E22">
        <v>76210246</v>
      </c>
      <c r="F22">
        <v>76211232</v>
      </c>
      <c r="G22">
        <v>281</v>
      </c>
      <c r="H22" t="s">
        <v>9079</v>
      </c>
      <c r="I22">
        <v>0</v>
      </c>
      <c r="J22" t="s">
        <v>9078</v>
      </c>
      <c r="K22">
        <v>2.8</v>
      </c>
      <c r="L22">
        <v>0.7</v>
      </c>
      <c r="M22">
        <v>1</v>
      </c>
      <c r="N22">
        <v>0</v>
      </c>
      <c r="O22">
        <v>-1.76</v>
      </c>
      <c r="P22">
        <v>-1.84</v>
      </c>
      <c r="Q22">
        <v>-2.13</v>
      </c>
      <c r="R22">
        <v>-1.66</v>
      </c>
      <c r="S22">
        <v>-0.77</v>
      </c>
      <c r="T22">
        <v>-1.38</v>
      </c>
      <c r="U22">
        <v>-1.28</v>
      </c>
      <c r="V22">
        <v>-1.47</v>
      </c>
      <c r="W22">
        <v>-1.1200000000000001</v>
      </c>
      <c r="X22">
        <v>-1.1100000000000001</v>
      </c>
      <c r="Y22">
        <v>5</v>
      </c>
    </row>
    <row r="23" spans="1:25">
      <c r="A23" t="s">
        <v>9175</v>
      </c>
      <c r="B23" t="s">
        <v>9174</v>
      </c>
      <c r="C23" t="s">
        <v>9173</v>
      </c>
      <c r="D23" t="s">
        <v>198</v>
      </c>
      <c r="E23">
        <v>36166530</v>
      </c>
      <c r="F23">
        <v>36167030</v>
      </c>
      <c r="G23">
        <v>-2608</v>
      </c>
      <c r="H23" t="s">
        <v>9172</v>
      </c>
      <c r="I23">
        <v>2362</v>
      </c>
      <c r="J23" t="s">
        <v>9171</v>
      </c>
      <c r="K23">
        <v>0.2</v>
      </c>
      <c r="L23">
        <v>0.1</v>
      </c>
      <c r="M23">
        <v>1</v>
      </c>
      <c r="N23">
        <v>0</v>
      </c>
      <c r="O23">
        <v>-1.72</v>
      </c>
      <c r="P23">
        <v>-1.56</v>
      </c>
      <c r="Q23">
        <v>-0.43</v>
      </c>
      <c r="R23">
        <v>-0.96</v>
      </c>
      <c r="S23">
        <v>-1.06</v>
      </c>
      <c r="T23">
        <v>-1.18</v>
      </c>
      <c r="U23">
        <v>-1.23</v>
      </c>
      <c r="V23">
        <v>-1.17</v>
      </c>
      <c r="W23">
        <v>-1.2</v>
      </c>
      <c r="X23">
        <v>0</v>
      </c>
      <c r="Y23">
        <v>5</v>
      </c>
    </row>
    <row r="24" spans="1:25">
      <c r="A24" t="s">
        <v>9475</v>
      </c>
      <c r="B24" t="s">
        <v>9474</v>
      </c>
      <c r="C24" t="s">
        <v>9473</v>
      </c>
      <c r="D24" t="s">
        <v>224</v>
      </c>
      <c r="E24">
        <v>81036583</v>
      </c>
      <c r="F24">
        <v>81037664</v>
      </c>
      <c r="G24">
        <v>-443</v>
      </c>
      <c r="H24" t="s">
        <v>9472</v>
      </c>
      <c r="I24">
        <v>0</v>
      </c>
      <c r="J24" t="s">
        <v>9471</v>
      </c>
      <c r="K24">
        <v>0.1</v>
      </c>
      <c r="L24">
        <v>0.2</v>
      </c>
      <c r="M24">
        <v>1</v>
      </c>
      <c r="N24">
        <v>0</v>
      </c>
      <c r="O24">
        <v>-1.64</v>
      </c>
      <c r="P24">
        <v>-1.79</v>
      </c>
      <c r="Q24">
        <v>-0.75</v>
      </c>
      <c r="R24">
        <v>-1.37</v>
      </c>
      <c r="S24">
        <v>-1.23</v>
      </c>
      <c r="T24">
        <v>-1.42</v>
      </c>
      <c r="U24">
        <v>-1.41</v>
      </c>
      <c r="V24">
        <v>-1.5</v>
      </c>
      <c r="W24">
        <v>-1.87</v>
      </c>
      <c r="X24">
        <v>-1.08</v>
      </c>
      <c r="Y24">
        <v>5</v>
      </c>
    </row>
    <row r="25" spans="1:25">
      <c r="A25" t="s">
        <v>9553</v>
      </c>
      <c r="B25" t="s">
        <v>9552</v>
      </c>
      <c r="C25" t="s">
        <v>9551</v>
      </c>
      <c r="D25" t="s">
        <v>94</v>
      </c>
      <c r="E25">
        <v>35169703</v>
      </c>
      <c r="F25">
        <v>35170743</v>
      </c>
      <c r="G25">
        <v>324</v>
      </c>
      <c r="H25" t="s">
        <v>9550</v>
      </c>
      <c r="I25">
        <v>0</v>
      </c>
      <c r="J25" t="s">
        <v>9549</v>
      </c>
      <c r="K25">
        <v>3.7</v>
      </c>
      <c r="L25">
        <v>0.5</v>
      </c>
      <c r="M25">
        <v>1</v>
      </c>
      <c r="N25">
        <v>0</v>
      </c>
      <c r="O25">
        <v>-1.61</v>
      </c>
      <c r="P25">
        <v>-1.62</v>
      </c>
      <c r="Q25">
        <v>-1.47</v>
      </c>
      <c r="R25">
        <v>-1.33</v>
      </c>
      <c r="S25">
        <v>-0.62</v>
      </c>
      <c r="T25">
        <v>-1.46</v>
      </c>
      <c r="U25">
        <v>-1.92</v>
      </c>
      <c r="V25">
        <v>-1.33</v>
      </c>
      <c r="W25">
        <v>-1.31</v>
      </c>
      <c r="X25">
        <v>0.03</v>
      </c>
      <c r="Y25">
        <v>5</v>
      </c>
    </row>
    <row r="26" spans="1:25">
      <c r="A26" t="s">
        <v>9943</v>
      </c>
      <c r="B26" t="s">
        <v>9942</v>
      </c>
      <c r="C26" t="s">
        <v>9941</v>
      </c>
      <c r="D26" t="s">
        <v>240</v>
      </c>
      <c r="E26">
        <v>11969888</v>
      </c>
      <c r="F26">
        <v>11970388</v>
      </c>
      <c r="G26">
        <v>16342</v>
      </c>
      <c r="H26" t="s">
        <v>2325</v>
      </c>
      <c r="I26">
        <v>0</v>
      </c>
      <c r="J26" t="s">
        <v>9940</v>
      </c>
      <c r="K26">
        <v>41.4</v>
      </c>
      <c r="L26">
        <v>9.9</v>
      </c>
      <c r="M26">
        <v>1</v>
      </c>
      <c r="N26">
        <v>0</v>
      </c>
      <c r="O26">
        <v>-1.49</v>
      </c>
      <c r="P26">
        <v>-1.47</v>
      </c>
      <c r="Q26">
        <v>0.72</v>
      </c>
      <c r="R26">
        <v>0.14000000000000001</v>
      </c>
      <c r="S26">
        <v>0.96</v>
      </c>
      <c r="T26">
        <v>-1.03</v>
      </c>
      <c r="U26">
        <v>-1.0900000000000001</v>
      </c>
      <c r="V26">
        <v>1.03</v>
      </c>
      <c r="W26">
        <v>0.45</v>
      </c>
      <c r="X26">
        <v>0.28000000000000003</v>
      </c>
      <c r="Y26">
        <v>5</v>
      </c>
    </row>
    <row r="27" spans="1:25">
      <c r="A27" t="s">
        <v>10172</v>
      </c>
      <c r="B27" t="s">
        <v>10171</v>
      </c>
      <c r="C27" t="s">
        <v>10170</v>
      </c>
      <c r="D27" t="s">
        <v>17</v>
      </c>
      <c r="E27">
        <v>55322757</v>
      </c>
      <c r="F27">
        <v>55323629</v>
      </c>
      <c r="G27">
        <v>-109947</v>
      </c>
      <c r="H27" t="s">
        <v>10169</v>
      </c>
      <c r="I27">
        <v>0</v>
      </c>
      <c r="J27" t="s">
        <v>10168</v>
      </c>
      <c r="K27">
        <v>0.1</v>
      </c>
      <c r="L27">
        <v>0.2</v>
      </c>
      <c r="M27">
        <v>1</v>
      </c>
      <c r="N27">
        <v>0</v>
      </c>
      <c r="O27">
        <v>-1.43</v>
      </c>
      <c r="P27">
        <v>-1.32</v>
      </c>
      <c r="Q27">
        <v>-0.99</v>
      </c>
      <c r="R27">
        <v>-0.86</v>
      </c>
      <c r="S27">
        <v>0</v>
      </c>
      <c r="T27">
        <v>-2.93</v>
      </c>
      <c r="U27">
        <v>-3.12</v>
      </c>
      <c r="V27">
        <v>0.61</v>
      </c>
      <c r="W27">
        <v>-0.25</v>
      </c>
      <c r="X27">
        <v>-1.2</v>
      </c>
      <c r="Y27">
        <v>5</v>
      </c>
    </row>
    <row r="28" spans="1:25">
      <c r="A28" t="s">
        <v>10374</v>
      </c>
      <c r="B28" t="s">
        <v>10371</v>
      </c>
      <c r="C28" t="s">
        <v>10370</v>
      </c>
      <c r="D28" t="s">
        <v>125</v>
      </c>
      <c r="E28">
        <v>26277821</v>
      </c>
      <c r="F28">
        <v>26278321</v>
      </c>
      <c r="G28">
        <v>-11</v>
      </c>
      <c r="H28" t="s">
        <v>10369</v>
      </c>
      <c r="I28">
        <v>0</v>
      </c>
      <c r="J28" t="s">
        <v>10373</v>
      </c>
      <c r="K28">
        <v>0.4</v>
      </c>
      <c r="L28">
        <v>0.7</v>
      </c>
      <c r="M28">
        <v>0</v>
      </c>
      <c r="N28">
        <v>0</v>
      </c>
      <c r="O28">
        <v>-1.37</v>
      </c>
      <c r="P28">
        <v>-1.25</v>
      </c>
      <c r="Q28">
        <v>-0.5</v>
      </c>
      <c r="R28">
        <v>-2.4900000000000002</v>
      </c>
      <c r="S28">
        <v>0.56999999999999995</v>
      </c>
      <c r="T28">
        <v>-1.08</v>
      </c>
      <c r="U28">
        <v>-1.1299999999999999</v>
      </c>
      <c r="V28">
        <v>0.31</v>
      </c>
      <c r="W28">
        <v>-1.73</v>
      </c>
      <c r="X28">
        <v>0.46</v>
      </c>
      <c r="Y28">
        <v>5</v>
      </c>
    </row>
    <row r="29" spans="1:25">
      <c r="A29" t="s">
        <v>10372</v>
      </c>
      <c r="B29" t="s">
        <v>10371</v>
      </c>
      <c r="C29" t="s">
        <v>10370</v>
      </c>
      <c r="D29" t="s">
        <v>125</v>
      </c>
      <c r="E29">
        <v>26279056</v>
      </c>
      <c r="F29">
        <v>26279556</v>
      </c>
      <c r="G29">
        <v>-1246</v>
      </c>
      <c r="H29" t="s">
        <v>10369</v>
      </c>
      <c r="I29">
        <v>0</v>
      </c>
      <c r="J29" t="s">
        <v>10368</v>
      </c>
      <c r="K29">
        <v>0.4</v>
      </c>
      <c r="L29">
        <v>0.7</v>
      </c>
      <c r="M29">
        <v>0</v>
      </c>
      <c r="N29">
        <v>0</v>
      </c>
      <c r="O29">
        <v>-1.37</v>
      </c>
      <c r="P29">
        <v>-1.25</v>
      </c>
      <c r="Q29">
        <v>-0.5</v>
      </c>
      <c r="R29">
        <v>-2.4900000000000002</v>
      </c>
      <c r="S29">
        <v>0.56999999999999995</v>
      </c>
      <c r="T29">
        <v>-1.08</v>
      </c>
      <c r="U29">
        <v>-1.1299999999999999</v>
      </c>
      <c r="V29">
        <v>0.31</v>
      </c>
      <c r="W29">
        <v>-1.73</v>
      </c>
      <c r="X29">
        <v>0.46</v>
      </c>
      <c r="Y29">
        <v>5</v>
      </c>
    </row>
    <row r="30" spans="1:25">
      <c r="A30" t="s">
        <v>10496</v>
      </c>
      <c r="B30" t="s">
        <v>10494</v>
      </c>
      <c r="C30" t="s">
        <v>10493</v>
      </c>
      <c r="D30" t="s">
        <v>88</v>
      </c>
      <c r="E30">
        <v>126235622</v>
      </c>
      <c r="F30">
        <v>126236122</v>
      </c>
      <c r="G30">
        <v>-1681</v>
      </c>
      <c r="H30" t="s">
        <v>10492</v>
      </c>
      <c r="I30">
        <v>1433</v>
      </c>
      <c r="J30" t="s">
        <v>10491</v>
      </c>
      <c r="K30">
        <v>0.6</v>
      </c>
      <c r="L30">
        <v>0.2</v>
      </c>
      <c r="M30">
        <v>1</v>
      </c>
      <c r="N30">
        <v>0</v>
      </c>
      <c r="O30">
        <v>-1.33</v>
      </c>
      <c r="P30">
        <v>-1.6</v>
      </c>
      <c r="Q30">
        <v>-1.82</v>
      </c>
      <c r="R30">
        <v>-1.08</v>
      </c>
      <c r="S30">
        <v>-1.03</v>
      </c>
      <c r="T30">
        <v>-1.38</v>
      </c>
      <c r="U30">
        <v>-1.27</v>
      </c>
      <c r="V30">
        <v>-0.71</v>
      </c>
      <c r="W30">
        <v>-0.59</v>
      </c>
      <c r="X30">
        <v>-1.0900000000000001</v>
      </c>
      <c r="Y30">
        <v>5</v>
      </c>
    </row>
    <row r="31" spans="1:25">
      <c r="A31" t="s">
        <v>10951</v>
      </c>
      <c r="B31" t="s">
        <v>10950</v>
      </c>
      <c r="C31" t="s">
        <v>10949</v>
      </c>
      <c r="D31" t="s">
        <v>240</v>
      </c>
      <c r="E31">
        <v>93427950</v>
      </c>
      <c r="F31">
        <v>93428450</v>
      </c>
      <c r="G31">
        <v>-1121</v>
      </c>
      <c r="H31" t="s">
        <v>10948</v>
      </c>
      <c r="I31">
        <v>-893</v>
      </c>
      <c r="J31" t="s">
        <v>10947</v>
      </c>
      <c r="K31">
        <v>1</v>
      </c>
      <c r="L31">
        <v>0.3</v>
      </c>
      <c r="M31">
        <v>1</v>
      </c>
      <c r="N31">
        <v>0</v>
      </c>
      <c r="O31">
        <v>-1.1499999999999999</v>
      </c>
      <c r="P31">
        <v>-1.25</v>
      </c>
      <c r="Q31">
        <v>-1.02</v>
      </c>
      <c r="R31">
        <v>-0.7</v>
      </c>
      <c r="S31">
        <v>0.27</v>
      </c>
      <c r="T31">
        <v>-1.18</v>
      </c>
      <c r="U31">
        <v>-1.78</v>
      </c>
      <c r="V31">
        <v>-0.84</v>
      </c>
      <c r="W31">
        <v>-1.08</v>
      </c>
      <c r="X31">
        <v>-0.41</v>
      </c>
      <c r="Y31">
        <v>5</v>
      </c>
    </row>
    <row r="32" spans="1:25">
      <c r="A32" t="s">
        <v>11034</v>
      </c>
      <c r="B32" t="s">
        <v>11033</v>
      </c>
      <c r="C32" t="s">
        <v>11032</v>
      </c>
      <c r="D32" t="s">
        <v>230</v>
      </c>
      <c r="E32">
        <v>172959219</v>
      </c>
      <c r="F32">
        <v>172959719</v>
      </c>
      <c r="G32">
        <v>7375</v>
      </c>
      <c r="H32" t="s">
        <v>11031</v>
      </c>
      <c r="I32">
        <v>-7124</v>
      </c>
      <c r="J32" t="s">
        <v>11030</v>
      </c>
      <c r="K32">
        <v>0.6</v>
      </c>
      <c r="L32">
        <v>0.2</v>
      </c>
      <c r="M32">
        <v>1</v>
      </c>
      <c r="N32">
        <v>0</v>
      </c>
      <c r="O32">
        <v>-1.1399999999999999</v>
      </c>
      <c r="P32">
        <v>-1.1499999999999999</v>
      </c>
      <c r="Q32">
        <v>0.68</v>
      </c>
      <c r="R32">
        <v>0.82</v>
      </c>
      <c r="S32">
        <v>0.74</v>
      </c>
      <c r="T32">
        <v>-1.1399999999999999</v>
      </c>
      <c r="U32">
        <v>-1.08</v>
      </c>
      <c r="V32">
        <v>-0.04</v>
      </c>
      <c r="W32">
        <v>0.73</v>
      </c>
      <c r="X32">
        <v>0.21</v>
      </c>
      <c r="Y32">
        <v>5</v>
      </c>
    </row>
    <row r="33" spans="1:25">
      <c r="A33" t="s">
        <v>6047</v>
      </c>
      <c r="B33" t="s">
        <v>6044</v>
      </c>
      <c r="C33" t="s">
        <v>6043</v>
      </c>
      <c r="D33" t="s">
        <v>230</v>
      </c>
      <c r="E33">
        <v>56410741</v>
      </c>
      <c r="F33">
        <v>56411241</v>
      </c>
      <c r="G33">
        <v>-266</v>
      </c>
      <c r="H33" t="s">
        <v>6042</v>
      </c>
      <c r="I33">
        <v>18</v>
      </c>
      <c r="J33" t="s">
        <v>6046</v>
      </c>
      <c r="K33">
        <v>0.1</v>
      </c>
      <c r="L33">
        <v>0.2</v>
      </c>
      <c r="M33">
        <v>1</v>
      </c>
      <c r="N33">
        <v>0</v>
      </c>
      <c r="O33">
        <v>-7.18</v>
      </c>
      <c r="P33">
        <v>-7.29</v>
      </c>
      <c r="Q33">
        <v>-5.04</v>
      </c>
      <c r="R33">
        <v>-3.32</v>
      </c>
      <c r="S33">
        <v>0.56999999999999995</v>
      </c>
      <c r="T33">
        <v>-3.28</v>
      </c>
      <c r="U33">
        <v>-4.1399999999999997</v>
      </c>
      <c r="V33">
        <v>-2.69</v>
      </c>
      <c r="W33">
        <v>-1.91</v>
      </c>
      <c r="X33">
        <v>-1.1499999999999999</v>
      </c>
      <c r="Y33">
        <v>4</v>
      </c>
    </row>
    <row r="34" spans="1:25">
      <c r="A34" t="s">
        <v>6248</v>
      </c>
      <c r="B34" t="s">
        <v>6247</v>
      </c>
      <c r="C34" t="s">
        <v>6246</v>
      </c>
      <c r="D34" t="s">
        <v>240</v>
      </c>
      <c r="E34">
        <v>860927</v>
      </c>
      <c r="F34">
        <v>861427</v>
      </c>
      <c r="G34">
        <v>57</v>
      </c>
      <c r="H34" t="s">
        <v>6245</v>
      </c>
      <c r="I34">
        <v>0</v>
      </c>
      <c r="J34" t="s">
        <v>6244</v>
      </c>
      <c r="K34">
        <v>0.1</v>
      </c>
      <c r="L34">
        <v>0.1</v>
      </c>
      <c r="M34">
        <v>1</v>
      </c>
      <c r="N34">
        <v>0</v>
      </c>
      <c r="O34">
        <v>-4.8</v>
      </c>
      <c r="P34">
        <v>-4.55</v>
      </c>
      <c r="Q34">
        <v>-4.68</v>
      </c>
      <c r="R34">
        <v>-4.4800000000000004</v>
      </c>
      <c r="S34">
        <v>0.61</v>
      </c>
      <c r="T34">
        <v>-5.96</v>
      </c>
      <c r="U34">
        <v>-5.84</v>
      </c>
      <c r="V34">
        <v>-5.9</v>
      </c>
      <c r="W34">
        <v>-4.82</v>
      </c>
      <c r="X34">
        <v>0.79</v>
      </c>
      <c r="Y34">
        <v>4</v>
      </c>
    </row>
    <row r="35" spans="1:25">
      <c r="A35" t="s">
        <v>6283</v>
      </c>
      <c r="B35" t="s">
        <v>6280</v>
      </c>
      <c r="C35" t="s">
        <v>6279</v>
      </c>
      <c r="D35" t="s">
        <v>230</v>
      </c>
      <c r="E35">
        <v>85980505</v>
      </c>
      <c r="F35">
        <v>85981005</v>
      </c>
      <c r="G35">
        <v>-153</v>
      </c>
      <c r="H35" t="s">
        <v>6278</v>
      </c>
      <c r="I35">
        <v>13</v>
      </c>
      <c r="J35" t="s">
        <v>6282</v>
      </c>
      <c r="K35">
        <v>0.2</v>
      </c>
      <c r="L35">
        <v>0.1</v>
      </c>
      <c r="M35">
        <v>1</v>
      </c>
      <c r="N35">
        <v>0</v>
      </c>
      <c r="O35">
        <v>-4.37</v>
      </c>
      <c r="P35">
        <v>-5.0599999999999996</v>
      </c>
      <c r="Q35">
        <v>-3.9</v>
      </c>
      <c r="R35">
        <v>-2.86</v>
      </c>
      <c r="S35">
        <v>-0.4</v>
      </c>
      <c r="T35">
        <v>-3.15</v>
      </c>
      <c r="U35">
        <v>-3.78</v>
      </c>
      <c r="V35">
        <v>-3.59</v>
      </c>
      <c r="W35">
        <v>-3.59</v>
      </c>
      <c r="X35">
        <v>-0.69</v>
      </c>
      <c r="Y35">
        <v>4</v>
      </c>
    </row>
    <row r="36" spans="1:25">
      <c r="A36" t="s">
        <v>6371</v>
      </c>
      <c r="B36" t="s">
        <v>6370</v>
      </c>
      <c r="C36" t="s">
        <v>6369</v>
      </c>
      <c r="D36" t="s">
        <v>240</v>
      </c>
      <c r="E36">
        <v>198650532</v>
      </c>
      <c r="F36">
        <v>198651385</v>
      </c>
      <c r="G36">
        <v>42603</v>
      </c>
      <c r="H36" t="s">
        <v>2071</v>
      </c>
      <c r="I36">
        <v>-1370</v>
      </c>
      <c r="J36" t="s">
        <v>6368</v>
      </c>
      <c r="K36">
        <v>0.5</v>
      </c>
      <c r="L36">
        <v>0.1</v>
      </c>
      <c r="M36">
        <v>1</v>
      </c>
      <c r="N36">
        <v>0</v>
      </c>
      <c r="O36">
        <v>-3.94</v>
      </c>
      <c r="P36">
        <v>-4.34</v>
      </c>
      <c r="Q36">
        <v>-2.4900000000000002</v>
      </c>
      <c r="R36">
        <v>-3.04</v>
      </c>
      <c r="S36">
        <v>-0.98</v>
      </c>
      <c r="T36">
        <v>-2.2000000000000002</v>
      </c>
      <c r="U36">
        <v>-2.1800000000000002</v>
      </c>
      <c r="V36">
        <v>-2.19</v>
      </c>
      <c r="W36">
        <v>-2.19</v>
      </c>
      <c r="X36">
        <v>0</v>
      </c>
      <c r="Y36">
        <v>4</v>
      </c>
    </row>
    <row r="37" spans="1:25">
      <c r="A37" t="s">
        <v>6367</v>
      </c>
      <c r="B37" t="s">
        <v>6366</v>
      </c>
      <c r="C37" t="s">
        <v>6365</v>
      </c>
      <c r="D37" t="s">
        <v>153</v>
      </c>
      <c r="E37">
        <v>12808817</v>
      </c>
      <c r="F37">
        <v>12809293</v>
      </c>
      <c r="G37">
        <v>5691</v>
      </c>
      <c r="H37" t="s">
        <v>6364</v>
      </c>
      <c r="I37">
        <v>0</v>
      </c>
      <c r="J37" t="s">
        <v>6363</v>
      </c>
      <c r="K37">
        <v>0.2</v>
      </c>
      <c r="L37">
        <v>0.1</v>
      </c>
      <c r="M37">
        <v>1</v>
      </c>
      <c r="N37">
        <v>0</v>
      </c>
      <c r="O37">
        <v>-3.94</v>
      </c>
      <c r="P37">
        <v>-4.22</v>
      </c>
      <c r="Q37">
        <v>-1.64</v>
      </c>
      <c r="R37">
        <v>-1.99</v>
      </c>
      <c r="S37">
        <v>-2.02</v>
      </c>
      <c r="T37">
        <v>-1.72</v>
      </c>
      <c r="U37">
        <v>-1.5</v>
      </c>
      <c r="V37">
        <v>-1.05</v>
      </c>
      <c r="W37">
        <v>-0.51</v>
      </c>
      <c r="X37">
        <v>0</v>
      </c>
      <c r="Y37">
        <v>4</v>
      </c>
    </row>
    <row r="38" spans="1:25">
      <c r="A38" t="s">
        <v>6505</v>
      </c>
      <c r="B38" t="s">
        <v>6504</v>
      </c>
      <c r="C38" t="s">
        <v>6503</v>
      </c>
      <c r="D38" t="s">
        <v>230</v>
      </c>
      <c r="E38">
        <v>217557775</v>
      </c>
      <c r="F38">
        <v>217558275</v>
      </c>
      <c r="G38">
        <v>2223</v>
      </c>
      <c r="H38" t="s">
        <v>6502</v>
      </c>
      <c r="I38">
        <v>913</v>
      </c>
      <c r="J38" t="s">
        <v>6501</v>
      </c>
      <c r="K38">
        <v>0.4</v>
      </c>
      <c r="L38">
        <v>2.8</v>
      </c>
      <c r="M38">
        <v>1</v>
      </c>
      <c r="N38">
        <v>0</v>
      </c>
      <c r="O38">
        <v>-3.48</v>
      </c>
      <c r="P38">
        <v>-2.4700000000000002</v>
      </c>
      <c r="Q38">
        <v>-3.46</v>
      </c>
      <c r="R38">
        <v>-3.46</v>
      </c>
      <c r="S38">
        <v>-0.35</v>
      </c>
      <c r="T38">
        <v>-4.1900000000000004</v>
      </c>
      <c r="U38">
        <v>-4.21</v>
      </c>
      <c r="V38">
        <v>-6.51</v>
      </c>
      <c r="W38">
        <v>-5.57</v>
      </c>
      <c r="X38">
        <v>0.28000000000000003</v>
      </c>
      <c r="Y38">
        <v>4</v>
      </c>
    </row>
    <row r="39" spans="1:25">
      <c r="A39" t="s">
        <v>6578</v>
      </c>
      <c r="B39" t="s">
        <v>6577</v>
      </c>
      <c r="C39" t="s">
        <v>6576</v>
      </c>
      <c r="D39" t="s">
        <v>49</v>
      </c>
      <c r="E39">
        <v>48354769</v>
      </c>
      <c r="F39">
        <v>48355234</v>
      </c>
      <c r="G39">
        <v>-22</v>
      </c>
      <c r="H39" t="s">
        <v>6575</v>
      </c>
      <c r="I39">
        <v>0</v>
      </c>
      <c r="J39" t="s">
        <v>6574</v>
      </c>
      <c r="K39">
        <v>0.1</v>
      </c>
      <c r="L39">
        <v>0.3</v>
      </c>
      <c r="M39">
        <v>1</v>
      </c>
      <c r="N39">
        <v>0</v>
      </c>
      <c r="O39">
        <v>-3.33</v>
      </c>
      <c r="P39">
        <v>-2.78</v>
      </c>
      <c r="Q39">
        <v>-1.92</v>
      </c>
      <c r="R39">
        <v>-0.5</v>
      </c>
      <c r="S39">
        <v>0</v>
      </c>
      <c r="T39">
        <v>-1.43</v>
      </c>
      <c r="U39">
        <v>-1.57</v>
      </c>
      <c r="V39">
        <v>-1.04</v>
      </c>
      <c r="W39">
        <v>-0.33</v>
      </c>
      <c r="X39">
        <v>-0.34</v>
      </c>
      <c r="Y39">
        <v>4</v>
      </c>
    </row>
    <row r="40" spans="1:25">
      <c r="A40" t="s">
        <v>7362</v>
      </c>
      <c r="B40" t="s">
        <v>7359</v>
      </c>
      <c r="C40" t="s">
        <v>7358</v>
      </c>
      <c r="D40" t="s">
        <v>11</v>
      </c>
      <c r="E40">
        <v>119799671</v>
      </c>
      <c r="F40">
        <v>119800171</v>
      </c>
      <c r="G40">
        <v>-51</v>
      </c>
      <c r="H40" t="s">
        <v>7357</v>
      </c>
      <c r="I40">
        <v>0</v>
      </c>
      <c r="J40" t="s">
        <v>7361</v>
      </c>
      <c r="K40">
        <v>1.7</v>
      </c>
      <c r="L40">
        <v>0.7</v>
      </c>
      <c r="M40">
        <v>1</v>
      </c>
      <c r="N40">
        <v>0</v>
      </c>
      <c r="O40">
        <v>-2.58</v>
      </c>
      <c r="P40">
        <v>-2.6</v>
      </c>
      <c r="Q40">
        <v>-0.63</v>
      </c>
      <c r="R40">
        <v>-1.04</v>
      </c>
      <c r="S40">
        <v>-1.32</v>
      </c>
      <c r="T40">
        <v>-1.51</v>
      </c>
      <c r="U40">
        <v>-2.13</v>
      </c>
      <c r="V40">
        <v>0</v>
      </c>
      <c r="W40">
        <v>-0.51</v>
      </c>
      <c r="X40">
        <v>-0.91</v>
      </c>
      <c r="Y40">
        <v>4</v>
      </c>
    </row>
    <row r="41" spans="1:25">
      <c r="A41" t="s">
        <v>7496</v>
      </c>
      <c r="B41" t="s">
        <v>7495</v>
      </c>
      <c r="C41" t="s">
        <v>7494</v>
      </c>
      <c r="D41" t="s">
        <v>26</v>
      </c>
      <c r="E41">
        <v>416550</v>
      </c>
      <c r="F41">
        <v>417050</v>
      </c>
      <c r="G41">
        <v>525</v>
      </c>
      <c r="H41" t="s">
        <v>7493</v>
      </c>
      <c r="I41">
        <v>276</v>
      </c>
      <c r="J41" t="s">
        <v>7492</v>
      </c>
      <c r="K41">
        <v>0</v>
      </c>
      <c r="L41">
        <v>0.1</v>
      </c>
      <c r="M41">
        <v>1</v>
      </c>
      <c r="N41">
        <v>0</v>
      </c>
      <c r="O41">
        <v>-2.4900000000000002</v>
      </c>
      <c r="P41">
        <v>-2.37</v>
      </c>
      <c r="Q41">
        <v>-0.7</v>
      </c>
      <c r="R41">
        <v>-2.11</v>
      </c>
      <c r="S41">
        <v>-1.89</v>
      </c>
      <c r="T41">
        <v>-2.4300000000000002</v>
      </c>
      <c r="U41">
        <v>-2.4</v>
      </c>
      <c r="V41">
        <v>-0.26</v>
      </c>
      <c r="W41">
        <v>-2.29</v>
      </c>
      <c r="X41">
        <v>-1.77</v>
      </c>
      <c r="Y41">
        <v>4</v>
      </c>
    </row>
    <row r="42" spans="1:25">
      <c r="A42" t="s">
        <v>7528</v>
      </c>
      <c r="B42" t="s">
        <v>7525</v>
      </c>
      <c r="C42" t="s">
        <v>7524</v>
      </c>
      <c r="D42" t="s">
        <v>26</v>
      </c>
      <c r="E42">
        <v>77750788</v>
      </c>
      <c r="F42">
        <v>77751288</v>
      </c>
      <c r="G42">
        <v>-16698</v>
      </c>
      <c r="H42" t="s">
        <v>7527</v>
      </c>
      <c r="I42">
        <v>5950</v>
      </c>
      <c r="J42" t="s">
        <v>7522</v>
      </c>
      <c r="K42">
        <v>0.2</v>
      </c>
      <c r="L42">
        <v>0.2</v>
      </c>
      <c r="M42">
        <v>1</v>
      </c>
      <c r="N42">
        <v>0</v>
      </c>
      <c r="O42">
        <v>-2.48</v>
      </c>
      <c r="P42">
        <v>-2.21</v>
      </c>
      <c r="Q42">
        <v>-0.74</v>
      </c>
      <c r="R42">
        <v>-0.85</v>
      </c>
      <c r="S42">
        <v>-0.37</v>
      </c>
      <c r="T42">
        <v>-1.31</v>
      </c>
      <c r="U42">
        <v>-1.61</v>
      </c>
      <c r="V42">
        <v>0.05</v>
      </c>
      <c r="W42">
        <v>-0.17</v>
      </c>
      <c r="X42">
        <v>-0.56000000000000005</v>
      </c>
      <c r="Y42">
        <v>4</v>
      </c>
    </row>
    <row r="43" spans="1:25">
      <c r="A43" t="s">
        <v>7555</v>
      </c>
      <c r="B43" t="s">
        <v>7552</v>
      </c>
      <c r="C43" t="s">
        <v>7551</v>
      </c>
      <c r="D43" t="s">
        <v>1171</v>
      </c>
      <c r="E43">
        <v>133930000</v>
      </c>
      <c r="F43">
        <v>133930500</v>
      </c>
      <c r="G43">
        <v>54</v>
      </c>
      <c r="H43" t="s">
        <v>7550</v>
      </c>
      <c r="I43">
        <v>0</v>
      </c>
      <c r="J43" t="s">
        <v>7554</v>
      </c>
      <c r="K43">
        <v>0.2</v>
      </c>
      <c r="L43">
        <v>1.7</v>
      </c>
      <c r="M43">
        <v>1</v>
      </c>
      <c r="N43">
        <v>0</v>
      </c>
      <c r="O43">
        <v>-2.4700000000000002</v>
      </c>
      <c r="P43">
        <v>-2.81</v>
      </c>
      <c r="Q43">
        <v>-0.15</v>
      </c>
      <c r="R43">
        <v>-0.78</v>
      </c>
      <c r="S43">
        <v>-0.84</v>
      </c>
      <c r="T43">
        <v>-1.36</v>
      </c>
      <c r="U43">
        <v>-1.39</v>
      </c>
      <c r="V43">
        <v>0.09</v>
      </c>
      <c r="W43">
        <v>-7.0000000000000007E-2</v>
      </c>
      <c r="X43">
        <v>0.09</v>
      </c>
      <c r="Y43">
        <v>4</v>
      </c>
    </row>
    <row r="44" spans="1:25">
      <c r="A44" t="s">
        <v>7668</v>
      </c>
      <c r="B44" t="s">
        <v>7667</v>
      </c>
      <c r="C44" t="s">
        <v>7666</v>
      </c>
      <c r="D44" t="s">
        <v>112</v>
      </c>
      <c r="E44">
        <v>35013943</v>
      </c>
      <c r="F44">
        <v>35014950</v>
      </c>
      <c r="G44">
        <v>32720</v>
      </c>
      <c r="H44" t="s">
        <v>7665</v>
      </c>
      <c r="I44">
        <v>32217</v>
      </c>
      <c r="J44" t="s">
        <v>7664</v>
      </c>
      <c r="K44">
        <v>0.2</v>
      </c>
      <c r="L44">
        <v>0.2</v>
      </c>
      <c r="M44">
        <v>1</v>
      </c>
      <c r="N44">
        <v>0</v>
      </c>
      <c r="O44">
        <v>-2.4</v>
      </c>
      <c r="P44">
        <v>-2.91</v>
      </c>
      <c r="Q44">
        <v>-2.79</v>
      </c>
      <c r="R44">
        <v>-2.79</v>
      </c>
      <c r="S44">
        <v>-0.18</v>
      </c>
      <c r="T44">
        <v>-2.11</v>
      </c>
      <c r="U44">
        <v>-2.08</v>
      </c>
      <c r="V44">
        <v>-2.29</v>
      </c>
      <c r="W44">
        <v>-2.29</v>
      </c>
      <c r="X44">
        <v>1.2</v>
      </c>
      <c r="Y44">
        <v>4</v>
      </c>
    </row>
    <row r="45" spans="1:25">
      <c r="A45" t="s">
        <v>7692</v>
      </c>
      <c r="B45" t="s">
        <v>7691</v>
      </c>
      <c r="C45" t="s">
        <v>7690</v>
      </c>
      <c r="D45" t="s">
        <v>240</v>
      </c>
      <c r="E45">
        <v>20126337</v>
      </c>
      <c r="F45">
        <v>20127327</v>
      </c>
      <c r="G45">
        <v>-74</v>
      </c>
      <c r="H45" t="s">
        <v>7689</v>
      </c>
      <c r="I45">
        <v>0</v>
      </c>
      <c r="J45" t="s">
        <v>7688</v>
      </c>
      <c r="K45">
        <v>0.5</v>
      </c>
      <c r="L45">
        <v>0.2</v>
      </c>
      <c r="M45">
        <v>1</v>
      </c>
      <c r="N45">
        <v>0</v>
      </c>
      <c r="O45">
        <v>-2.38</v>
      </c>
      <c r="P45">
        <v>-2.5299999999999998</v>
      </c>
      <c r="Q45">
        <v>-2.39</v>
      </c>
      <c r="R45">
        <v>-1.37</v>
      </c>
      <c r="S45">
        <v>-0.64</v>
      </c>
      <c r="T45">
        <v>-1.28</v>
      </c>
      <c r="U45">
        <v>-1.08</v>
      </c>
      <c r="V45">
        <v>-1.39</v>
      </c>
      <c r="W45">
        <v>-0.83</v>
      </c>
      <c r="X45">
        <v>-0.32</v>
      </c>
      <c r="Y45">
        <v>4</v>
      </c>
    </row>
    <row r="46" spans="1:25">
      <c r="A46" t="s">
        <v>7705</v>
      </c>
      <c r="B46" t="s">
        <v>7703</v>
      </c>
      <c r="C46" t="s">
        <v>7702</v>
      </c>
      <c r="D46" t="s">
        <v>240</v>
      </c>
      <c r="E46">
        <v>211499347</v>
      </c>
      <c r="F46">
        <v>211499847</v>
      </c>
      <c r="G46">
        <v>-359</v>
      </c>
      <c r="H46" t="s">
        <v>7701</v>
      </c>
      <c r="I46">
        <v>111</v>
      </c>
      <c r="J46" t="s">
        <v>7700</v>
      </c>
      <c r="K46">
        <v>0.1</v>
      </c>
      <c r="L46">
        <v>0.1</v>
      </c>
      <c r="M46">
        <v>1</v>
      </c>
      <c r="N46">
        <v>0</v>
      </c>
      <c r="O46">
        <v>-2.37</v>
      </c>
      <c r="P46">
        <v>-2.56</v>
      </c>
      <c r="Q46">
        <v>-0.74</v>
      </c>
      <c r="R46">
        <v>-1.82</v>
      </c>
      <c r="S46">
        <v>-0.9</v>
      </c>
      <c r="T46">
        <v>-2.5299999999999998</v>
      </c>
      <c r="U46">
        <v>-2.59</v>
      </c>
      <c r="V46">
        <v>-0.78</v>
      </c>
      <c r="W46">
        <v>-2.0499999999999998</v>
      </c>
      <c r="X46">
        <v>-1.27</v>
      </c>
      <c r="Y46">
        <v>4</v>
      </c>
    </row>
    <row r="47" spans="1:25">
      <c r="A47" t="s">
        <v>7735</v>
      </c>
      <c r="B47" t="s">
        <v>7734</v>
      </c>
      <c r="C47" t="s">
        <v>7733</v>
      </c>
      <c r="D47" t="s">
        <v>67</v>
      </c>
      <c r="E47">
        <v>12287935</v>
      </c>
      <c r="F47">
        <v>12288439</v>
      </c>
      <c r="G47">
        <v>-19882</v>
      </c>
      <c r="H47" t="s">
        <v>7732</v>
      </c>
      <c r="I47">
        <v>0</v>
      </c>
      <c r="J47" t="s">
        <v>7731</v>
      </c>
      <c r="K47">
        <v>0.5</v>
      </c>
      <c r="L47">
        <v>1.4</v>
      </c>
      <c r="M47">
        <v>1</v>
      </c>
      <c r="N47">
        <v>0</v>
      </c>
      <c r="O47">
        <v>-2.35</v>
      </c>
      <c r="P47">
        <v>-2.36</v>
      </c>
      <c r="Q47">
        <v>-0.65</v>
      </c>
      <c r="R47">
        <v>-1.72</v>
      </c>
      <c r="S47">
        <v>-1.86</v>
      </c>
      <c r="T47">
        <v>-1.3</v>
      </c>
      <c r="U47">
        <v>-2.15</v>
      </c>
      <c r="V47">
        <v>-0.67</v>
      </c>
      <c r="W47">
        <v>-1.18</v>
      </c>
      <c r="X47">
        <v>-1.1599999999999999</v>
      </c>
      <c r="Y47">
        <v>4</v>
      </c>
    </row>
    <row r="48" spans="1:25">
      <c r="A48" t="s">
        <v>7783</v>
      </c>
      <c r="B48" t="s">
        <v>7781</v>
      </c>
      <c r="C48" t="s">
        <v>7780</v>
      </c>
      <c r="D48" t="s">
        <v>88</v>
      </c>
      <c r="E48">
        <v>123686941</v>
      </c>
      <c r="F48">
        <v>123687441</v>
      </c>
      <c r="G48">
        <v>33335</v>
      </c>
      <c r="H48" t="s">
        <v>7779</v>
      </c>
      <c r="I48">
        <v>-33084</v>
      </c>
      <c r="J48" t="s">
        <v>7778</v>
      </c>
      <c r="K48">
        <v>0.1</v>
      </c>
      <c r="L48">
        <v>0.4</v>
      </c>
      <c r="M48">
        <v>1</v>
      </c>
      <c r="N48">
        <v>0</v>
      </c>
      <c r="O48">
        <v>-2.3199999999999998</v>
      </c>
      <c r="P48">
        <v>-1.8</v>
      </c>
      <c r="Q48">
        <v>-1.95</v>
      </c>
      <c r="R48">
        <v>-1.78</v>
      </c>
      <c r="S48">
        <v>1.37</v>
      </c>
      <c r="T48">
        <v>-1.66</v>
      </c>
      <c r="U48">
        <v>-1.5</v>
      </c>
      <c r="V48">
        <v>-2.2000000000000002</v>
      </c>
      <c r="W48">
        <v>-0.87</v>
      </c>
      <c r="X48">
        <v>1.1599999999999999</v>
      </c>
      <c r="Y48">
        <v>4</v>
      </c>
    </row>
    <row r="49" spans="1:25">
      <c r="A49" t="s">
        <v>7941</v>
      </c>
      <c r="B49" t="s">
        <v>7940</v>
      </c>
      <c r="C49" t="s">
        <v>7939</v>
      </c>
      <c r="D49" t="s">
        <v>112</v>
      </c>
      <c r="E49">
        <v>67135331</v>
      </c>
      <c r="F49">
        <v>67135781</v>
      </c>
      <c r="G49">
        <v>134627</v>
      </c>
      <c r="H49" t="s">
        <v>6545</v>
      </c>
      <c r="I49">
        <v>16861</v>
      </c>
      <c r="J49" t="s">
        <v>7938</v>
      </c>
      <c r="K49">
        <v>0.4</v>
      </c>
      <c r="L49">
        <v>0.2</v>
      </c>
      <c r="M49">
        <v>1</v>
      </c>
      <c r="N49">
        <v>0</v>
      </c>
      <c r="O49">
        <v>-2.25</v>
      </c>
      <c r="P49">
        <v>-1.8</v>
      </c>
      <c r="Q49">
        <v>-1.45</v>
      </c>
      <c r="R49">
        <v>-0.81</v>
      </c>
      <c r="S49">
        <v>-1.31</v>
      </c>
      <c r="T49">
        <v>-2.08</v>
      </c>
      <c r="U49">
        <v>-1.64</v>
      </c>
      <c r="V49">
        <v>-1.83</v>
      </c>
      <c r="W49">
        <v>-1.57</v>
      </c>
      <c r="X49">
        <v>-1.74</v>
      </c>
      <c r="Y49">
        <v>4</v>
      </c>
    </row>
    <row r="50" spans="1:25">
      <c r="A50" t="s">
        <v>7950</v>
      </c>
      <c r="B50" t="s">
        <v>7949</v>
      </c>
      <c r="C50" t="s">
        <v>7948</v>
      </c>
      <c r="D50" t="s">
        <v>49</v>
      </c>
      <c r="E50">
        <v>91111984</v>
      </c>
      <c r="F50">
        <v>91112484</v>
      </c>
      <c r="G50">
        <v>-9762</v>
      </c>
      <c r="H50" t="s">
        <v>6899</v>
      </c>
      <c r="I50">
        <v>9568</v>
      </c>
      <c r="J50" t="s">
        <v>7947</v>
      </c>
      <c r="K50">
        <v>0.1</v>
      </c>
      <c r="L50">
        <v>0.8</v>
      </c>
      <c r="M50">
        <v>1</v>
      </c>
      <c r="N50">
        <v>0</v>
      </c>
      <c r="O50">
        <v>-2.2400000000000002</v>
      </c>
      <c r="P50">
        <v>-2.76</v>
      </c>
      <c r="Q50">
        <v>-2.27</v>
      </c>
      <c r="R50">
        <v>-2.35</v>
      </c>
      <c r="S50">
        <v>-0.66</v>
      </c>
      <c r="T50">
        <v>-2.2599999999999998</v>
      </c>
      <c r="U50">
        <v>-2.42</v>
      </c>
      <c r="V50">
        <v>-1.0900000000000001</v>
      </c>
      <c r="W50">
        <v>-1.3</v>
      </c>
      <c r="X50">
        <v>-1.01</v>
      </c>
      <c r="Y50">
        <v>4</v>
      </c>
    </row>
    <row r="51" spans="1:25">
      <c r="A51" t="s">
        <v>8315</v>
      </c>
      <c r="B51" t="s">
        <v>8314</v>
      </c>
      <c r="C51" t="s">
        <v>8313</v>
      </c>
      <c r="D51" t="s">
        <v>479</v>
      </c>
      <c r="E51">
        <v>86697779</v>
      </c>
      <c r="F51">
        <v>86698370</v>
      </c>
      <c r="G51">
        <v>85960</v>
      </c>
      <c r="H51" t="s">
        <v>6339</v>
      </c>
      <c r="I51">
        <v>-17872</v>
      </c>
      <c r="J51" t="s">
        <v>8312</v>
      </c>
      <c r="K51">
        <v>0.1</v>
      </c>
      <c r="L51">
        <v>0.6</v>
      </c>
      <c r="M51">
        <v>1</v>
      </c>
      <c r="N51">
        <v>0</v>
      </c>
      <c r="O51">
        <v>-2.06</v>
      </c>
      <c r="P51">
        <v>-1.57</v>
      </c>
      <c r="Q51">
        <v>-1.1599999999999999</v>
      </c>
      <c r="R51">
        <v>-1.32</v>
      </c>
      <c r="S51">
        <v>-0.62</v>
      </c>
      <c r="T51">
        <v>-3.09</v>
      </c>
      <c r="U51">
        <v>-3.28</v>
      </c>
      <c r="V51">
        <v>-1.04</v>
      </c>
      <c r="W51">
        <v>-1.87</v>
      </c>
      <c r="X51">
        <v>-0.4</v>
      </c>
      <c r="Y51">
        <v>4</v>
      </c>
    </row>
    <row r="52" spans="1:25">
      <c r="A52" t="s">
        <v>8360</v>
      </c>
      <c r="B52" t="s">
        <v>8359</v>
      </c>
      <c r="C52" t="s">
        <v>8053</v>
      </c>
      <c r="D52" t="s">
        <v>308</v>
      </c>
      <c r="E52">
        <v>33587596</v>
      </c>
      <c r="F52">
        <v>33588096</v>
      </c>
      <c r="G52">
        <v>-675</v>
      </c>
      <c r="H52" t="s">
        <v>8052</v>
      </c>
      <c r="I52">
        <v>47</v>
      </c>
      <c r="J52" t="s">
        <v>8358</v>
      </c>
      <c r="K52">
        <v>0.2</v>
      </c>
      <c r="L52">
        <v>0.1</v>
      </c>
      <c r="M52">
        <v>1</v>
      </c>
      <c r="N52">
        <v>0</v>
      </c>
      <c r="O52">
        <v>-2.0499999999999998</v>
      </c>
      <c r="P52">
        <v>-1.49</v>
      </c>
      <c r="Q52">
        <v>0.06</v>
      </c>
      <c r="R52">
        <v>-0.52</v>
      </c>
      <c r="S52">
        <v>-2.06</v>
      </c>
      <c r="T52">
        <v>-2.0499999999999998</v>
      </c>
      <c r="U52">
        <v>-1.46</v>
      </c>
      <c r="V52">
        <v>0.39</v>
      </c>
      <c r="W52">
        <v>-0.27</v>
      </c>
      <c r="X52">
        <v>-2.38</v>
      </c>
      <c r="Y52">
        <v>4</v>
      </c>
    </row>
    <row r="53" spans="1:25">
      <c r="A53" t="s">
        <v>8486</v>
      </c>
      <c r="B53" t="s">
        <v>8485</v>
      </c>
      <c r="C53" t="s">
        <v>8484</v>
      </c>
      <c r="D53" t="s">
        <v>88</v>
      </c>
      <c r="E53">
        <v>123704476</v>
      </c>
      <c r="F53">
        <v>123705059</v>
      </c>
      <c r="G53">
        <v>-43095</v>
      </c>
      <c r="H53" t="s">
        <v>8483</v>
      </c>
      <c r="I53">
        <v>32214</v>
      </c>
      <c r="J53" t="s">
        <v>8482</v>
      </c>
      <c r="K53">
        <v>0.3</v>
      </c>
      <c r="L53">
        <v>0.2</v>
      </c>
      <c r="M53">
        <v>1</v>
      </c>
      <c r="N53">
        <v>0</v>
      </c>
      <c r="O53">
        <v>-1.98</v>
      </c>
      <c r="P53">
        <v>-2.4900000000000002</v>
      </c>
      <c r="Q53">
        <v>-2.57</v>
      </c>
      <c r="R53">
        <v>-1.93</v>
      </c>
      <c r="S53">
        <v>0.38</v>
      </c>
      <c r="T53">
        <v>-1.77</v>
      </c>
      <c r="U53">
        <v>-2.3199999999999998</v>
      </c>
      <c r="V53">
        <v>-2.09</v>
      </c>
      <c r="W53">
        <v>-1.78</v>
      </c>
      <c r="X53">
        <v>-0.02</v>
      </c>
      <c r="Y53">
        <v>4</v>
      </c>
    </row>
    <row r="54" spans="1:25">
      <c r="A54" t="s">
        <v>8789</v>
      </c>
      <c r="B54" t="s">
        <v>8788</v>
      </c>
      <c r="C54" t="s">
        <v>8787</v>
      </c>
      <c r="D54" t="s">
        <v>17</v>
      </c>
      <c r="E54">
        <v>45960671</v>
      </c>
      <c r="F54">
        <v>45961640</v>
      </c>
      <c r="G54">
        <v>-282</v>
      </c>
      <c r="H54" t="s">
        <v>8786</v>
      </c>
      <c r="I54">
        <v>0</v>
      </c>
      <c r="J54" t="s">
        <v>8785</v>
      </c>
      <c r="K54">
        <v>0.1</v>
      </c>
      <c r="L54">
        <v>0.4</v>
      </c>
      <c r="M54">
        <v>1</v>
      </c>
      <c r="N54">
        <v>0</v>
      </c>
      <c r="O54">
        <v>-1.86</v>
      </c>
      <c r="P54">
        <v>-1.69</v>
      </c>
      <c r="Q54">
        <v>-1.78</v>
      </c>
      <c r="R54">
        <v>-1.37</v>
      </c>
      <c r="S54">
        <v>0</v>
      </c>
      <c r="T54">
        <v>-2.63</v>
      </c>
      <c r="U54">
        <v>-3.04</v>
      </c>
      <c r="V54">
        <v>-4.0599999999999996</v>
      </c>
      <c r="W54">
        <v>-1.51</v>
      </c>
      <c r="X54">
        <v>3.46</v>
      </c>
      <c r="Y54">
        <v>4</v>
      </c>
    </row>
    <row r="55" spans="1:25">
      <c r="A55" t="s">
        <v>8826</v>
      </c>
      <c r="B55" t="s">
        <v>8825</v>
      </c>
      <c r="C55" t="s">
        <v>8824</v>
      </c>
      <c r="D55" t="s">
        <v>1209</v>
      </c>
      <c r="E55">
        <v>30396162</v>
      </c>
      <c r="F55">
        <v>30397282</v>
      </c>
      <c r="G55">
        <v>126</v>
      </c>
      <c r="H55" t="s">
        <v>6433</v>
      </c>
      <c r="I55">
        <v>0</v>
      </c>
      <c r="J55" t="s">
        <v>8823</v>
      </c>
      <c r="K55">
        <v>0</v>
      </c>
      <c r="L55">
        <v>0.1</v>
      </c>
      <c r="M55">
        <v>1</v>
      </c>
      <c r="N55">
        <v>0</v>
      </c>
      <c r="O55">
        <v>-1.85</v>
      </c>
      <c r="P55">
        <v>-1.85</v>
      </c>
      <c r="Q55">
        <v>-1.72</v>
      </c>
      <c r="R55">
        <v>-1.25</v>
      </c>
      <c r="S55">
        <v>-2.04</v>
      </c>
      <c r="T55">
        <v>-1.63</v>
      </c>
      <c r="U55">
        <v>-2.72</v>
      </c>
      <c r="V55">
        <v>-1.72</v>
      </c>
      <c r="W55">
        <v>-1.1399999999999999</v>
      </c>
      <c r="X55">
        <v>-0.5</v>
      </c>
      <c r="Y55">
        <v>4</v>
      </c>
    </row>
    <row r="56" spans="1:25">
      <c r="A56" t="s">
        <v>8839</v>
      </c>
      <c r="B56" t="s">
        <v>8838</v>
      </c>
      <c r="C56" t="s">
        <v>8837</v>
      </c>
      <c r="D56" t="s">
        <v>230</v>
      </c>
      <c r="E56">
        <v>25142915</v>
      </c>
      <c r="F56">
        <v>25143692</v>
      </c>
      <c r="G56">
        <v>-595</v>
      </c>
      <c r="H56" t="s">
        <v>7802</v>
      </c>
      <c r="I56">
        <v>-207</v>
      </c>
      <c r="J56" t="s">
        <v>8836</v>
      </c>
      <c r="K56">
        <v>0.1</v>
      </c>
      <c r="L56">
        <v>0.2</v>
      </c>
      <c r="M56">
        <v>1</v>
      </c>
      <c r="N56">
        <v>0</v>
      </c>
      <c r="O56">
        <v>-1.84</v>
      </c>
      <c r="P56">
        <v>-2.17</v>
      </c>
      <c r="Q56">
        <v>-0.15</v>
      </c>
      <c r="R56">
        <v>-0.75</v>
      </c>
      <c r="S56">
        <v>-2.3199999999999998</v>
      </c>
      <c r="T56">
        <v>-2.65</v>
      </c>
      <c r="U56">
        <v>-2.4900000000000002</v>
      </c>
      <c r="V56">
        <v>-0.28999999999999998</v>
      </c>
      <c r="W56">
        <v>-0.56999999999999995</v>
      </c>
      <c r="X56">
        <v>-1.51</v>
      </c>
      <c r="Y56">
        <v>4</v>
      </c>
    </row>
    <row r="57" spans="1:25">
      <c r="A57" t="s">
        <v>8901</v>
      </c>
      <c r="B57" t="s">
        <v>8900</v>
      </c>
      <c r="C57" t="s">
        <v>8899</v>
      </c>
      <c r="D57" t="s">
        <v>17</v>
      </c>
      <c r="E57">
        <v>90892304</v>
      </c>
      <c r="F57">
        <v>90892804</v>
      </c>
      <c r="G57">
        <v>-1228</v>
      </c>
      <c r="H57" t="s">
        <v>8898</v>
      </c>
      <c r="I57">
        <v>876</v>
      </c>
      <c r="J57" t="s">
        <v>8897</v>
      </c>
      <c r="K57">
        <v>0.1</v>
      </c>
      <c r="L57">
        <v>1.8</v>
      </c>
      <c r="M57">
        <v>0</v>
      </c>
      <c r="N57">
        <v>1</v>
      </c>
      <c r="O57">
        <v>-1.81</v>
      </c>
      <c r="P57">
        <v>-1.69</v>
      </c>
      <c r="Q57">
        <v>0.96</v>
      </c>
      <c r="R57">
        <v>-0.19</v>
      </c>
      <c r="S57">
        <v>-0.3</v>
      </c>
      <c r="T57">
        <v>-1.84</v>
      </c>
      <c r="U57">
        <v>-2.25</v>
      </c>
      <c r="V57">
        <v>0.97</v>
      </c>
      <c r="W57">
        <v>-0.37</v>
      </c>
      <c r="X57">
        <v>-0.27</v>
      </c>
      <c r="Y57">
        <v>4</v>
      </c>
    </row>
    <row r="58" spans="1:25">
      <c r="A58" t="s">
        <v>8942</v>
      </c>
      <c r="B58" t="s">
        <v>8941</v>
      </c>
      <c r="C58" t="s">
        <v>8940</v>
      </c>
      <c r="D58" t="s">
        <v>230</v>
      </c>
      <c r="E58">
        <v>85146693</v>
      </c>
      <c r="F58">
        <v>85147666</v>
      </c>
      <c r="G58">
        <v>14417</v>
      </c>
      <c r="H58" t="s">
        <v>8939</v>
      </c>
      <c r="I58">
        <v>-3701</v>
      </c>
      <c r="J58" t="s">
        <v>8938</v>
      </c>
      <c r="K58">
        <v>2.1</v>
      </c>
      <c r="L58">
        <v>1.5</v>
      </c>
      <c r="M58">
        <v>1</v>
      </c>
      <c r="N58">
        <v>0</v>
      </c>
      <c r="O58">
        <v>-1.8</v>
      </c>
      <c r="P58">
        <v>-2.16</v>
      </c>
      <c r="Q58">
        <v>-0.02</v>
      </c>
      <c r="R58">
        <v>-0.34</v>
      </c>
      <c r="S58">
        <v>-0.1</v>
      </c>
      <c r="T58">
        <v>-1.41</v>
      </c>
      <c r="U58">
        <v>-1.42</v>
      </c>
      <c r="V58">
        <v>0.22</v>
      </c>
      <c r="W58">
        <v>-0.03</v>
      </c>
      <c r="X58">
        <v>0.57999999999999996</v>
      </c>
      <c r="Y58">
        <v>4</v>
      </c>
    </row>
    <row r="59" spans="1:25">
      <c r="A59" t="s">
        <v>8937</v>
      </c>
      <c r="B59" t="s">
        <v>8936</v>
      </c>
      <c r="C59" t="s">
        <v>8935</v>
      </c>
      <c r="D59" t="s">
        <v>1209</v>
      </c>
      <c r="E59">
        <v>105399478</v>
      </c>
      <c r="F59">
        <v>105400628</v>
      </c>
      <c r="G59">
        <v>1557</v>
      </c>
      <c r="H59" t="s">
        <v>8934</v>
      </c>
      <c r="I59">
        <v>-981</v>
      </c>
      <c r="J59" t="s">
        <v>8933</v>
      </c>
      <c r="K59">
        <v>0.1</v>
      </c>
      <c r="L59">
        <v>0.3</v>
      </c>
      <c r="M59">
        <v>1</v>
      </c>
      <c r="N59">
        <v>0</v>
      </c>
      <c r="O59">
        <v>-1.8</v>
      </c>
      <c r="P59">
        <v>-2.2799999999999998</v>
      </c>
      <c r="Q59">
        <v>-0.21</v>
      </c>
      <c r="R59">
        <v>-0.63</v>
      </c>
      <c r="S59">
        <v>-0.98</v>
      </c>
      <c r="T59">
        <v>-2.2200000000000002</v>
      </c>
      <c r="U59">
        <v>-2.64</v>
      </c>
      <c r="V59">
        <v>-0.61</v>
      </c>
      <c r="W59">
        <v>-0.64</v>
      </c>
      <c r="X59">
        <v>-0.98</v>
      </c>
      <c r="Y59">
        <v>4</v>
      </c>
    </row>
    <row r="60" spans="1:25">
      <c r="A60" t="s">
        <v>9012</v>
      </c>
      <c r="B60" t="s">
        <v>9011</v>
      </c>
      <c r="C60" t="s">
        <v>9010</v>
      </c>
      <c r="D60" t="s">
        <v>308</v>
      </c>
      <c r="E60">
        <v>139908636</v>
      </c>
      <c r="F60">
        <v>139909625</v>
      </c>
      <c r="G60">
        <v>-213345</v>
      </c>
      <c r="H60" t="s">
        <v>6200</v>
      </c>
      <c r="I60">
        <v>26717</v>
      </c>
      <c r="J60" t="s">
        <v>8081</v>
      </c>
      <c r="K60">
        <v>0.6</v>
      </c>
      <c r="L60">
        <v>0.4</v>
      </c>
      <c r="M60">
        <v>1</v>
      </c>
      <c r="N60">
        <v>0</v>
      </c>
      <c r="O60">
        <v>-1.78</v>
      </c>
      <c r="P60">
        <v>-1.48</v>
      </c>
      <c r="Q60">
        <v>-1.91</v>
      </c>
      <c r="R60">
        <v>-2.04</v>
      </c>
      <c r="S60">
        <v>-0.19</v>
      </c>
      <c r="T60">
        <v>-1.97</v>
      </c>
      <c r="U60">
        <v>-1.69</v>
      </c>
      <c r="V60">
        <v>-3.08</v>
      </c>
      <c r="W60">
        <v>-2.87</v>
      </c>
      <c r="X60">
        <v>0.66</v>
      </c>
      <c r="Y60">
        <v>4</v>
      </c>
    </row>
    <row r="61" spans="1:25">
      <c r="A61" t="s">
        <v>9103</v>
      </c>
      <c r="B61" t="s">
        <v>9102</v>
      </c>
      <c r="C61" t="s">
        <v>9101</v>
      </c>
      <c r="D61" t="s">
        <v>479</v>
      </c>
      <c r="E61">
        <v>10673785</v>
      </c>
      <c r="F61">
        <v>10674736</v>
      </c>
      <c r="G61">
        <v>279</v>
      </c>
      <c r="H61" t="s">
        <v>9100</v>
      </c>
      <c r="I61">
        <v>0</v>
      </c>
      <c r="J61" t="s">
        <v>9099</v>
      </c>
      <c r="K61">
        <v>0.2</v>
      </c>
      <c r="L61">
        <v>0.2</v>
      </c>
      <c r="M61">
        <v>1</v>
      </c>
      <c r="N61">
        <v>0</v>
      </c>
      <c r="O61">
        <v>-1.75</v>
      </c>
      <c r="P61">
        <v>-1.73</v>
      </c>
      <c r="Q61">
        <v>-0.78</v>
      </c>
      <c r="R61">
        <v>-0.3</v>
      </c>
      <c r="S61">
        <v>-0.31</v>
      </c>
      <c r="T61">
        <v>-2.5499999999999998</v>
      </c>
      <c r="U61">
        <v>-2.44</v>
      </c>
      <c r="V61">
        <v>-0.71</v>
      </c>
      <c r="W61">
        <v>-0.88</v>
      </c>
      <c r="X61">
        <v>-0.04</v>
      </c>
      <c r="Y61">
        <v>4</v>
      </c>
    </row>
    <row r="62" spans="1:25">
      <c r="A62" t="s">
        <v>9115</v>
      </c>
      <c r="B62" t="s">
        <v>9114</v>
      </c>
      <c r="C62" t="s">
        <v>9113</v>
      </c>
      <c r="D62" t="s">
        <v>125</v>
      </c>
      <c r="E62">
        <v>53267878</v>
      </c>
      <c r="F62">
        <v>53268462</v>
      </c>
      <c r="G62">
        <v>-25392</v>
      </c>
      <c r="H62" t="s">
        <v>9112</v>
      </c>
      <c r="I62">
        <v>10752</v>
      </c>
      <c r="J62" t="s">
        <v>9111</v>
      </c>
      <c r="K62">
        <v>0.1</v>
      </c>
      <c r="L62">
        <v>0.3</v>
      </c>
      <c r="M62">
        <v>1</v>
      </c>
      <c r="N62">
        <v>0</v>
      </c>
      <c r="O62">
        <v>-1.74</v>
      </c>
      <c r="P62">
        <v>-2.13</v>
      </c>
      <c r="Q62">
        <v>-1.2</v>
      </c>
      <c r="R62">
        <v>-1.35</v>
      </c>
      <c r="S62">
        <v>0</v>
      </c>
      <c r="T62">
        <v>-2.17</v>
      </c>
      <c r="U62">
        <v>-1.94</v>
      </c>
      <c r="V62">
        <v>0.13</v>
      </c>
      <c r="W62">
        <v>-0.64</v>
      </c>
      <c r="X62">
        <v>-0.18</v>
      </c>
      <c r="Y62">
        <v>4</v>
      </c>
    </row>
    <row r="63" spans="1:25">
      <c r="A63" t="s">
        <v>9156</v>
      </c>
      <c r="B63" t="s">
        <v>9155</v>
      </c>
      <c r="C63" t="s">
        <v>9154</v>
      </c>
      <c r="D63" t="s">
        <v>479</v>
      </c>
      <c r="E63">
        <v>87814445</v>
      </c>
      <c r="F63">
        <v>87814945</v>
      </c>
      <c r="G63">
        <v>-15092</v>
      </c>
      <c r="H63" t="s">
        <v>9153</v>
      </c>
      <c r="I63">
        <v>-1691</v>
      </c>
      <c r="J63" t="s">
        <v>9152</v>
      </c>
      <c r="K63">
        <v>0.1</v>
      </c>
      <c r="L63">
        <v>0.2</v>
      </c>
      <c r="M63">
        <v>1</v>
      </c>
      <c r="N63">
        <v>0</v>
      </c>
      <c r="O63">
        <v>-1.73</v>
      </c>
      <c r="P63">
        <v>-2.58</v>
      </c>
      <c r="Q63">
        <v>-0.68</v>
      </c>
      <c r="R63">
        <v>-1.4</v>
      </c>
      <c r="S63">
        <v>-0.95</v>
      </c>
      <c r="T63">
        <v>-2.37</v>
      </c>
      <c r="U63">
        <v>-1.68</v>
      </c>
      <c r="V63">
        <v>-1.04</v>
      </c>
      <c r="W63">
        <v>-2.04</v>
      </c>
      <c r="X63">
        <v>-0.4</v>
      </c>
      <c r="Y63">
        <v>4</v>
      </c>
    </row>
    <row r="64" spans="1:25">
      <c r="A64" t="s">
        <v>9268</v>
      </c>
      <c r="B64" t="s">
        <v>9267</v>
      </c>
      <c r="C64" t="s">
        <v>9266</v>
      </c>
      <c r="D64" t="s">
        <v>308</v>
      </c>
      <c r="E64">
        <v>158447116</v>
      </c>
      <c r="F64">
        <v>158447933</v>
      </c>
      <c r="G64">
        <v>9028</v>
      </c>
      <c r="H64" t="s">
        <v>7578</v>
      </c>
      <c r="I64">
        <v>6590</v>
      </c>
      <c r="J64" t="s">
        <v>9265</v>
      </c>
      <c r="K64">
        <v>1.8</v>
      </c>
      <c r="L64">
        <v>0.5</v>
      </c>
      <c r="M64">
        <v>1</v>
      </c>
      <c r="N64">
        <v>0</v>
      </c>
      <c r="O64">
        <v>-1.71</v>
      </c>
      <c r="P64">
        <v>-2.2000000000000002</v>
      </c>
      <c r="Q64">
        <v>0.16</v>
      </c>
      <c r="R64">
        <v>-0.41</v>
      </c>
      <c r="S64">
        <v>-0.44</v>
      </c>
      <c r="T64">
        <v>-1.1399999999999999</v>
      </c>
      <c r="U64">
        <v>-1.65</v>
      </c>
      <c r="V64">
        <v>0.14000000000000001</v>
      </c>
      <c r="W64">
        <v>7.0000000000000007E-2</v>
      </c>
      <c r="X64">
        <v>0.37</v>
      </c>
      <c r="Y64">
        <v>4</v>
      </c>
    </row>
    <row r="65" spans="1:25">
      <c r="A65" t="s">
        <v>9328</v>
      </c>
      <c r="B65" t="s">
        <v>9326</v>
      </c>
      <c r="C65" t="s">
        <v>9325</v>
      </c>
      <c r="D65" t="s">
        <v>308</v>
      </c>
      <c r="E65">
        <v>26025659</v>
      </c>
      <c r="F65">
        <v>26026159</v>
      </c>
      <c r="G65">
        <v>-7869</v>
      </c>
      <c r="H65" t="s">
        <v>7172</v>
      </c>
      <c r="I65">
        <v>1322</v>
      </c>
      <c r="J65" t="s">
        <v>9324</v>
      </c>
      <c r="K65">
        <v>0.2</v>
      </c>
      <c r="L65">
        <v>19</v>
      </c>
      <c r="M65">
        <v>1</v>
      </c>
      <c r="N65">
        <v>0</v>
      </c>
      <c r="O65">
        <v>-1.7</v>
      </c>
      <c r="P65">
        <v>-1.75</v>
      </c>
      <c r="Q65">
        <v>0.04</v>
      </c>
      <c r="R65">
        <v>-0.68</v>
      </c>
      <c r="S65">
        <v>-0.47</v>
      </c>
      <c r="T65">
        <v>-2.37</v>
      </c>
      <c r="U65">
        <v>-2.61</v>
      </c>
      <c r="V65">
        <v>0.12</v>
      </c>
      <c r="W65">
        <v>-0.57999999999999996</v>
      </c>
      <c r="X65">
        <v>-0.1</v>
      </c>
      <c r="Y65">
        <v>4</v>
      </c>
    </row>
    <row r="66" spans="1:25">
      <c r="A66" t="s">
        <v>9374</v>
      </c>
      <c r="B66" t="s">
        <v>9373</v>
      </c>
      <c r="C66" t="s">
        <v>9372</v>
      </c>
      <c r="D66" t="s">
        <v>308</v>
      </c>
      <c r="E66">
        <v>139014870</v>
      </c>
      <c r="F66">
        <v>139015370</v>
      </c>
      <c r="G66">
        <v>-79536</v>
      </c>
      <c r="H66" t="s">
        <v>9371</v>
      </c>
      <c r="I66">
        <v>87</v>
      </c>
      <c r="J66" t="s">
        <v>9370</v>
      </c>
      <c r="K66">
        <v>0.2</v>
      </c>
      <c r="L66">
        <v>0.1</v>
      </c>
      <c r="M66">
        <v>1</v>
      </c>
      <c r="N66">
        <v>0</v>
      </c>
      <c r="O66">
        <v>-1.68</v>
      </c>
      <c r="P66">
        <v>-2.0499999999999998</v>
      </c>
      <c r="Q66">
        <v>0.75</v>
      </c>
      <c r="R66">
        <v>-0.15</v>
      </c>
      <c r="S66">
        <v>-0.21</v>
      </c>
      <c r="T66">
        <v>-1.1200000000000001</v>
      </c>
      <c r="U66">
        <v>-1.1499999999999999</v>
      </c>
      <c r="V66">
        <v>0.44</v>
      </c>
      <c r="W66">
        <v>-0.21</v>
      </c>
      <c r="X66">
        <v>-7.0000000000000007E-2</v>
      </c>
      <c r="Y66">
        <v>4</v>
      </c>
    </row>
    <row r="67" spans="1:25">
      <c r="A67" t="s">
        <v>9530</v>
      </c>
      <c r="B67" t="s">
        <v>9527</v>
      </c>
      <c r="C67" t="s">
        <v>9529</v>
      </c>
      <c r="D67" t="s">
        <v>11</v>
      </c>
      <c r="E67">
        <v>74348058</v>
      </c>
      <c r="F67">
        <v>74348558</v>
      </c>
      <c r="G67">
        <v>-21584</v>
      </c>
      <c r="H67" t="s">
        <v>9525</v>
      </c>
      <c r="I67">
        <v>0</v>
      </c>
      <c r="J67" t="s">
        <v>9524</v>
      </c>
      <c r="K67">
        <v>0.2</v>
      </c>
      <c r="L67">
        <v>0.3</v>
      </c>
      <c r="M67">
        <v>0</v>
      </c>
      <c r="N67">
        <v>0</v>
      </c>
      <c r="O67">
        <v>-1.63</v>
      </c>
      <c r="P67">
        <v>-2.54</v>
      </c>
      <c r="Q67">
        <v>-1.06</v>
      </c>
      <c r="R67">
        <v>-1.85</v>
      </c>
      <c r="S67">
        <v>0.11</v>
      </c>
      <c r="T67">
        <v>-2.0499999999999998</v>
      </c>
      <c r="U67">
        <v>-2.41</v>
      </c>
      <c r="V67">
        <v>-1.83</v>
      </c>
      <c r="W67">
        <v>-2.4900000000000002</v>
      </c>
      <c r="X67">
        <v>0</v>
      </c>
      <c r="Y67">
        <v>4</v>
      </c>
    </row>
    <row r="68" spans="1:25">
      <c r="A68" t="s">
        <v>9528</v>
      </c>
      <c r="B68" t="s">
        <v>9527</v>
      </c>
      <c r="C68" t="s">
        <v>9526</v>
      </c>
      <c r="D68" t="s">
        <v>11</v>
      </c>
      <c r="E68">
        <v>74348253</v>
      </c>
      <c r="F68">
        <v>74348658</v>
      </c>
      <c r="G68">
        <v>-21731</v>
      </c>
      <c r="H68" t="s">
        <v>9525</v>
      </c>
      <c r="I68">
        <v>0</v>
      </c>
      <c r="J68" t="s">
        <v>9524</v>
      </c>
      <c r="K68">
        <v>0.2</v>
      </c>
      <c r="L68">
        <v>1.1000000000000001</v>
      </c>
      <c r="M68">
        <v>0</v>
      </c>
      <c r="N68">
        <v>0</v>
      </c>
      <c r="O68">
        <v>-1.63</v>
      </c>
      <c r="P68">
        <v>-2.54</v>
      </c>
      <c r="Q68">
        <v>-1.06</v>
      </c>
      <c r="R68">
        <v>-1.85</v>
      </c>
      <c r="S68">
        <v>0.11</v>
      </c>
      <c r="T68">
        <v>-2.44</v>
      </c>
      <c r="U68">
        <v>-2.64</v>
      </c>
      <c r="V68">
        <v>-2.0099999999999998</v>
      </c>
      <c r="W68">
        <v>-2.48</v>
      </c>
      <c r="X68">
        <v>1.26</v>
      </c>
      <c r="Y68">
        <v>4</v>
      </c>
    </row>
    <row r="69" spans="1:25">
      <c r="A69" t="s">
        <v>9582</v>
      </c>
      <c r="B69" t="s">
        <v>9581</v>
      </c>
      <c r="C69" t="s">
        <v>9580</v>
      </c>
      <c r="D69" t="s">
        <v>2291</v>
      </c>
      <c r="E69">
        <v>17790976</v>
      </c>
      <c r="F69">
        <v>17791434</v>
      </c>
      <c r="G69">
        <v>7845</v>
      </c>
      <c r="H69" t="s">
        <v>9579</v>
      </c>
      <c r="I69">
        <v>-3998</v>
      </c>
      <c r="J69" t="s">
        <v>9578</v>
      </c>
      <c r="K69">
        <v>0.1</v>
      </c>
      <c r="L69">
        <v>0.1</v>
      </c>
      <c r="M69">
        <v>1</v>
      </c>
      <c r="N69">
        <v>0</v>
      </c>
      <c r="O69">
        <v>-1.6</v>
      </c>
      <c r="P69">
        <v>-1.85</v>
      </c>
      <c r="Q69">
        <v>-1.57</v>
      </c>
      <c r="R69">
        <v>-1.73</v>
      </c>
      <c r="S69">
        <v>0.98</v>
      </c>
      <c r="T69">
        <v>-1.54</v>
      </c>
      <c r="U69">
        <v>-1.65</v>
      </c>
      <c r="V69">
        <v>-1.59</v>
      </c>
      <c r="W69">
        <v>-1.59</v>
      </c>
      <c r="X69">
        <v>0.86</v>
      </c>
      <c r="Y69">
        <v>4</v>
      </c>
    </row>
    <row r="70" spans="1:25">
      <c r="A70" t="s">
        <v>9666</v>
      </c>
      <c r="B70" t="s">
        <v>9664</v>
      </c>
      <c r="C70" t="s">
        <v>9663</v>
      </c>
      <c r="D70" t="s">
        <v>230</v>
      </c>
      <c r="E70">
        <v>70350044</v>
      </c>
      <c r="F70">
        <v>70350544</v>
      </c>
      <c r="G70">
        <v>35710</v>
      </c>
      <c r="H70" t="s">
        <v>9662</v>
      </c>
      <c r="I70">
        <v>1906</v>
      </c>
      <c r="J70" t="s">
        <v>9661</v>
      </c>
      <c r="K70">
        <v>0.7</v>
      </c>
      <c r="L70">
        <v>0.7</v>
      </c>
      <c r="M70">
        <v>1</v>
      </c>
      <c r="N70">
        <v>0</v>
      </c>
      <c r="O70">
        <v>-1.58</v>
      </c>
      <c r="P70">
        <v>-1.35</v>
      </c>
      <c r="Q70">
        <v>-0.13</v>
      </c>
      <c r="R70">
        <v>-0.98</v>
      </c>
      <c r="S70">
        <v>0.36</v>
      </c>
      <c r="T70">
        <v>-1.85</v>
      </c>
      <c r="U70">
        <v>-1.52</v>
      </c>
      <c r="V70">
        <v>-0.26</v>
      </c>
      <c r="W70">
        <v>-1.18</v>
      </c>
      <c r="X70">
        <v>-0.25</v>
      </c>
      <c r="Y70">
        <v>4</v>
      </c>
    </row>
    <row r="71" spans="1:25">
      <c r="A71" t="s">
        <v>9694</v>
      </c>
      <c r="B71" t="s">
        <v>9693</v>
      </c>
      <c r="C71" t="s">
        <v>9692</v>
      </c>
      <c r="D71" t="s">
        <v>17</v>
      </c>
      <c r="E71">
        <v>23287556</v>
      </c>
      <c r="F71">
        <v>23288056</v>
      </c>
      <c r="G71">
        <v>1413</v>
      </c>
      <c r="H71" t="s">
        <v>9691</v>
      </c>
      <c r="I71">
        <v>-1374</v>
      </c>
      <c r="J71" t="s">
        <v>9690</v>
      </c>
      <c r="K71">
        <v>0.8</v>
      </c>
      <c r="L71">
        <v>0.1</v>
      </c>
      <c r="M71">
        <v>1</v>
      </c>
      <c r="N71">
        <v>0</v>
      </c>
      <c r="O71">
        <v>-1.57</v>
      </c>
      <c r="P71">
        <v>-1.68</v>
      </c>
      <c r="Q71">
        <v>-0.91</v>
      </c>
      <c r="R71">
        <v>-1.41</v>
      </c>
      <c r="S71">
        <v>-0.53</v>
      </c>
      <c r="T71">
        <v>-1.83</v>
      </c>
      <c r="U71">
        <v>-1.82</v>
      </c>
      <c r="V71">
        <v>-1.61</v>
      </c>
      <c r="W71">
        <v>-2.2799999999999998</v>
      </c>
      <c r="X71">
        <v>0</v>
      </c>
      <c r="Y71">
        <v>4</v>
      </c>
    </row>
    <row r="72" spans="1:25">
      <c r="A72" t="s">
        <v>9757</v>
      </c>
      <c r="B72" t="s">
        <v>9755</v>
      </c>
      <c r="C72" t="s">
        <v>9754</v>
      </c>
      <c r="D72" t="s">
        <v>94</v>
      </c>
      <c r="E72">
        <v>2504824</v>
      </c>
      <c r="F72">
        <v>2505324</v>
      </c>
      <c r="G72">
        <v>91</v>
      </c>
      <c r="H72" t="s">
        <v>9753</v>
      </c>
      <c r="I72">
        <v>0</v>
      </c>
      <c r="J72" t="s">
        <v>9752</v>
      </c>
      <c r="K72">
        <v>0.5</v>
      </c>
      <c r="L72">
        <v>0.3</v>
      </c>
      <c r="M72">
        <v>1</v>
      </c>
      <c r="N72">
        <v>0</v>
      </c>
      <c r="O72">
        <v>-1.55</v>
      </c>
      <c r="P72">
        <v>-1.25</v>
      </c>
      <c r="Q72">
        <v>0.2</v>
      </c>
      <c r="R72">
        <v>-0.34</v>
      </c>
      <c r="S72">
        <v>-1.17</v>
      </c>
      <c r="T72">
        <v>-2.63</v>
      </c>
      <c r="U72">
        <v>-1.92</v>
      </c>
      <c r="V72">
        <v>-0.33</v>
      </c>
      <c r="W72">
        <v>-0.19</v>
      </c>
      <c r="X72">
        <v>-1.1299999999999999</v>
      </c>
      <c r="Y72">
        <v>4</v>
      </c>
    </row>
    <row r="73" spans="1:25">
      <c r="A73" t="s">
        <v>9756</v>
      </c>
      <c r="B73" t="s">
        <v>9755</v>
      </c>
      <c r="C73" t="s">
        <v>9754</v>
      </c>
      <c r="D73" t="s">
        <v>94</v>
      </c>
      <c r="E73">
        <v>2506324</v>
      </c>
      <c r="F73">
        <v>2506824</v>
      </c>
      <c r="G73">
        <v>-1409</v>
      </c>
      <c r="H73" t="s">
        <v>9753</v>
      </c>
      <c r="I73">
        <v>-1156</v>
      </c>
      <c r="J73" t="s">
        <v>9752</v>
      </c>
      <c r="K73">
        <v>0.5</v>
      </c>
      <c r="L73">
        <v>0.3</v>
      </c>
      <c r="M73">
        <v>1</v>
      </c>
      <c r="N73">
        <v>0</v>
      </c>
      <c r="O73">
        <v>-1.55</v>
      </c>
      <c r="P73">
        <v>-1.25</v>
      </c>
      <c r="Q73">
        <v>0.2</v>
      </c>
      <c r="R73">
        <v>-0.34</v>
      </c>
      <c r="S73">
        <v>-1.17</v>
      </c>
      <c r="T73">
        <v>-2.63</v>
      </c>
      <c r="U73">
        <v>-1.92</v>
      </c>
      <c r="V73">
        <v>-0.33</v>
      </c>
      <c r="W73">
        <v>-0.19</v>
      </c>
      <c r="X73">
        <v>-1.1299999999999999</v>
      </c>
      <c r="Y73">
        <v>4</v>
      </c>
    </row>
    <row r="74" spans="1:25">
      <c r="A74" t="s">
        <v>9895</v>
      </c>
      <c r="B74" t="s">
        <v>9893</v>
      </c>
      <c r="C74" t="s">
        <v>9892</v>
      </c>
      <c r="D74" t="s">
        <v>240</v>
      </c>
      <c r="E74">
        <v>33004413</v>
      </c>
      <c r="F74">
        <v>33004913</v>
      </c>
      <c r="G74">
        <v>-108</v>
      </c>
      <c r="H74" t="s">
        <v>9891</v>
      </c>
      <c r="I74">
        <v>116</v>
      </c>
      <c r="J74" t="s">
        <v>9890</v>
      </c>
      <c r="K74">
        <v>0.3</v>
      </c>
      <c r="L74">
        <v>0.1</v>
      </c>
      <c r="M74">
        <v>1</v>
      </c>
      <c r="N74">
        <v>0</v>
      </c>
      <c r="O74">
        <v>-1.5</v>
      </c>
      <c r="P74">
        <v>-1.31</v>
      </c>
      <c r="Q74">
        <v>-0.52</v>
      </c>
      <c r="R74">
        <v>-0.43</v>
      </c>
      <c r="S74">
        <v>-1.07</v>
      </c>
      <c r="T74">
        <v>-1.26</v>
      </c>
      <c r="U74">
        <v>-1.85</v>
      </c>
      <c r="V74">
        <v>-0.05</v>
      </c>
      <c r="W74">
        <v>0.05</v>
      </c>
      <c r="X74">
        <v>-0.75</v>
      </c>
      <c r="Y74">
        <v>4</v>
      </c>
    </row>
    <row r="75" spans="1:25">
      <c r="A75" t="s">
        <v>9924</v>
      </c>
      <c r="B75" t="s">
        <v>9923</v>
      </c>
      <c r="C75" t="s">
        <v>9922</v>
      </c>
      <c r="D75" t="s">
        <v>88</v>
      </c>
      <c r="E75">
        <v>113218207</v>
      </c>
      <c r="F75">
        <v>113218689</v>
      </c>
      <c r="G75">
        <v>-50</v>
      </c>
      <c r="H75" t="s">
        <v>9921</v>
      </c>
      <c r="I75">
        <v>0</v>
      </c>
      <c r="J75" t="s">
        <v>9920</v>
      </c>
      <c r="K75">
        <v>0.5</v>
      </c>
      <c r="L75">
        <v>0.1</v>
      </c>
      <c r="M75">
        <v>1</v>
      </c>
      <c r="N75">
        <v>0</v>
      </c>
      <c r="O75">
        <v>-1.49</v>
      </c>
      <c r="P75">
        <v>-1.77</v>
      </c>
      <c r="Q75">
        <v>-0.17</v>
      </c>
      <c r="R75">
        <v>-0.61</v>
      </c>
      <c r="S75">
        <v>-1.81</v>
      </c>
      <c r="T75">
        <v>-1.3</v>
      </c>
      <c r="U75">
        <v>-1.89</v>
      </c>
      <c r="V75">
        <v>-0.92</v>
      </c>
      <c r="W75">
        <v>-1.01</v>
      </c>
      <c r="X75">
        <v>-0.7</v>
      </c>
      <c r="Y75">
        <v>4</v>
      </c>
    </row>
    <row r="76" spans="1:25">
      <c r="A76" t="s">
        <v>9999</v>
      </c>
      <c r="B76" t="s">
        <v>9998</v>
      </c>
      <c r="C76" t="s">
        <v>9997</v>
      </c>
      <c r="D76" t="s">
        <v>308</v>
      </c>
      <c r="E76">
        <v>28186243</v>
      </c>
      <c r="F76">
        <v>28186970</v>
      </c>
      <c r="G76">
        <v>-6422</v>
      </c>
      <c r="H76" t="s">
        <v>9996</v>
      </c>
      <c r="I76">
        <v>0</v>
      </c>
      <c r="J76" t="s">
        <v>9995</v>
      </c>
      <c r="K76">
        <v>0.7</v>
      </c>
      <c r="L76">
        <v>0.7</v>
      </c>
      <c r="M76">
        <v>1</v>
      </c>
      <c r="N76">
        <v>0</v>
      </c>
      <c r="O76">
        <v>-1.48</v>
      </c>
      <c r="P76">
        <v>-1.37</v>
      </c>
      <c r="Q76">
        <v>-7.0000000000000007E-2</v>
      </c>
      <c r="R76">
        <v>-0.17</v>
      </c>
      <c r="S76">
        <v>0.49</v>
      </c>
      <c r="T76">
        <v>-1.23</v>
      </c>
      <c r="U76">
        <v>-1.79</v>
      </c>
      <c r="V76">
        <v>-0.27</v>
      </c>
      <c r="W76">
        <v>-0.55000000000000004</v>
      </c>
      <c r="X76">
        <v>-0.42</v>
      </c>
      <c r="Y76">
        <v>4</v>
      </c>
    </row>
    <row r="77" spans="1:25">
      <c r="A77" t="s">
        <v>10205</v>
      </c>
      <c r="B77" t="s">
        <v>10204</v>
      </c>
      <c r="C77" t="s">
        <v>10203</v>
      </c>
      <c r="D77" t="s">
        <v>40</v>
      </c>
      <c r="E77">
        <v>57960508</v>
      </c>
      <c r="F77">
        <v>57961007</v>
      </c>
      <c r="G77">
        <v>-33369</v>
      </c>
      <c r="H77" t="s">
        <v>10202</v>
      </c>
      <c r="I77">
        <v>-32963</v>
      </c>
      <c r="J77" t="s">
        <v>10201</v>
      </c>
      <c r="K77">
        <v>0.2</v>
      </c>
      <c r="L77">
        <v>0.2</v>
      </c>
      <c r="M77">
        <v>1</v>
      </c>
      <c r="N77">
        <v>0</v>
      </c>
      <c r="O77">
        <v>-1.43</v>
      </c>
      <c r="P77">
        <v>-1.19</v>
      </c>
      <c r="Q77">
        <v>0.39</v>
      </c>
      <c r="R77">
        <v>-0.34</v>
      </c>
      <c r="S77">
        <v>0.86</v>
      </c>
      <c r="T77">
        <v>-1.54</v>
      </c>
      <c r="U77">
        <v>-1.26</v>
      </c>
      <c r="V77">
        <v>0.48</v>
      </c>
      <c r="W77">
        <v>0.06</v>
      </c>
      <c r="X77">
        <v>-1.05</v>
      </c>
      <c r="Y77">
        <v>4</v>
      </c>
    </row>
    <row r="78" spans="1:25">
      <c r="A78" t="s">
        <v>10200</v>
      </c>
      <c r="B78" t="s">
        <v>10199</v>
      </c>
      <c r="C78" t="s">
        <v>10198</v>
      </c>
      <c r="D78" t="s">
        <v>40</v>
      </c>
      <c r="E78">
        <v>141378789</v>
      </c>
      <c r="F78">
        <v>141379395</v>
      </c>
      <c r="G78">
        <v>-77953</v>
      </c>
      <c r="H78" t="s">
        <v>10197</v>
      </c>
      <c r="I78">
        <v>2647</v>
      </c>
      <c r="J78" t="s">
        <v>10196</v>
      </c>
      <c r="K78">
        <v>0.1</v>
      </c>
      <c r="L78">
        <v>0.6</v>
      </c>
      <c r="M78">
        <v>1</v>
      </c>
      <c r="N78">
        <v>0</v>
      </c>
      <c r="O78">
        <v>-1.43</v>
      </c>
      <c r="P78">
        <v>-1.36</v>
      </c>
      <c r="Q78">
        <v>-1.1499999999999999</v>
      </c>
      <c r="R78">
        <v>-1.21</v>
      </c>
      <c r="S78">
        <v>-1.26</v>
      </c>
      <c r="T78">
        <v>-2.39</v>
      </c>
      <c r="U78">
        <v>-2.3199999999999998</v>
      </c>
      <c r="V78">
        <v>-1.55</v>
      </c>
      <c r="W78">
        <v>-1.67</v>
      </c>
      <c r="X78">
        <v>-0.69</v>
      </c>
      <c r="Y78">
        <v>4</v>
      </c>
    </row>
    <row r="79" spans="1:25">
      <c r="A79" t="s">
        <v>10185</v>
      </c>
      <c r="B79" t="s">
        <v>10184</v>
      </c>
      <c r="C79" t="s">
        <v>10183</v>
      </c>
      <c r="D79" t="s">
        <v>17</v>
      </c>
      <c r="E79">
        <v>102920565</v>
      </c>
      <c r="F79">
        <v>102921244</v>
      </c>
      <c r="G79">
        <v>9</v>
      </c>
      <c r="H79" t="s">
        <v>10182</v>
      </c>
      <c r="I79">
        <v>0</v>
      </c>
      <c r="J79" t="s">
        <v>10181</v>
      </c>
      <c r="K79">
        <v>0.2</v>
      </c>
      <c r="L79">
        <v>0.3</v>
      </c>
      <c r="M79">
        <v>1</v>
      </c>
      <c r="N79">
        <v>0</v>
      </c>
      <c r="O79">
        <v>-1.43</v>
      </c>
      <c r="P79">
        <v>-1.01</v>
      </c>
      <c r="Q79">
        <v>-0.74</v>
      </c>
      <c r="R79">
        <v>-0.69</v>
      </c>
      <c r="S79">
        <v>0</v>
      </c>
      <c r="T79">
        <v>-1.61</v>
      </c>
      <c r="U79">
        <v>-2.34</v>
      </c>
      <c r="V79">
        <v>-0.14000000000000001</v>
      </c>
      <c r="W79">
        <v>0.14000000000000001</v>
      </c>
      <c r="X79">
        <v>-0.44</v>
      </c>
      <c r="Y79">
        <v>4</v>
      </c>
    </row>
    <row r="80" spans="1:25">
      <c r="A80" t="s">
        <v>10255</v>
      </c>
      <c r="B80" t="s">
        <v>10254</v>
      </c>
      <c r="C80" t="s">
        <v>10253</v>
      </c>
      <c r="D80" t="s">
        <v>125</v>
      </c>
      <c r="E80">
        <v>29935337</v>
      </c>
      <c r="F80">
        <v>29936458</v>
      </c>
      <c r="G80">
        <v>834</v>
      </c>
      <c r="H80" t="s">
        <v>7958</v>
      </c>
      <c r="I80">
        <v>0</v>
      </c>
      <c r="J80" t="s">
        <v>10252</v>
      </c>
      <c r="K80">
        <v>0.1</v>
      </c>
      <c r="L80">
        <v>0.5</v>
      </c>
      <c r="M80">
        <v>1</v>
      </c>
      <c r="N80">
        <v>0</v>
      </c>
      <c r="O80">
        <v>-1.41</v>
      </c>
      <c r="P80">
        <v>-2</v>
      </c>
      <c r="Q80">
        <v>-1.17</v>
      </c>
      <c r="R80">
        <v>-1.74</v>
      </c>
      <c r="S80">
        <v>-0.6</v>
      </c>
      <c r="T80">
        <v>-4.0199999999999996</v>
      </c>
      <c r="U80">
        <v>-3.98</v>
      </c>
      <c r="V80">
        <v>-4.05</v>
      </c>
      <c r="W80">
        <v>-4.92</v>
      </c>
      <c r="X80">
        <v>-0.2</v>
      </c>
      <c r="Y80">
        <v>4</v>
      </c>
    </row>
    <row r="81" spans="1:25">
      <c r="A81" t="s">
        <v>10302</v>
      </c>
      <c r="B81" t="s">
        <v>10300</v>
      </c>
      <c r="C81" t="s">
        <v>10299</v>
      </c>
      <c r="D81" t="s">
        <v>17</v>
      </c>
      <c r="E81">
        <v>5594541</v>
      </c>
      <c r="F81">
        <v>5595041</v>
      </c>
      <c r="G81">
        <v>-24451</v>
      </c>
      <c r="H81" t="s">
        <v>10298</v>
      </c>
      <c r="I81">
        <v>1322</v>
      </c>
      <c r="J81" t="s">
        <v>10297</v>
      </c>
      <c r="K81">
        <v>0.5</v>
      </c>
      <c r="L81">
        <v>0.7</v>
      </c>
      <c r="M81">
        <v>1</v>
      </c>
      <c r="N81">
        <v>0</v>
      </c>
      <c r="O81">
        <v>-1.39</v>
      </c>
      <c r="P81">
        <v>-1.32</v>
      </c>
      <c r="Q81">
        <v>-0.28999999999999998</v>
      </c>
      <c r="R81">
        <v>-0.56000000000000005</v>
      </c>
      <c r="S81">
        <v>0.32</v>
      </c>
      <c r="T81">
        <v>-1.38</v>
      </c>
      <c r="U81">
        <v>-1.4</v>
      </c>
      <c r="V81">
        <v>-0.68</v>
      </c>
      <c r="W81">
        <v>-1.08</v>
      </c>
      <c r="X81">
        <v>-0.76</v>
      </c>
      <c r="Y81">
        <v>4</v>
      </c>
    </row>
    <row r="82" spans="1:25">
      <c r="A82" t="s">
        <v>10340</v>
      </c>
      <c r="B82" t="s">
        <v>10339</v>
      </c>
      <c r="C82" t="s">
        <v>10338</v>
      </c>
      <c r="D82" t="s">
        <v>11</v>
      </c>
      <c r="E82">
        <v>611725</v>
      </c>
      <c r="F82">
        <v>612610</v>
      </c>
      <c r="G82">
        <v>-219</v>
      </c>
      <c r="H82" t="s">
        <v>10337</v>
      </c>
      <c r="I82">
        <v>0</v>
      </c>
      <c r="J82" t="s">
        <v>10336</v>
      </c>
      <c r="K82">
        <v>0.5</v>
      </c>
      <c r="L82">
        <v>0.1</v>
      </c>
      <c r="M82">
        <v>1</v>
      </c>
      <c r="N82">
        <v>0</v>
      </c>
      <c r="O82">
        <v>-1.37</v>
      </c>
      <c r="P82">
        <v>-1.78</v>
      </c>
      <c r="Q82">
        <v>0.18</v>
      </c>
      <c r="R82">
        <v>0.3</v>
      </c>
      <c r="S82">
        <v>0.09</v>
      </c>
      <c r="T82">
        <v>-1.46</v>
      </c>
      <c r="U82">
        <v>-1.26</v>
      </c>
      <c r="V82">
        <v>-1.1299999999999999</v>
      </c>
      <c r="W82">
        <v>-0.61</v>
      </c>
      <c r="X82">
        <v>-2.11</v>
      </c>
      <c r="Y82">
        <v>4</v>
      </c>
    </row>
    <row r="83" spans="1:25">
      <c r="A83" t="s">
        <v>10518</v>
      </c>
      <c r="B83" t="s">
        <v>10517</v>
      </c>
      <c r="C83" t="s">
        <v>10516</v>
      </c>
      <c r="D83" t="s">
        <v>88</v>
      </c>
      <c r="E83">
        <v>38859207</v>
      </c>
      <c r="F83">
        <v>38859614</v>
      </c>
      <c r="G83">
        <v>-972</v>
      </c>
      <c r="H83" t="s">
        <v>10515</v>
      </c>
      <c r="I83">
        <v>-769</v>
      </c>
      <c r="J83" t="s">
        <v>10514</v>
      </c>
      <c r="K83">
        <v>1.2</v>
      </c>
      <c r="L83">
        <v>0.2</v>
      </c>
      <c r="M83">
        <v>1</v>
      </c>
      <c r="N83">
        <v>0</v>
      </c>
      <c r="O83">
        <v>-1.33</v>
      </c>
      <c r="P83">
        <v>-1.88</v>
      </c>
      <c r="Q83">
        <v>0.83</v>
      </c>
      <c r="R83">
        <v>0.23</v>
      </c>
      <c r="S83">
        <v>0.41</v>
      </c>
      <c r="T83">
        <v>-1.3</v>
      </c>
      <c r="U83">
        <v>-1.89</v>
      </c>
      <c r="V83">
        <v>0.43</v>
      </c>
      <c r="W83">
        <v>-0.67</v>
      </c>
      <c r="X83">
        <v>-0.91</v>
      </c>
      <c r="Y83">
        <v>4</v>
      </c>
    </row>
    <row r="84" spans="1:25">
      <c r="A84" t="s">
        <v>10505</v>
      </c>
      <c r="B84" t="s">
        <v>10504</v>
      </c>
      <c r="C84" t="s">
        <v>10503</v>
      </c>
      <c r="D84" t="s">
        <v>240</v>
      </c>
      <c r="E84">
        <v>161168691</v>
      </c>
      <c r="F84">
        <v>161169191</v>
      </c>
      <c r="G84">
        <v>-95</v>
      </c>
      <c r="H84" t="s">
        <v>10502</v>
      </c>
      <c r="I84">
        <v>0</v>
      </c>
      <c r="J84" t="s">
        <v>10501</v>
      </c>
      <c r="K84">
        <v>0.1</v>
      </c>
      <c r="L84">
        <v>0.1</v>
      </c>
      <c r="M84">
        <v>1</v>
      </c>
      <c r="N84">
        <v>0</v>
      </c>
      <c r="O84">
        <v>-1.33</v>
      </c>
      <c r="P84">
        <v>-1.9</v>
      </c>
      <c r="Q84">
        <v>0.66</v>
      </c>
      <c r="R84">
        <v>-0.54</v>
      </c>
      <c r="S84">
        <v>0.27</v>
      </c>
      <c r="T84">
        <v>-2.86</v>
      </c>
      <c r="U84">
        <v>-2.57</v>
      </c>
      <c r="V84">
        <v>-0.06</v>
      </c>
      <c r="W84">
        <v>-1.39</v>
      </c>
      <c r="X84">
        <v>0</v>
      </c>
      <c r="Y84">
        <v>4</v>
      </c>
    </row>
    <row r="85" spans="1:25">
      <c r="A85" t="s">
        <v>10537</v>
      </c>
      <c r="B85" t="s">
        <v>10536</v>
      </c>
      <c r="C85" t="s">
        <v>10535</v>
      </c>
      <c r="D85" t="s">
        <v>479</v>
      </c>
      <c r="E85">
        <v>56224723</v>
      </c>
      <c r="F85">
        <v>56225551</v>
      </c>
      <c r="G85">
        <v>-113</v>
      </c>
      <c r="H85" t="s">
        <v>10534</v>
      </c>
      <c r="I85">
        <v>0</v>
      </c>
      <c r="J85" t="s">
        <v>10533</v>
      </c>
      <c r="K85">
        <v>0.1</v>
      </c>
      <c r="L85">
        <v>0.3</v>
      </c>
      <c r="M85">
        <v>1</v>
      </c>
      <c r="N85">
        <v>0</v>
      </c>
      <c r="O85">
        <v>-1.32</v>
      </c>
      <c r="P85">
        <v>-1.22</v>
      </c>
      <c r="Q85">
        <v>-1.29</v>
      </c>
      <c r="R85">
        <v>-1.24</v>
      </c>
      <c r="S85">
        <v>0</v>
      </c>
      <c r="T85">
        <v>-1.1200000000000001</v>
      </c>
      <c r="U85">
        <v>-1.29</v>
      </c>
      <c r="V85">
        <v>-1.44</v>
      </c>
      <c r="W85">
        <v>-1.1599999999999999</v>
      </c>
      <c r="X85">
        <v>0</v>
      </c>
      <c r="Y85">
        <v>4</v>
      </c>
    </row>
    <row r="86" spans="1:25">
      <c r="A86" t="s">
        <v>10547</v>
      </c>
      <c r="B86" t="s">
        <v>10546</v>
      </c>
      <c r="C86" t="s">
        <v>10545</v>
      </c>
      <c r="D86" t="s">
        <v>240</v>
      </c>
      <c r="E86">
        <v>149888931</v>
      </c>
      <c r="F86">
        <v>149889620</v>
      </c>
      <c r="G86">
        <v>118</v>
      </c>
      <c r="H86" t="s">
        <v>10544</v>
      </c>
      <c r="I86">
        <v>0</v>
      </c>
      <c r="J86" t="s">
        <v>10543</v>
      </c>
      <c r="K86">
        <v>0.4</v>
      </c>
      <c r="L86">
        <v>0.4</v>
      </c>
      <c r="M86">
        <v>1</v>
      </c>
      <c r="N86">
        <v>0</v>
      </c>
      <c r="O86">
        <v>-1.31</v>
      </c>
      <c r="P86">
        <v>-1.3</v>
      </c>
      <c r="Q86">
        <v>0.38</v>
      </c>
      <c r="R86">
        <v>-0.24</v>
      </c>
      <c r="S86">
        <v>-0.96</v>
      </c>
      <c r="T86">
        <v>-1.02</v>
      </c>
      <c r="U86">
        <v>-1.27</v>
      </c>
      <c r="V86">
        <v>0.19</v>
      </c>
      <c r="W86">
        <v>-0.34</v>
      </c>
      <c r="X86">
        <v>-1.48</v>
      </c>
      <c r="Y86">
        <v>4</v>
      </c>
    </row>
    <row r="87" spans="1:25">
      <c r="A87" t="s">
        <v>10630</v>
      </c>
      <c r="B87" t="s">
        <v>10628</v>
      </c>
      <c r="C87" t="s">
        <v>10627</v>
      </c>
      <c r="D87" t="s">
        <v>230</v>
      </c>
      <c r="E87">
        <v>43151958</v>
      </c>
      <c r="F87">
        <v>43152458</v>
      </c>
      <c r="G87">
        <v>-132457</v>
      </c>
      <c r="H87" t="s">
        <v>10626</v>
      </c>
      <c r="I87">
        <v>80743</v>
      </c>
      <c r="J87" t="s">
        <v>10625</v>
      </c>
      <c r="K87">
        <v>0.1</v>
      </c>
      <c r="L87">
        <v>0.6</v>
      </c>
      <c r="M87">
        <v>1</v>
      </c>
      <c r="N87">
        <v>1</v>
      </c>
      <c r="O87">
        <v>-1.29</v>
      </c>
      <c r="P87">
        <v>-1.72</v>
      </c>
      <c r="Q87">
        <v>-1.54</v>
      </c>
      <c r="R87">
        <v>-1.95</v>
      </c>
      <c r="S87">
        <v>-0.41</v>
      </c>
      <c r="T87">
        <v>-1.2</v>
      </c>
      <c r="U87">
        <v>-1.33</v>
      </c>
      <c r="V87">
        <v>-2.0299999999999998</v>
      </c>
      <c r="W87">
        <v>-2.21</v>
      </c>
      <c r="X87">
        <v>-0.66</v>
      </c>
      <c r="Y87">
        <v>4</v>
      </c>
    </row>
    <row r="88" spans="1:25">
      <c r="A88" t="s">
        <v>10666</v>
      </c>
      <c r="B88" t="s">
        <v>10665</v>
      </c>
      <c r="C88" t="s">
        <v>10664</v>
      </c>
      <c r="D88" t="s">
        <v>240</v>
      </c>
      <c r="E88">
        <v>156676384</v>
      </c>
      <c r="F88">
        <v>156676884</v>
      </c>
      <c r="G88">
        <v>-1026</v>
      </c>
      <c r="H88" t="s">
        <v>10663</v>
      </c>
      <c r="I88">
        <v>-991</v>
      </c>
      <c r="J88" t="s">
        <v>10662</v>
      </c>
      <c r="K88">
        <v>0.5</v>
      </c>
      <c r="L88">
        <v>0.5</v>
      </c>
      <c r="M88">
        <v>1</v>
      </c>
      <c r="N88">
        <v>0</v>
      </c>
      <c r="O88">
        <v>-1.28</v>
      </c>
      <c r="P88">
        <v>-1.52</v>
      </c>
      <c r="Q88">
        <v>-0.52</v>
      </c>
      <c r="R88">
        <v>-2.79</v>
      </c>
      <c r="S88">
        <v>-0.75</v>
      </c>
      <c r="T88">
        <v>-1.66</v>
      </c>
      <c r="U88">
        <v>-1.81</v>
      </c>
      <c r="V88">
        <v>-0.8</v>
      </c>
      <c r="W88">
        <v>-1.69</v>
      </c>
      <c r="X88">
        <v>-0.68</v>
      </c>
      <c r="Y88">
        <v>4</v>
      </c>
    </row>
    <row r="89" spans="1:25">
      <c r="A89" t="s">
        <v>10754</v>
      </c>
      <c r="B89" t="s">
        <v>10751</v>
      </c>
      <c r="C89" t="s">
        <v>10750</v>
      </c>
      <c r="D89" t="s">
        <v>94</v>
      </c>
      <c r="E89">
        <v>11871073</v>
      </c>
      <c r="F89">
        <v>11871573</v>
      </c>
      <c r="G89">
        <v>-47</v>
      </c>
      <c r="H89" t="s">
        <v>10749</v>
      </c>
      <c r="I89">
        <v>0</v>
      </c>
      <c r="J89" t="s">
        <v>10753</v>
      </c>
      <c r="K89">
        <v>0.5</v>
      </c>
      <c r="L89">
        <v>0.1</v>
      </c>
      <c r="M89">
        <v>1</v>
      </c>
      <c r="N89">
        <v>0</v>
      </c>
      <c r="O89">
        <v>-1.25</v>
      </c>
      <c r="P89">
        <v>-1.17</v>
      </c>
      <c r="Q89">
        <v>-1</v>
      </c>
      <c r="R89">
        <v>-0.91</v>
      </c>
      <c r="S89">
        <v>0.13</v>
      </c>
      <c r="T89">
        <v>-2.87</v>
      </c>
      <c r="U89">
        <v>-2.95</v>
      </c>
      <c r="V89">
        <v>-0.96</v>
      </c>
      <c r="W89">
        <v>-1.39</v>
      </c>
      <c r="X89">
        <v>-1.01</v>
      </c>
      <c r="Y89">
        <v>4</v>
      </c>
    </row>
    <row r="90" spans="1:25">
      <c r="A90" t="s">
        <v>10777</v>
      </c>
      <c r="B90" t="s">
        <v>10776</v>
      </c>
      <c r="C90" t="s">
        <v>7624</v>
      </c>
      <c r="D90" t="s">
        <v>479</v>
      </c>
      <c r="E90">
        <v>17564708</v>
      </c>
      <c r="F90">
        <v>17565595</v>
      </c>
      <c r="G90">
        <v>-413</v>
      </c>
      <c r="H90" t="s">
        <v>7623</v>
      </c>
      <c r="I90">
        <v>0</v>
      </c>
      <c r="J90" t="s">
        <v>7622</v>
      </c>
      <c r="K90">
        <v>0.5</v>
      </c>
      <c r="L90">
        <v>0.1</v>
      </c>
      <c r="M90">
        <v>1</v>
      </c>
      <c r="N90">
        <v>0</v>
      </c>
      <c r="O90">
        <v>-1.23</v>
      </c>
      <c r="P90">
        <v>-1.88</v>
      </c>
      <c r="Q90">
        <v>-0.18</v>
      </c>
      <c r="R90">
        <v>-7.0000000000000007E-2</v>
      </c>
      <c r="S90">
        <v>-0.32</v>
      </c>
      <c r="T90">
        <v>-1.54</v>
      </c>
      <c r="U90">
        <v>-1.44</v>
      </c>
      <c r="V90">
        <v>-1.49</v>
      </c>
      <c r="W90">
        <v>-0.85</v>
      </c>
      <c r="X90">
        <v>-0.82</v>
      </c>
      <c r="Y90">
        <v>4</v>
      </c>
    </row>
    <row r="91" spans="1:25">
      <c r="A91" t="s">
        <v>10819</v>
      </c>
      <c r="B91" t="s">
        <v>10815</v>
      </c>
      <c r="C91" t="s">
        <v>10814</v>
      </c>
      <c r="D91" t="s">
        <v>230</v>
      </c>
      <c r="E91">
        <v>159312987</v>
      </c>
      <c r="F91">
        <v>159313487</v>
      </c>
      <c r="G91">
        <v>-17</v>
      </c>
      <c r="H91" t="s">
        <v>10818</v>
      </c>
      <c r="I91">
        <v>0</v>
      </c>
      <c r="J91" t="s">
        <v>10817</v>
      </c>
      <c r="K91">
        <v>0.4</v>
      </c>
      <c r="L91">
        <v>0.1</v>
      </c>
      <c r="M91">
        <v>1</v>
      </c>
      <c r="N91">
        <v>0</v>
      </c>
      <c r="O91">
        <v>-1.22</v>
      </c>
      <c r="P91">
        <v>-1.06</v>
      </c>
      <c r="Q91">
        <v>-1.25</v>
      </c>
      <c r="R91">
        <v>-1.2</v>
      </c>
      <c r="S91">
        <v>-0.23</v>
      </c>
      <c r="T91">
        <v>-1.8</v>
      </c>
      <c r="U91">
        <v>-2.15</v>
      </c>
      <c r="V91">
        <v>-1.84</v>
      </c>
      <c r="W91">
        <v>-1.1599999999999999</v>
      </c>
      <c r="X91">
        <v>-0.93</v>
      </c>
      <c r="Y91">
        <v>4</v>
      </c>
    </row>
    <row r="92" spans="1:25">
      <c r="A92" t="s">
        <v>10879</v>
      </c>
      <c r="B92" t="s">
        <v>10878</v>
      </c>
      <c r="C92" t="s">
        <v>10664</v>
      </c>
      <c r="D92" t="s">
        <v>240</v>
      </c>
      <c r="E92">
        <v>156674550</v>
      </c>
      <c r="F92">
        <v>156675050</v>
      </c>
      <c r="G92">
        <v>593</v>
      </c>
      <c r="H92" t="s">
        <v>10663</v>
      </c>
      <c r="I92">
        <v>344</v>
      </c>
      <c r="J92" t="s">
        <v>10662</v>
      </c>
      <c r="K92">
        <v>0.1</v>
      </c>
      <c r="L92">
        <v>0.5</v>
      </c>
      <c r="M92">
        <v>1</v>
      </c>
      <c r="N92">
        <v>0</v>
      </c>
      <c r="O92">
        <v>-1.2</v>
      </c>
      <c r="P92">
        <v>-1.48</v>
      </c>
      <c r="Q92">
        <v>-0.27</v>
      </c>
      <c r="R92">
        <v>-1.34</v>
      </c>
      <c r="S92">
        <v>0</v>
      </c>
      <c r="T92">
        <v>-1.66</v>
      </c>
      <c r="U92">
        <v>-1.81</v>
      </c>
      <c r="V92">
        <v>-0.8</v>
      </c>
      <c r="W92">
        <v>-1.69</v>
      </c>
      <c r="X92">
        <v>-0.68</v>
      </c>
      <c r="Y92">
        <v>4</v>
      </c>
    </row>
    <row r="93" spans="1:25">
      <c r="A93" t="s">
        <v>11048</v>
      </c>
      <c r="B93" t="s">
        <v>11047</v>
      </c>
      <c r="C93" t="s">
        <v>11046</v>
      </c>
      <c r="D93" t="s">
        <v>26</v>
      </c>
      <c r="E93">
        <v>110582980</v>
      </c>
      <c r="F93">
        <v>110583484</v>
      </c>
      <c r="G93">
        <v>219</v>
      </c>
      <c r="H93" t="s">
        <v>11045</v>
      </c>
      <c r="I93">
        <v>0</v>
      </c>
      <c r="J93" t="s">
        <v>11044</v>
      </c>
      <c r="K93">
        <v>0.1</v>
      </c>
      <c r="L93">
        <v>0.2</v>
      </c>
      <c r="M93">
        <v>1</v>
      </c>
      <c r="N93">
        <v>0</v>
      </c>
      <c r="O93">
        <v>-1.1299999999999999</v>
      </c>
      <c r="P93">
        <v>-1.29</v>
      </c>
      <c r="Q93">
        <v>-0.98</v>
      </c>
      <c r="R93">
        <v>-1.21</v>
      </c>
      <c r="S93">
        <v>0</v>
      </c>
      <c r="T93">
        <v>-2.09</v>
      </c>
      <c r="U93">
        <v>-2.4700000000000002</v>
      </c>
      <c r="V93">
        <v>-0.96</v>
      </c>
      <c r="W93">
        <v>-2.46</v>
      </c>
      <c r="X93">
        <v>-1.58</v>
      </c>
      <c r="Y93">
        <v>4</v>
      </c>
    </row>
    <row r="94" spans="1:25">
      <c r="A94" t="s">
        <v>11097</v>
      </c>
      <c r="B94" t="s">
        <v>11096</v>
      </c>
      <c r="C94" t="s">
        <v>11095</v>
      </c>
      <c r="D94" t="s">
        <v>17</v>
      </c>
      <c r="E94">
        <v>90224295</v>
      </c>
      <c r="F94">
        <v>90225447</v>
      </c>
      <c r="G94">
        <v>-848</v>
      </c>
      <c r="H94" t="s">
        <v>11094</v>
      </c>
      <c r="I94">
        <v>0</v>
      </c>
      <c r="J94" t="s">
        <v>11093</v>
      </c>
      <c r="K94">
        <v>0.3</v>
      </c>
      <c r="L94">
        <v>0.6</v>
      </c>
      <c r="M94">
        <v>1</v>
      </c>
      <c r="N94">
        <v>0</v>
      </c>
      <c r="O94">
        <v>-1.1100000000000001</v>
      </c>
      <c r="P94">
        <v>-1.59</v>
      </c>
      <c r="Q94">
        <v>0.32</v>
      </c>
      <c r="R94">
        <v>-0.12</v>
      </c>
      <c r="S94">
        <v>0.45</v>
      </c>
      <c r="T94">
        <v>-1.82</v>
      </c>
      <c r="U94">
        <v>-1.41</v>
      </c>
      <c r="V94">
        <v>0.7</v>
      </c>
      <c r="W94">
        <v>-0.2</v>
      </c>
      <c r="X94">
        <v>0</v>
      </c>
      <c r="Y94">
        <v>4</v>
      </c>
    </row>
    <row r="95" spans="1:25">
      <c r="A95" t="s">
        <v>11266</v>
      </c>
      <c r="B95" t="s">
        <v>11265</v>
      </c>
      <c r="C95" t="s">
        <v>11264</v>
      </c>
      <c r="D95" t="s">
        <v>240</v>
      </c>
      <c r="E95">
        <v>93416316</v>
      </c>
      <c r="F95">
        <v>93417346</v>
      </c>
      <c r="G95">
        <v>10226</v>
      </c>
      <c r="H95" t="s">
        <v>10948</v>
      </c>
      <c r="I95">
        <v>9712</v>
      </c>
      <c r="J95" t="s">
        <v>10947</v>
      </c>
      <c r="K95">
        <v>0.2</v>
      </c>
      <c r="L95">
        <v>0.2</v>
      </c>
      <c r="M95">
        <v>1</v>
      </c>
      <c r="N95">
        <v>0</v>
      </c>
      <c r="O95">
        <v>-1.06</v>
      </c>
      <c r="P95">
        <v>-1.18</v>
      </c>
      <c r="Q95">
        <v>-0.42</v>
      </c>
      <c r="R95">
        <v>-0.73</v>
      </c>
      <c r="S95">
        <v>0</v>
      </c>
      <c r="T95">
        <v>-1.56</v>
      </c>
      <c r="U95">
        <v>-1.28</v>
      </c>
      <c r="V95">
        <v>-1.03</v>
      </c>
      <c r="W95">
        <v>-0.77</v>
      </c>
      <c r="X95">
        <v>-0.97</v>
      </c>
      <c r="Y95">
        <v>4</v>
      </c>
    </row>
    <row r="96" spans="1:25">
      <c r="A96" t="s">
        <v>11302</v>
      </c>
      <c r="B96" t="s">
        <v>11301</v>
      </c>
      <c r="C96" t="s">
        <v>11300</v>
      </c>
      <c r="D96" t="s">
        <v>198</v>
      </c>
      <c r="E96">
        <v>132245061</v>
      </c>
      <c r="F96">
        <v>132246233</v>
      </c>
      <c r="G96">
        <v>-125515</v>
      </c>
      <c r="H96" t="s">
        <v>7774</v>
      </c>
      <c r="I96">
        <v>0</v>
      </c>
      <c r="J96" t="s">
        <v>11299</v>
      </c>
      <c r="K96">
        <v>1.7</v>
      </c>
      <c r="L96">
        <v>0.9</v>
      </c>
      <c r="M96">
        <v>1</v>
      </c>
      <c r="N96">
        <v>1</v>
      </c>
      <c r="O96">
        <v>-1.05</v>
      </c>
      <c r="P96">
        <v>-1.44</v>
      </c>
      <c r="Q96">
        <v>-1.27</v>
      </c>
      <c r="R96">
        <v>-1.07</v>
      </c>
      <c r="S96">
        <v>0.25</v>
      </c>
      <c r="T96">
        <v>-1.1499999999999999</v>
      </c>
      <c r="U96">
        <v>-1.2</v>
      </c>
      <c r="V96">
        <v>-1.01</v>
      </c>
      <c r="W96">
        <v>-0.67</v>
      </c>
      <c r="X96">
        <v>-0.09</v>
      </c>
      <c r="Y96">
        <v>4</v>
      </c>
    </row>
    <row r="97" spans="1:25">
      <c r="A97" t="s">
        <v>11368</v>
      </c>
      <c r="B97" t="s">
        <v>11367</v>
      </c>
      <c r="C97" t="s">
        <v>11366</v>
      </c>
      <c r="D97" t="s">
        <v>308</v>
      </c>
      <c r="E97">
        <v>10426261</v>
      </c>
      <c r="F97">
        <v>10426741</v>
      </c>
      <c r="G97">
        <v>-6630</v>
      </c>
      <c r="H97" t="s">
        <v>8880</v>
      </c>
      <c r="I97">
        <v>0</v>
      </c>
      <c r="J97" t="s">
        <v>11365</v>
      </c>
      <c r="K97">
        <v>1.5</v>
      </c>
      <c r="L97">
        <v>0.7</v>
      </c>
      <c r="M97">
        <v>1</v>
      </c>
      <c r="N97">
        <v>0</v>
      </c>
      <c r="O97">
        <v>-1.03</v>
      </c>
      <c r="P97">
        <v>-1.28</v>
      </c>
      <c r="Q97">
        <v>-0.3</v>
      </c>
      <c r="R97">
        <v>-0.34</v>
      </c>
      <c r="S97">
        <v>0.08</v>
      </c>
      <c r="T97">
        <v>-1.78</v>
      </c>
      <c r="U97">
        <v>-1.96</v>
      </c>
      <c r="V97">
        <v>-1.38</v>
      </c>
      <c r="W97">
        <v>-1.1000000000000001</v>
      </c>
      <c r="X97">
        <v>0</v>
      </c>
      <c r="Y97">
        <v>4</v>
      </c>
    </row>
    <row r="98" spans="1:25">
      <c r="A98" t="s">
        <v>6158</v>
      </c>
      <c r="B98" t="s">
        <v>6157</v>
      </c>
      <c r="C98" t="s">
        <v>6156</v>
      </c>
      <c r="D98" t="s">
        <v>153</v>
      </c>
      <c r="E98">
        <v>6692571</v>
      </c>
      <c r="F98">
        <v>6693289</v>
      </c>
      <c r="G98">
        <v>236</v>
      </c>
      <c r="H98" t="s">
        <v>6155</v>
      </c>
      <c r="I98">
        <v>0</v>
      </c>
      <c r="J98" t="s">
        <v>6154</v>
      </c>
      <c r="K98">
        <v>0.3</v>
      </c>
      <c r="L98">
        <v>0.2</v>
      </c>
      <c r="M98">
        <v>1</v>
      </c>
      <c r="N98">
        <v>0</v>
      </c>
      <c r="O98">
        <v>-5.31</v>
      </c>
      <c r="P98">
        <v>-5.54</v>
      </c>
      <c r="Q98">
        <v>-1.52</v>
      </c>
      <c r="R98">
        <v>-1.74</v>
      </c>
      <c r="S98">
        <v>-2.61</v>
      </c>
      <c r="T98">
        <v>-4.28</v>
      </c>
      <c r="U98">
        <v>-3.85</v>
      </c>
      <c r="V98">
        <v>-0.95</v>
      </c>
      <c r="W98">
        <v>-1.75</v>
      </c>
      <c r="X98">
        <v>-1.36</v>
      </c>
      <c r="Y98">
        <v>3</v>
      </c>
    </row>
    <row r="99" spans="1:25">
      <c r="A99" t="s">
        <v>6188</v>
      </c>
      <c r="B99" t="s">
        <v>6187</v>
      </c>
      <c r="C99" t="s">
        <v>6186</v>
      </c>
      <c r="D99" t="s">
        <v>240</v>
      </c>
      <c r="E99">
        <v>197886014</v>
      </c>
      <c r="F99">
        <v>197886667</v>
      </c>
      <c r="G99">
        <v>-163</v>
      </c>
      <c r="H99" t="s">
        <v>6185</v>
      </c>
      <c r="I99">
        <v>0</v>
      </c>
      <c r="J99" t="s">
        <v>6184</v>
      </c>
      <c r="K99">
        <v>0.4</v>
      </c>
      <c r="L99">
        <v>0.2</v>
      </c>
      <c r="M99">
        <v>0</v>
      </c>
      <c r="N99">
        <v>0</v>
      </c>
      <c r="O99">
        <v>-4.95</v>
      </c>
      <c r="P99">
        <v>-6.03</v>
      </c>
      <c r="Q99">
        <v>-5.2</v>
      </c>
      <c r="R99">
        <v>-4.66</v>
      </c>
      <c r="S99">
        <v>0</v>
      </c>
      <c r="T99">
        <v>-3.39</v>
      </c>
      <c r="U99">
        <v>-3.52</v>
      </c>
      <c r="V99">
        <v>-3.45</v>
      </c>
      <c r="W99">
        <v>-3.45</v>
      </c>
      <c r="X99">
        <v>0</v>
      </c>
      <c r="Y99">
        <v>3</v>
      </c>
    </row>
    <row r="100" spans="1:25">
      <c r="A100" t="s">
        <v>6260</v>
      </c>
      <c r="B100" t="s">
        <v>6259</v>
      </c>
      <c r="C100" t="s">
        <v>6258</v>
      </c>
      <c r="D100" t="s">
        <v>94</v>
      </c>
      <c r="E100">
        <v>30183516</v>
      </c>
      <c r="F100">
        <v>30184016</v>
      </c>
      <c r="G100">
        <v>-9319</v>
      </c>
      <c r="H100" t="s">
        <v>6257</v>
      </c>
      <c r="I100">
        <v>9071</v>
      </c>
      <c r="J100" t="s">
        <v>6256</v>
      </c>
      <c r="K100">
        <v>0.4</v>
      </c>
      <c r="L100">
        <v>0.2</v>
      </c>
      <c r="M100">
        <v>1</v>
      </c>
      <c r="N100">
        <v>0</v>
      </c>
      <c r="O100">
        <v>-4.63</v>
      </c>
      <c r="P100">
        <v>-3.75</v>
      </c>
      <c r="Q100">
        <v>-1.94</v>
      </c>
      <c r="R100">
        <v>-1.77</v>
      </c>
      <c r="S100">
        <v>0.5</v>
      </c>
      <c r="T100">
        <v>-2.17</v>
      </c>
      <c r="U100">
        <v>-2.66</v>
      </c>
      <c r="V100">
        <v>-1.48</v>
      </c>
      <c r="W100">
        <v>-0.84</v>
      </c>
      <c r="X100">
        <v>0.16</v>
      </c>
      <c r="Y100">
        <v>3</v>
      </c>
    </row>
    <row r="101" spans="1:25">
      <c r="A101" t="s">
        <v>6281</v>
      </c>
      <c r="B101" t="s">
        <v>6280</v>
      </c>
      <c r="C101" t="s">
        <v>6279</v>
      </c>
      <c r="D101" t="s">
        <v>230</v>
      </c>
      <c r="E101">
        <v>85982805</v>
      </c>
      <c r="F101">
        <v>85983305</v>
      </c>
      <c r="G101">
        <v>2039</v>
      </c>
      <c r="H101" t="s">
        <v>6278</v>
      </c>
      <c r="I101">
        <v>-1035</v>
      </c>
      <c r="J101" t="s">
        <v>6277</v>
      </c>
      <c r="K101">
        <v>0.2</v>
      </c>
      <c r="L101">
        <v>0.1</v>
      </c>
      <c r="M101">
        <v>1</v>
      </c>
      <c r="N101">
        <v>0</v>
      </c>
      <c r="O101">
        <v>-4.37</v>
      </c>
      <c r="P101">
        <v>-5.0599999999999996</v>
      </c>
      <c r="Q101">
        <v>-3.9</v>
      </c>
      <c r="R101">
        <v>-2.86</v>
      </c>
      <c r="S101">
        <v>-0.4</v>
      </c>
      <c r="T101">
        <v>-3.15</v>
      </c>
      <c r="U101">
        <v>-3.78</v>
      </c>
      <c r="V101">
        <v>-3.59</v>
      </c>
      <c r="W101">
        <v>-3.59</v>
      </c>
      <c r="X101">
        <v>-0.69</v>
      </c>
      <c r="Y101">
        <v>3</v>
      </c>
    </row>
    <row r="102" spans="1:25">
      <c r="A102" t="s">
        <v>6353</v>
      </c>
      <c r="B102" t="s">
        <v>6351</v>
      </c>
      <c r="C102" t="s">
        <v>6350</v>
      </c>
      <c r="D102" t="s">
        <v>153</v>
      </c>
      <c r="E102">
        <v>59768777</v>
      </c>
      <c r="F102">
        <v>59769277</v>
      </c>
      <c r="G102">
        <v>-196623</v>
      </c>
      <c r="H102" t="s">
        <v>6349</v>
      </c>
      <c r="I102">
        <v>-41666</v>
      </c>
      <c r="J102" t="s">
        <v>6348</v>
      </c>
      <c r="K102">
        <v>0.3</v>
      </c>
      <c r="L102">
        <v>0.4</v>
      </c>
      <c r="M102">
        <v>1</v>
      </c>
      <c r="N102">
        <v>0</v>
      </c>
      <c r="O102">
        <v>-4.0599999999999996</v>
      </c>
      <c r="P102">
        <v>-4.22</v>
      </c>
      <c r="Q102">
        <v>-2.14</v>
      </c>
      <c r="R102">
        <v>-2.95</v>
      </c>
      <c r="S102">
        <v>-1.75</v>
      </c>
      <c r="T102">
        <v>-4.38</v>
      </c>
      <c r="U102">
        <v>-3.57</v>
      </c>
      <c r="V102">
        <v>-1.5</v>
      </c>
      <c r="W102">
        <v>-2.0499999999999998</v>
      </c>
      <c r="X102">
        <v>-1.83</v>
      </c>
      <c r="Y102">
        <v>3</v>
      </c>
    </row>
    <row r="103" spans="1:25">
      <c r="A103" t="s">
        <v>6376</v>
      </c>
      <c r="B103" t="s">
        <v>6375</v>
      </c>
      <c r="C103" t="s">
        <v>6374</v>
      </c>
      <c r="D103" t="s">
        <v>308</v>
      </c>
      <c r="E103">
        <v>24911143</v>
      </c>
      <c r="F103">
        <v>24911670</v>
      </c>
      <c r="G103">
        <v>-211</v>
      </c>
      <c r="H103" t="s">
        <v>6373</v>
      </c>
      <c r="I103">
        <v>0</v>
      </c>
      <c r="J103" t="s">
        <v>6372</v>
      </c>
      <c r="K103">
        <v>0.2</v>
      </c>
      <c r="L103">
        <v>0.3</v>
      </c>
      <c r="M103">
        <v>1</v>
      </c>
      <c r="N103">
        <v>0</v>
      </c>
      <c r="O103">
        <v>-3.94</v>
      </c>
      <c r="P103">
        <v>-3.91</v>
      </c>
      <c r="Q103">
        <v>-3.99</v>
      </c>
      <c r="R103">
        <v>-3.99</v>
      </c>
      <c r="S103">
        <v>0</v>
      </c>
      <c r="T103">
        <v>-3.66</v>
      </c>
      <c r="U103">
        <v>-4.1100000000000003</v>
      </c>
      <c r="V103">
        <v>-5.69</v>
      </c>
      <c r="W103">
        <v>-6.09</v>
      </c>
      <c r="X103">
        <v>0</v>
      </c>
      <c r="Y103">
        <v>3</v>
      </c>
    </row>
    <row r="104" spans="1:25">
      <c r="A104" t="s">
        <v>6396</v>
      </c>
      <c r="B104" t="s">
        <v>6395</v>
      </c>
      <c r="C104" t="s">
        <v>6394</v>
      </c>
      <c r="D104" t="s">
        <v>49</v>
      </c>
      <c r="E104">
        <v>44185014</v>
      </c>
      <c r="F104">
        <v>44185850</v>
      </c>
      <c r="G104">
        <v>-41106</v>
      </c>
      <c r="H104" t="s">
        <v>6268</v>
      </c>
      <c r="I104">
        <v>-23898</v>
      </c>
      <c r="J104" t="s">
        <v>6393</v>
      </c>
      <c r="K104">
        <v>0.2</v>
      </c>
      <c r="L104">
        <v>0.1</v>
      </c>
      <c r="M104">
        <v>1</v>
      </c>
      <c r="N104">
        <v>0</v>
      </c>
      <c r="O104">
        <v>-3.88</v>
      </c>
      <c r="P104">
        <v>-4.1399999999999997</v>
      </c>
      <c r="Q104">
        <v>-2.91</v>
      </c>
      <c r="R104">
        <v>-2.79</v>
      </c>
      <c r="S104">
        <v>-1.06</v>
      </c>
      <c r="T104">
        <v>-2.23</v>
      </c>
      <c r="U104">
        <v>-2.15</v>
      </c>
      <c r="V104">
        <v>-2.19</v>
      </c>
      <c r="W104">
        <v>-2.19</v>
      </c>
      <c r="X104">
        <v>0</v>
      </c>
      <c r="Y104">
        <v>3</v>
      </c>
    </row>
    <row r="105" spans="1:25">
      <c r="A105" t="s">
        <v>6392</v>
      </c>
      <c r="B105" t="s">
        <v>6391</v>
      </c>
      <c r="C105" t="s">
        <v>6258</v>
      </c>
      <c r="D105" t="s">
        <v>94</v>
      </c>
      <c r="E105">
        <v>30183416</v>
      </c>
      <c r="F105">
        <v>30184239</v>
      </c>
      <c r="G105">
        <v>-9258</v>
      </c>
      <c r="H105" t="s">
        <v>6257</v>
      </c>
      <c r="I105">
        <v>8848</v>
      </c>
      <c r="J105" t="s">
        <v>6256</v>
      </c>
      <c r="K105">
        <v>1.1000000000000001</v>
      </c>
      <c r="L105">
        <v>0.2</v>
      </c>
      <c r="M105">
        <v>1</v>
      </c>
      <c r="N105">
        <v>0</v>
      </c>
      <c r="O105">
        <v>-3.88</v>
      </c>
      <c r="P105">
        <v>-3.6</v>
      </c>
      <c r="Q105">
        <v>-1.38</v>
      </c>
      <c r="R105">
        <v>-1.3</v>
      </c>
      <c r="S105">
        <v>-0.08</v>
      </c>
      <c r="T105">
        <v>-2.17</v>
      </c>
      <c r="U105">
        <v>-2.66</v>
      </c>
      <c r="V105">
        <v>-1.48</v>
      </c>
      <c r="W105">
        <v>-0.84</v>
      </c>
      <c r="X105">
        <v>0.16</v>
      </c>
      <c r="Y105">
        <v>3</v>
      </c>
    </row>
    <row r="106" spans="1:25">
      <c r="A106" t="s">
        <v>6402</v>
      </c>
      <c r="B106" t="s">
        <v>6400</v>
      </c>
      <c r="C106" t="s">
        <v>6399</v>
      </c>
      <c r="D106" t="s">
        <v>240</v>
      </c>
      <c r="E106">
        <v>120254078</v>
      </c>
      <c r="F106">
        <v>120254578</v>
      </c>
      <c r="G106">
        <v>-90</v>
      </c>
      <c r="H106" t="s">
        <v>6398</v>
      </c>
      <c r="I106">
        <v>0</v>
      </c>
      <c r="J106" t="s">
        <v>6397</v>
      </c>
      <c r="K106">
        <v>0.8</v>
      </c>
      <c r="L106">
        <v>0.1</v>
      </c>
      <c r="M106">
        <v>1</v>
      </c>
      <c r="N106">
        <v>0</v>
      </c>
      <c r="O106">
        <v>-3.78</v>
      </c>
      <c r="P106">
        <v>-3.77</v>
      </c>
      <c r="Q106">
        <v>-0.55000000000000004</v>
      </c>
      <c r="R106">
        <v>-1.82</v>
      </c>
      <c r="S106">
        <v>-1.49</v>
      </c>
      <c r="T106">
        <v>-1.63</v>
      </c>
      <c r="U106">
        <v>-1.74</v>
      </c>
      <c r="V106">
        <v>-0.95</v>
      </c>
      <c r="W106">
        <v>-1.47</v>
      </c>
      <c r="X106">
        <v>-1.3</v>
      </c>
      <c r="Y106">
        <v>3</v>
      </c>
    </row>
    <row r="107" spans="1:25">
      <c r="A107" t="s">
        <v>6422</v>
      </c>
      <c r="B107" t="s">
        <v>6421</v>
      </c>
      <c r="C107" t="s">
        <v>6420</v>
      </c>
      <c r="D107" t="s">
        <v>125</v>
      </c>
      <c r="E107">
        <v>81331390</v>
      </c>
      <c r="F107">
        <v>81331890</v>
      </c>
      <c r="G107">
        <v>54</v>
      </c>
      <c r="H107" t="s">
        <v>6419</v>
      </c>
      <c r="I107">
        <v>0</v>
      </c>
      <c r="J107" t="s">
        <v>6418</v>
      </c>
      <c r="K107">
        <v>0.1</v>
      </c>
      <c r="L107">
        <v>0.2</v>
      </c>
      <c r="M107">
        <v>1</v>
      </c>
      <c r="N107">
        <v>0</v>
      </c>
      <c r="O107">
        <v>-3.73</v>
      </c>
      <c r="P107">
        <v>-3.68</v>
      </c>
      <c r="Q107">
        <v>-2.73</v>
      </c>
      <c r="R107">
        <v>-3.71</v>
      </c>
      <c r="S107">
        <v>-1.33</v>
      </c>
      <c r="T107">
        <v>-4.88</v>
      </c>
      <c r="U107">
        <v>-4.96</v>
      </c>
      <c r="V107">
        <v>-3.68</v>
      </c>
      <c r="W107">
        <v>-3.9</v>
      </c>
      <c r="X107">
        <v>-1.26</v>
      </c>
      <c r="Y107">
        <v>3</v>
      </c>
    </row>
    <row r="108" spans="1:25">
      <c r="A108" t="s">
        <v>6427</v>
      </c>
      <c r="B108" t="s">
        <v>6426</v>
      </c>
      <c r="C108" t="s">
        <v>6425</v>
      </c>
      <c r="D108" t="s">
        <v>1209</v>
      </c>
      <c r="E108">
        <v>32979115</v>
      </c>
      <c r="F108">
        <v>32979615</v>
      </c>
      <c r="G108">
        <v>180760</v>
      </c>
      <c r="H108" t="s">
        <v>6226</v>
      </c>
      <c r="I108">
        <v>-14837</v>
      </c>
      <c r="J108" t="s">
        <v>6225</v>
      </c>
      <c r="K108">
        <v>0.3</v>
      </c>
      <c r="L108">
        <v>0.3</v>
      </c>
      <c r="M108">
        <v>1</v>
      </c>
      <c r="N108">
        <v>0</v>
      </c>
      <c r="O108">
        <v>-3.71</v>
      </c>
      <c r="P108">
        <v>-4.3099999999999996</v>
      </c>
      <c r="Q108">
        <v>-4.49</v>
      </c>
      <c r="R108">
        <v>-4.59</v>
      </c>
      <c r="S108">
        <v>1.1100000000000001</v>
      </c>
      <c r="T108">
        <v>-2.38</v>
      </c>
      <c r="U108">
        <v>-2.17</v>
      </c>
      <c r="V108">
        <v>-2</v>
      </c>
      <c r="W108">
        <v>-2.77</v>
      </c>
      <c r="X108">
        <v>0.23</v>
      </c>
      <c r="Y108">
        <v>3</v>
      </c>
    </row>
    <row r="109" spans="1:25">
      <c r="A109" t="s">
        <v>6453</v>
      </c>
      <c r="B109" t="s">
        <v>6449</v>
      </c>
      <c r="C109" t="s">
        <v>6452</v>
      </c>
      <c r="D109" t="s">
        <v>94</v>
      </c>
      <c r="E109">
        <v>30196316</v>
      </c>
      <c r="F109">
        <v>30196816</v>
      </c>
      <c r="G109">
        <v>3475</v>
      </c>
      <c r="H109" t="s">
        <v>6257</v>
      </c>
      <c r="I109">
        <v>-1327</v>
      </c>
      <c r="J109" t="s">
        <v>6451</v>
      </c>
      <c r="K109">
        <v>19</v>
      </c>
      <c r="L109">
        <v>0.2</v>
      </c>
      <c r="M109">
        <v>1</v>
      </c>
      <c r="N109">
        <v>0</v>
      </c>
      <c r="O109">
        <v>-3.59</v>
      </c>
      <c r="P109">
        <v>-3.79</v>
      </c>
      <c r="Q109">
        <v>-1.3</v>
      </c>
      <c r="R109">
        <v>-0.45</v>
      </c>
      <c r="S109">
        <v>1.99</v>
      </c>
      <c r="T109">
        <v>-2.66</v>
      </c>
      <c r="U109">
        <v>-2.69</v>
      </c>
      <c r="V109">
        <v>-1.03</v>
      </c>
      <c r="W109">
        <v>-0.64</v>
      </c>
      <c r="X109">
        <v>0.68</v>
      </c>
      <c r="Y109">
        <v>3</v>
      </c>
    </row>
    <row r="110" spans="1:25">
      <c r="A110" t="s">
        <v>6573</v>
      </c>
      <c r="B110" t="s">
        <v>6572</v>
      </c>
      <c r="C110" t="s">
        <v>6571</v>
      </c>
      <c r="D110" t="s">
        <v>230</v>
      </c>
      <c r="E110">
        <v>118943118</v>
      </c>
      <c r="F110">
        <v>118944155</v>
      </c>
      <c r="G110">
        <v>82864</v>
      </c>
      <c r="H110" t="s">
        <v>6570</v>
      </c>
      <c r="I110">
        <v>0</v>
      </c>
      <c r="J110" t="s">
        <v>6569</v>
      </c>
      <c r="K110">
        <v>0.3</v>
      </c>
      <c r="L110">
        <v>0.2</v>
      </c>
      <c r="M110">
        <v>1</v>
      </c>
      <c r="N110">
        <v>0</v>
      </c>
      <c r="O110">
        <v>-3.35</v>
      </c>
      <c r="P110">
        <v>-2.74</v>
      </c>
      <c r="Q110">
        <v>-1.63</v>
      </c>
      <c r="R110">
        <v>-1.87</v>
      </c>
      <c r="S110">
        <v>-1.55</v>
      </c>
      <c r="T110">
        <v>-2.97</v>
      </c>
      <c r="U110">
        <v>-1.49</v>
      </c>
      <c r="V110">
        <v>-1.53</v>
      </c>
      <c r="W110">
        <v>-1.3</v>
      </c>
      <c r="X110">
        <v>-0.41</v>
      </c>
      <c r="Y110">
        <v>3</v>
      </c>
    </row>
    <row r="111" spans="1:25">
      <c r="A111" t="s">
        <v>6750</v>
      </c>
      <c r="B111" t="s">
        <v>6749</v>
      </c>
      <c r="C111" t="s">
        <v>6748</v>
      </c>
      <c r="D111" t="s">
        <v>26</v>
      </c>
      <c r="E111">
        <v>19262514</v>
      </c>
      <c r="F111">
        <v>19263605</v>
      </c>
      <c r="G111">
        <v>86</v>
      </c>
      <c r="H111" t="s">
        <v>6747</v>
      </c>
      <c r="I111">
        <v>0</v>
      </c>
      <c r="J111" t="s">
        <v>6746</v>
      </c>
      <c r="K111">
        <v>0.1</v>
      </c>
      <c r="L111">
        <v>0.2</v>
      </c>
      <c r="M111">
        <v>1</v>
      </c>
      <c r="N111">
        <v>0</v>
      </c>
      <c r="O111">
        <v>-3.11</v>
      </c>
      <c r="P111">
        <v>-2.87</v>
      </c>
      <c r="Q111">
        <v>-2.94</v>
      </c>
      <c r="R111">
        <v>-2.34</v>
      </c>
      <c r="S111">
        <v>-0.34</v>
      </c>
      <c r="T111">
        <v>-5</v>
      </c>
      <c r="U111">
        <v>-4.9800000000000004</v>
      </c>
      <c r="V111">
        <v>-2.2200000000000002</v>
      </c>
      <c r="W111">
        <v>-2.35</v>
      </c>
      <c r="X111">
        <v>-2.2999999999999998</v>
      </c>
      <c r="Y111">
        <v>3</v>
      </c>
    </row>
    <row r="112" spans="1:25">
      <c r="A112" t="s">
        <v>6782</v>
      </c>
      <c r="B112" t="s">
        <v>6779</v>
      </c>
      <c r="C112" t="s">
        <v>6778</v>
      </c>
      <c r="D112" t="s">
        <v>153</v>
      </c>
      <c r="E112">
        <v>60031771</v>
      </c>
      <c r="F112">
        <v>60032271</v>
      </c>
      <c r="G112">
        <v>-254</v>
      </c>
      <c r="H112" t="s">
        <v>6777</v>
      </c>
      <c r="I112">
        <v>-4</v>
      </c>
      <c r="J112" t="s">
        <v>6781</v>
      </c>
      <c r="K112">
        <v>0.1</v>
      </c>
      <c r="L112">
        <v>0.2</v>
      </c>
      <c r="M112">
        <v>1</v>
      </c>
      <c r="N112">
        <v>0</v>
      </c>
      <c r="O112">
        <v>-3.09</v>
      </c>
      <c r="P112">
        <v>-3.25</v>
      </c>
      <c r="Q112">
        <v>-1.39</v>
      </c>
      <c r="R112">
        <v>-2.96</v>
      </c>
      <c r="S112">
        <v>-2.2400000000000002</v>
      </c>
      <c r="T112">
        <v>-5.52</v>
      </c>
      <c r="U112">
        <v>-5.64</v>
      </c>
      <c r="V112">
        <v>-2.86</v>
      </c>
      <c r="W112">
        <v>-3.89</v>
      </c>
      <c r="X112">
        <v>-2.5099999999999998</v>
      </c>
      <c r="Y112">
        <v>3</v>
      </c>
    </row>
    <row r="113" spans="1:25">
      <c r="A113" t="s">
        <v>6810</v>
      </c>
      <c r="B113" t="s">
        <v>6809</v>
      </c>
      <c r="C113" t="s">
        <v>6808</v>
      </c>
      <c r="D113" t="s">
        <v>230</v>
      </c>
      <c r="E113">
        <v>85968985</v>
      </c>
      <c r="F113">
        <v>85969901</v>
      </c>
      <c r="G113">
        <v>-11465</v>
      </c>
      <c r="H113" t="s">
        <v>6278</v>
      </c>
      <c r="I113">
        <v>8567</v>
      </c>
      <c r="J113" t="s">
        <v>6807</v>
      </c>
      <c r="K113">
        <v>0.1</v>
      </c>
      <c r="L113">
        <v>0.2</v>
      </c>
      <c r="M113">
        <v>1</v>
      </c>
      <c r="N113">
        <v>0</v>
      </c>
      <c r="O113">
        <v>-3.06</v>
      </c>
      <c r="P113">
        <v>-3.13</v>
      </c>
      <c r="Q113">
        <v>-3.1</v>
      </c>
      <c r="R113">
        <v>-2.68</v>
      </c>
      <c r="S113">
        <v>-0.43</v>
      </c>
      <c r="T113">
        <v>-1.94</v>
      </c>
      <c r="U113">
        <v>-1.81</v>
      </c>
      <c r="V113">
        <v>-2.67</v>
      </c>
      <c r="W113">
        <v>-1.79</v>
      </c>
      <c r="X113">
        <v>-0.82</v>
      </c>
      <c r="Y113">
        <v>3</v>
      </c>
    </row>
    <row r="114" spans="1:25">
      <c r="A114" t="s">
        <v>6830</v>
      </c>
      <c r="B114" t="s">
        <v>6829</v>
      </c>
      <c r="C114" t="s">
        <v>6828</v>
      </c>
      <c r="D114" t="s">
        <v>49</v>
      </c>
      <c r="E114">
        <v>47655622</v>
      </c>
      <c r="F114">
        <v>47656101</v>
      </c>
      <c r="G114">
        <v>-91058</v>
      </c>
      <c r="H114" t="s">
        <v>6827</v>
      </c>
      <c r="I114">
        <v>1481</v>
      </c>
      <c r="J114" t="s">
        <v>6826</v>
      </c>
      <c r="K114">
        <v>0.2</v>
      </c>
      <c r="L114">
        <v>0.1</v>
      </c>
      <c r="M114">
        <v>1</v>
      </c>
      <c r="N114">
        <v>0</v>
      </c>
      <c r="O114">
        <v>-3.02</v>
      </c>
      <c r="P114">
        <v>-2.65</v>
      </c>
      <c r="Q114">
        <v>-1.59</v>
      </c>
      <c r="R114">
        <v>-1.1399999999999999</v>
      </c>
      <c r="S114">
        <v>-0.5</v>
      </c>
      <c r="T114">
        <v>-2.82</v>
      </c>
      <c r="U114">
        <v>-2.4</v>
      </c>
      <c r="V114">
        <v>-2.75</v>
      </c>
      <c r="W114">
        <v>-2.62</v>
      </c>
      <c r="X114">
        <v>0</v>
      </c>
      <c r="Y114">
        <v>3</v>
      </c>
    </row>
    <row r="115" spans="1:25">
      <c r="A115" t="s">
        <v>6888</v>
      </c>
      <c r="B115" t="s">
        <v>6887</v>
      </c>
      <c r="C115" t="s">
        <v>6886</v>
      </c>
      <c r="D115" t="s">
        <v>230</v>
      </c>
      <c r="E115">
        <v>85999537</v>
      </c>
      <c r="F115">
        <v>86000702</v>
      </c>
      <c r="G115">
        <v>19103</v>
      </c>
      <c r="H115" t="s">
        <v>6278</v>
      </c>
      <c r="I115">
        <v>7456</v>
      </c>
      <c r="J115" t="s">
        <v>6885</v>
      </c>
      <c r="K115">
        <v>0.7</v>
      </c>
      <c r="L115">
        <v>0.1</v>
      </c>
      <c r="M115">
        <v>1</v>
      </c>
      <c r="N115">
        <v>0</v>
      </c>
      <c r="O115">
        <v>-2.96</v>
      </c>
      <c r="P115">
        <v>-3.26</v>
      </c>
      <c r="Q115">
        <v>-3.07</v>
      </c>
      <c r="R115">
        <v>-1.82</v>
      </c>
      <c r="S115">
        <v>0.1</v>
      </c>
      <c r="T115">
        <v>-2.9</v>
      </c>
      <c r="U115">
        <v>-1.93</v>
      </c>
      <c r="V115">
        <v>-1.92</v>
      </c>
      <c r="W115">
        <v>-0.67</v>
      </c>
      <c r="X115">
        <v>0.89</v>
      </c>
      <c r="Y115">
        <v>3</v>
      </c>
    </row>
    <row r="116" spans="1:25">
      <c r="A116" t="s">
        <v>6919</v>
      </c>
      <c r="B116" t="s">
        <v>6918</v>
      </c>
      <c r="C116" t="s">
        <v>6917</v>
      </c>
      <c r="D116" t="s">
        <v>198</v>
      </c>
      <c r="E116">
        <v>35923832</v>
      </c>
      <c r="F116">
        <v>35924371</v>
      </c>
      <c r="G116">
        <v>17913</v>
      </c>
      <c r="H116" t="s">
        <v>6916</v>
      </c>
      <c r="I116">
        <v>5639</v>
      </c>
      <c r="J116" t="s">
        <v>6915</v>
      </c>
      <c r="K116">
        <v>0.3</v>
      </c>
      <c r="L116">
        <v>0.2</v>
      </c>
      <c r="M116">
        <v>1</v>
      </c>
      <c r="N116">
        <v>0</v>
      </c>
      <c r="O116">
        <v>-2.95</v>
      </c>
      <c r="P116">
        <v>-2.5</v>
      </c>
      <c r="Q116">
        <v>-1.46</v>
      </c>
      <c r="R116">
        <v>-1.44</v>
      </c>
      <c r="S116">
        <v>-1.36</v>
      </c>
      <c r="T116">
        <v>-1.94</v>
      </c>
      <c r="U116">
        <v>-2.12</v>
      </c>
      <c r="V116">
        <v>-0.84</v>
      </c>
      <c r="W116">
        <v>-1.52</v>
      </c>
      <c r="X116">
        <v>-0.84</v>
      </c>
      <c r="Y116">
        <v>3</v>
      </c>
    </row>
    <row r="117" spans="1:25">
      <c r="A117" t="s">
        <v>6903</v>
      </c>
      <c r="B117" t="s">
        <v>6901</v>
      </c>
      <c r="C117" t="s">
        <v>6900</v>
      </c>
      <c r="D117" t="s">
        <v>49</v>
      </c>
      <c r="E117">
        <v>91020209</v>
      </c>
      <c r="F117">
        <v>91020709</v>
      </c>
      <c r="G117">
        <v>-8644</v>
      </c>
      <c r="H117" t="s">
        <v>6899</v>
      </c>
      <c r="I117">
        <v>3455</v>
      </c>
      <c r="J117" t="s">
        <v>6898</v>
      </c>
      <c r="K117">
        <v>0.1</v>
      </c>
      <c r="L117">
        <v>0.3</v>
      </c>
      <c r="M117">
        <v>1</v>
      </c>
      <c r="N117">
        <v>0</v>
      </c>
      <c r="O117">
        <v>-2.95</v>
      </c>
      <c r="P117">
        <v>-3.23</v>
      </c>
      <c r="Q117">
        <v>-3.1</v>
      </c>
      <c r="R117">
        <v>-2.64</v>
      </c>
      <c r="S117">
        <v>0</v>
      </c>
      <c r="T117">
        <v>-2.5299999999999998</v>
      </c>
      <c r="U117">
        <v>-2.62</v>
      </c>
      <c r="V117">
        <v>-3.88</v>
      </c>
      <c r="W117">
        <v>-2.4500000000000002</v>
      </c>
      <c r="X117">
        <v>-1.3</v>
      </c>
      <c r="Y117">
        <v>3</v>
      </c>
    </row>
    <row r="118" spans="1:25">
      <c r="A118" t="s">
        <v>6972</v>
      </c>
      <c r="B118" t="s">
        <v>6971</v>
      </c>
      <c r="C118" t="s">
        <v>6970</v>
      </c>
      <c r="D118" t="s">
        <v>11</v>
      </c>
      <c r="E118">
        <v>129239660</v>
      </c>
      <c r="F118">
        <v>129240161</v>
      </c>
      <c r="G118">
        <v>-254</v>
      </c>
      <c r="H118" t="s">
        <v>6969</v>
      </c>
      <c r="I118">
        <v>5</v>
      </c>
      <c r="J118" t="s">
        <v>6968</v>
      </c>
      <c r="K118">
        <v>0.1</v>
      </c>
      <c r="L118">
        <v>0.2</v>
      </c>
      <c r="M118">
        <v>1</v>
      </c>
      <c r="N118">
        <v>0</v>
      </c>
      <c r="O118">
        <v>-2.88</v>
      </c>
      <c r="P118">
        <v>-2.38</v>
      </c>
      <c r="Q118">
        <v>-0.52</v>
      </c>
      <c r="R118">
        <v>-0.8</v>
      </c>
      <c r="S118">
        <v>-1.04</v>
      </c>
      <c r="T118">
        <v>-1.49</v>
      </c>
      <c r="U118">
        <v>-1.1399999999999999</v>
      </c>
      <c r="V118">
        <v>0.27</v>
      </c>
      <c r="W118">
        <v>-0.37</v>
      </c>
      <c r="X118">
        <v>0</v>
      </c>
      <c r="Y118">
        <v>3</v>
      </c>
    </row>
    <row r="119" spans="1:25">
      <c r="A119" t="s">
        <v>7013</v>
      </c>
      <c r="B119" t="s">
        <v>7011</v>
      </c>
      <c r="C119" t="s">
        <v>7010</v>
      </c>
      <c r="D119" t="s">
        <v>308</v>
      </c>
      <c r="E119">
        <v>139854576</v>
      </c>
      <c r="F119">
        <v>139855076</v>
      </c>
      <c r="G119">
        <v>-159041</v>
      </c>
      <c r="H119" t="s">
        <v>6200</v>
      </c>
      <c r="I119">
        <v>-58843</v>
      </c>
      <c r="J119" t="s">
        <v>7009</v>
      </c>
      <c r="K119">
        <v>0.8</v>
      </c>
      <c r="L119">
        <v>0.2</v>
      </c>
      <c r="M119">
        <v>1</v>
      </c>
      <c r="N119">
        <v>0</v>
      </c>
      <c r="O119">
        <v>-2.85</v>
      </c>
      <c r="P119">
        <v>-2.77</v>
      </c>
      <c r="Q119">
        <v>-1.46</v>
      </c>
      <c r="R119">
        <v>-2.06</v>
      </c>
      <c r="S119">
        <v>-0.05</v>
      </c>
      <c r="T119">
        <v>-2.71</v>
      </c>
      <c r="U119">
        <v>-2.4900000000000002</v>
      </c>
      <c r="V119">
        <v>-1.58</v>
      </c>
      <c r="W119">
        <v>-2.15</v>
      </c>
      <c r="X119">
        <v>1.35</v>
      </c>
      <c r="Y119">
        <v>3</v>
      </c>
    </row>
    <row r="120" spans="1:25">
      <c r="A120" t="s">
        <v>7012</v>
      </c>
      <c r="B120" t="s">
        <v>7011</v>
      </c>
      <c r="C120" t="s">
        <v>7010</v>
      </c>
      <c r="D120" t="s">
        <v>308</v>
      </c>
      <c r="E120">
        <v>139855780</v>
      </c>
      <c r="F120">
        <v>139856280</v>
      </c>
      <c r="G120">
        <v>-160245</v>
      </c>
      <c r="H120" t="s">
        <v>6200</v>
      </c>
      <c r="I120">
        <v>-60047</v>
      </c>
      <c r="J120" t="s">
        <v>7009</v>
      </c>
      <c r="K120">
        <v>0.8</v>
      </c>
      <c r="L120">
        <v>0.2</v>
      </c>
      <c r="M120">
        <v>1</v>
      </c>
      <c r="N120">
        <v>0</v>
      </c>
      <c r="O120">
        <v>-2.85</v>
      </c>
      <c r="P120">
        <v>-2.77</v>
      </c>
      <c r="Q120">
        <v>-1.46</v>
      </c>
      <c r="R120">
        <v>-2.06</v>
      </c>
      <c r="S120">
        <v>-0.05</v>
      </c>
      <c r="T120">
        <v>-2.71</v>
      </c>
      <c r="U120">
        <v>-2.4900000000000002</v>
      </c>
      <c r="V120">
        <v>-1.58</v>
      </c>
      <c r="W120">
        <v>-2.15</v>
      </c>
      <c r="X120">
        <v>1.35</v>
      </c>
      <c r="Y120">
        <v>3</v>
      </c>
    </row>
    <row r="121" spans="1:25">
      <c r="A121" t="s">
        <v>7028</v>
      </c>
      <c r="B121" t="s">
        <v>7027</v>
      </c>
      <c r="C121" t="s">
        <v>7026</v>
      </c>
      <c r="D121" t="s">
        <v>94</v>
      </c>
      <c r="E121">
        <v>31349324</v>
      </c>
      <c r="F121">
        <v>31350166</v>
      </c>
      <c r="G121">
        <v>-445</v>
      </c>
      <c r="H121" t="s">
        <v>7025</v>
      </c>
      <c r="I121">
        <v>26</v>
      </c>
      <c r="J121" t="s">
        <v>7024</v>
      </c>
      <c r="K121">
        <v>0</v>
      </c>
      <c r="L121">
        <v>0.1</v>
      </c>
      <c r="M121">
        <v>1</v>
      </c>
      <c r="N121">
        <v>0</v>
      </c>
      <c r="O121">
        <v>-2.83</v>
      </c>
      <c r="P121">
        <v>-3.12</v>
      </c>
      <c r="Q121">
        <v>-0.91</v>
      </c>
      <c r="R121">
        <v>-1.37</v>
      </c>
      <c r="S121">
        <v>-1.55</v>
      </c>
      <c r="T121">
        <v>-1.65</v>
      </c>
      <c r="U121">
        <v>-1.44</v>
      </c>
      <c r="V121">
        <v>-1.31</v>
      </c>
      <c r="W121">
        <v>-1.55</v>
      </c>
      <c r="X121">
        <v>0</v>
      </c>
      <c r="Y121">
        <v>3</v>
      </c>
    </row>
    <row r="122" spans="1:25">
      <c r="A122" t="s">
        <v>7069</v>
      </c>
      <c r="B122" t="s">
        <v>7068</v>
      </c>
      <c r="C122" t="s">
        <v>7067</v>
      </c>
      <c r="D122" t="s">
        <v>308</v>
      </c>
      <c r="E122">
        <v>26103783</v>
      </c>
      <c r="F122">
        <v>26104358</v>
      </c>
      <c r="G122">
        <v>4294</v>
      </c>
      <c r="H122" t="s">
        <v>7066</v>
      </c>
      <c r="I122">
        <v>0</v>
      </c>
      <c r="J122" t="s">
        <v>7065</v>
      </c>
      <c r="K122">
        <v>10.1</v>
      </c>
      <c r="L122">
        <v>0.6</v>
      </c>
      <c r="M122">
        <v>1</v>
      </c>
      <c r="N122">
        <v>0</v>
      </c>
      <c r="O122">
        <v>-2.8</v>
      </c>
      <c r="P122">
        <v>-2.91</v>
      </c>
      <c r="Q122">
        <v>0.32</v>
      </c>
      <c r="R122">
        <v>-0.6</v>
      </c>
      <c r="S122">
        <v>0.05</v>
      </c>
      <c r="T122">
        <v>-1.24</v>
      </c>
      <c r="U122">
        <v>-2.0299999999999998</v>
      </c>
      <c r="V122">
        <v>-0.45</v>
      </c>
      <c r="W122">
        <v>-1.44</v>
      </c>
      <c r="X122">
        <v>-0.11</v>
      </c>
      <c r="Y122">
        <v>3</v>
      </c>
    </row>
    <row r="123" spans="1:25">
      <c r="A123" t="s">
        <v>7099</v>
      </c>
      <c r="B123" t="s">
        <v>7098</v>
      </c>
      <c r="C123" t="s">
        <v>7097</v>
      </c>
      <c r="D123" t="s">
        <v>125</v>
      </c>
      <c r="E123">
        <v>26348724</v>
      </c>
      <c r="F123">
        <v>26349513</v>
      </c>
      <c r="G123">
        <v>613</v>
      </c>
      <c r="H123" t="s">
        <v>7096</v>
      </c>
      <c r="I123">
        <v>-451</v>
      </c>
      <c r="J123" t="s">
        <v>7095</v>
      </c>
      <c r="K123">
        <v>0.3</v>
      </c>
      <c r="L123">
        <v>0.1</v>
      </c>
      <c r="M123">
        <v>1</v>
      </c>
      <c r="N123">
        <v>0</v>
      </c>
      <c r="O123">
        <v>-2.77</v>
      </c>
      <c r="P123">
        <v>-2.85</v>
      </c>
      <c r="Q123">
        <v>-1.1000000000000001</v>
      </c>
      <c r="R123">
        <v>-1.77</v>
      </c>
      <c r="S123">
        <v>-0.55000000000000004</v>
      </c>
      <c r="T123">
        <v>-1.48</v>
      </c>
      <c r="U123">
        <v>-1.39</v>
      </c>
      <c r="V123">
        <v>0.05</v>
      </c>
      <c r="W123">
        <v>-1.3</v>
      </c>
      <c r="X123">
        <v>-0.41</v>
      </c>
      <c r="Y123">
        <v>3</v>
      </c>
    </row>
    <row r="124" spans="1:25">
      <c r="A124" t="s">
        <v>7114</v>
      </c>
      <c r="B124" t="s">
        <v>7113</v>
      </c>
      <c r="C124" t="s">
        <v>7112</v>
      </c>
      <c r="D124" t="s">
        <v>308</v>
      </c>
      <c r="E124">
        <v>20213753</v>
      </c>
      <c r="F124">
        <v>20214253</v>
      </c>
      <c r="G124">
        <v>-1333</v>
      </c>
      <c r="H124" t="s">
        <v>7111</v>
      </c>
      <c r="I124">
        <v>-1123</v>
      </c>
      <c r="J124" t="s">
        <v>7110</v>
      </c>
      <c r="K124">
        <v>0.3</v>
      </c>
      <c r="L124">
        <v>0.1</v>
      </c>
      <c r="M124">
        <v>1</v>
      </c>
      <c r="N124">
        <v>0</v>
      </c>
      <c r="O124">
        <v>-2.75</v>
      </c>
      <c r="P124">
        <v>-2.95</v>
      </c>
      <c r="Q124">
        <v>-1.35</v>
      </c>
      <c r="R124">
        <v>-1.8</v>
      </c>
      <c r="S124">
        <v>-0.08</v>
      </c>
      <c r="T124">
        <v>-4.49</v>
      </c>
      <c r="U124">
        <v>-4.71</v>
      </c>
      <c r="V124">
        <v>-1.24</v>
      </c>
      <c r="W124">
        <v>-1.72</v>
      </c>
      <c r="X124">
        <v>-0.71</v>
      </c>
      <c r="Y124">
        <v>3</v>
      </c>
    </row>
    <row r="125" spans="1:25">
      <c r="A125" t="s">
        <v>7131</v>
      </c>
      <c r="B125" t="s">
        <v>7128</v>
      </c>
      <c r="C125" t="s">
        <v>7127</v>
      </c>
      <c r="D125" t="s">
        <v>240</v>
      </c>
      <c r="E125">
        <v>210405503</v>
      </c>
      <c r="F125">
        <v>210406003</v>
      </c>
      <c r="G125">
        <v>-390</v>
      </c>
      <c r="H125" t="s">
        <v>7126</v>
      </c>
      <c r="I125">
        <v>142</v>
      </c>
      <c r="J125" t="s">
        <v>7130</v>
      </c>
      <c r="K125">
        <v>0.1</v>
      </c>
      <c r="L125">
        <v>0.2</v>
      </c>
      <c r="M125">
        <v>1</v>
      </c>
      <c r="N125">
        <v>0</v>
      </c>
      <c r="O125">
        <v>-2.74</v>
      </c>
      <c r="P125">
        <v>-3.1</v>
      </c>
      <c r="Q125">
        <v>-1.02</v>
      </c>
      <c r="R125">
        <v>-1.31</v>
      </c>
      <c r="S125">
        <v>-2.46</v>
      </c>
      <c r="T125">
        <v>-3.05</v>
      </c>
      <c r="U125">
        <v>-2.93</v>
      </c>
      <c r="V125">
        <v>-1.64</v>
      </c>
      <c r="W125">
        <v>-1.17</v>
      </c>
      <c r="X125">
        <v>-2.27</v>
      </c>
      <c r="Y125">
        <v>3</v>
      </c>
    </row>
    <row r="126" spans="1:25">
      <c r="A126" t="s">
        <v>7129</v>
      </c>
      <c r="B126" t="s">
        <v>7128</v>
      </c>
      <c r="C126" t="s">
        <v>7127</v>
      </c>
      <c r="D126" t="s">
        <v>240</v>
      </c>
      <c r="E126">
        <v>210407117</v>
      </c>
      <c r="F126">
        <v>210407617</v>
      </c>
      <c r="G126">
        <v>1173</v>
      </c>
      <c r="H126" t="s">
        <v>7126</v>
      </c>
      <c r="I126">
        <v>0</v>
      </c>
      <c r="J126" t="s">
        <v>7125</v>
      </c>
      <c r="K126">
        <v>0.1</v>
      </c>
      <c r="L126">
        <v>0.2</v>
      </c>
      <c r="M126">
        <v>1</v>
      </c>
      <c r="N126">
        <v>0</v>
      </c>
      <c r="O126">
        <v>-2.74</v>
      </c>
      <c r="P126">
        <v>-3.1</v>
      </c>
      <c r="Q126">
        <v>-1.02</v>
      </c>
      <c r="R126">
        <v>-1.31</v>
      </c>
      <c r="S126">
        <v>-2.46</v>
      </c>
      <c r="T126">
        <v>-3.05</v>
      </c>
      <c r="U126">
        <v>-2.93</v>
      </c>
      <c r="V126">
        <v>-1.64</v>
      </c>
      <c r="W126">
        <v>-1.17</v>
      </c>
      <c r="X126">
        <v>-2.27</v>
      </c>
      <c r="Y126">
        <v>3</v>
      </c>
    </row>
    <row r="127" spans="1:25">
      <c r="A127" t="s">
        <v>7188</v>
      </c>
      <c r="B127" t="s">
        <v>7185</v>
      </c>
      <c r="C127" t="s">
        <v>7184</v>
      </c>
      <c r="D127" t="s">
        <v>40</v>
      </c>
      <c r="E127">
        <v>12329067</v>
      </c>
      <c r="F127">
        <v>12329567</v>
      </c>
      <c r="G127">
        <v>-31</v>
      </c>
      <c r="H127" t="s">
        <v>7183</v>
      </c>
      <c r="I127">
        <v>0</v>
      </c>
      <c r="J127" t="s">
        <v>7187</v>
      </c>
      <c r="K127">
        <v>0.1</v>
      </c>
      <c r="L127">
        <v>0</v>
      </c>
      <c r="M127">
        <v>1</v>
      </c>
      <c r="N127">
        <v>0</v>
      </c>
      <c r="O127">
        <v>-2.72</v>
      </c>
      <c r="P127">
        <v>-2.95</v>
      </c>
      <c r="Q127">
        <v>-1.0900000000000001</v>
      </c>
      <c r="R127">
        <v>-2.4900000000000002</v>
      </c>
      <c r="S127">
        <v>-2.9</v>
      </c>
      <c r="T127">
        <v>-1.08</v>
      </c>
      <c r="U127">
        <v>-1.26</v>
      </c>
      <c r="V127">
        <v>-1.17</v>
      </c>
      <c r="W127">
        <v>-1.17</v>
      </c>
      <c r="X127">
        <v>-1.41</v>
      </c>
      <c r="Y127">
        <v>3</v>
      </c>
    </row>
    <row r="128" spans="1:25">
      <c r="A128" t="s">
        <v>7220</v>
      </c>
      <c r="B128" t="s">
        <v>7215</v>
      </c>
      <c r="C128" t="s">
        <v>7218</v>
      </c>
      <c r="D128" t="s">
        <v>479</v>
      </c>
      <c r="E128">
        <v>86609514</v>
      </c>
      <c r="F128">
        <v>86610014</v>
      </c>
      <c r="G128">
        <v>-2350</v>
      </c>
      <c r="H128" t="s">
        <v>6339</v>
      </c>
      <c r="I128">
        <v>0</v>
      </c>
      <c r="J128" t="s">
        <v>6338</v>
      </c>
      <c r="K128">
        <v>3.1</v>
      </c>
      <c r="L128">
        <v>1</v>
      </c>
      <c r="M128">
        <v>1</v>
      </c>
      <c r="N128">
        <v>0</v>
      </c>
      <c r="O128">
        <v>-2.69</v>
      </c>
      <c r="P128">
        <v>-3.31</v>
      </c>
      <c r="Q128">
        <v>-0.19</v>
      </c>
      <c r="R128">
        <v>-1.63</v>
      </c>
      <c r="S128">
        <v>-0.81</v>
      </c>
      <c r="T128">
        <v>-1.9</v>
      </c>
      <c r="U128">
        <v>-1.61</v>
      </c>
      <c r="V128">
        <v>0.43</v>
      </c>
      <c r="W128">
        <v>-0.62</v>
      </c>
      <c r="X128">
        <v>-0.33</v>
      </c>
      <c r="Y128">
        <v>3</v>
      </c>
    </row>
    <row r="129" spans="1:25">
      <c r="A129" t="s">
        <v>7217</v>
      </c>
      <c r="B129" t="s">
        <v>7215</v>
      </c>
      <c r="C129" t="s">
        <v>6340</v>
      </c>
      <c r="D129" t="s">
        <v>479</v>
      </c>
      <c r="E129">
        <v>86609303</v>
      </c>
      <c r="F129">
        <v>86610114</v>
      </c>
      <c r="G129">
        <v>-2406</v>
      </c>
      <c r="H129" t="s">
        <v>6339</v>
      </c>
      <c r="I129">
        <v>0</v>
      </c>
      <c r="J129" t="s">
        <v>6338</v>
      </c>
      <c r="K129">
        <v>3.1</v>
      </c>
      <c r="L129">
        <v>0.4</v>
      </c>
      <c r="M129">
        <v>1</v>
      </c>
      <c r="N129">
        <v>0</v>
      </c>
      <c r="O129">
        <v>-2.69</v>
      </c>
      <c r="P129">
        <v>-3.31</v>
      </c>
      <c r="Q129">
        <v>-0.19</v>
      </c>
      <c r="R129">
        <v>-1.63</v>
      </c>
      <c r="S129">
        <v>-0.81</v>
      </c>
      <c r="T129">
        <v>-2.46</v>
      </c>
      <c r="U129">
        <v>-2.78</v>
      </c>
      <c r="V129">
        <v>-0.38</v>
      </c>
      <c r="W129">
        <v>-2.08</v>
      </c>
      <c r="X129">
        <v>-1.1599999999999999</v>
      </c>
      <c r="Y129">
        <v>3</v>
      </c>
    </row>
    <row r="130" spans="1:25">
      <c r="A130" t="s">
        <v>7211</v>
      </c>
      <c r="B130" t="s">
        <v>7210</v>
      </c>
      <c r="C130" t="s">
        <v>7209</v>
      </c>
      <c r="D130" t="s">
        <v>2291</v>
      </c>
      <c r="E130">
        <v>2463097</v>
      </c>
      <c r="F130">
        <v>2463597</v>
      </c>
      <c r="G130">
        <v>-6353</v>
      </c>
      <c r="H130" t="s">
        <v>7208</v>
      </c>
      <c r="I130">
        <v>-914</v>
      </c>
      <c r="J130" t="s">
        <v>7207</v>
      </c>
      <c r="K130">
        <v>0.2</v>
      </c>
      <c r="L130">
        <v>0.1</v>
      </c>
      <c r="M130">
        <v>1</v>
      </c>
      <c r="N130">
        <v>0</v>
      </c>
      <c r="O130">
        <v>-2.69</v>
      </c>
      <c r="P130">
        <v>-2.4500000000000002</v>
      </c>
      <c r="Q130">
        <v>-0.75</v>
      </c>
      <c r="R130">
        <v>-1.4</v>
      </c>
      <c r="S130">
        <v>0</v>
      </c>
      <c r="T130">
        <v>-1.97</v>
      </c>
      <c r="U130">
        <v>-2.06</v>
      </c>
      <c r="V130">
        <v>-0.12</v>
      </c>
      <c r="W130">
        <v>-0.32</v>
      </c>
      <c r="X130">
        <v>-0.8</v>
      </c>
      <c r="Y130">
        <v>3</v>
      </c>
    </row>
    <row r="131" spans="1:25">
      <c r="A131" t="s">
        <v>7314</v>
      </c>
      <c r="B131" t="s">
        <v>7313</v>
      </c>
      <c r="C131" t="s">
        <v>7312</v>
      </c>
      <c r="D131" t="s">
        <v>240</v>
      </c>
      <c r="E131">
        <v>240254887</v>
      </c>
      <c r="F131">
        <v>240255804</v>
      </c>
      <c r="G131">
        <v>161</v>
      </c>
      <c r="H131" t="s">
        <v>7311</v>
      </c>
      <c r="I131">
        <v>0</v>
      </c>
      <c r="J131" t="s">
        <v>7310</v>
      </c>
      <c r="K131">
        <v>0.5</v>
      </c>
      <c r="L131">
        <v>0.1</v>
      </c>
      <c r="M131">
        <v>1</v>
      </c>
      <c r="N131">
        <v>0</v>
      </c>
      <c r="O131">
        <v>-2.6</v>
      </c>
      <c r="P131">
        <v>-2.39</v>
      </c>
      <c r="Q131">
        <v>-2.4500000000000002</v>
      </c>
      <c r="R131">
        <v>-2.77</v>
      </c>
      <c r="S131">
        <v>-1.43</v>
      </c>
      <c r="T131">
        <v>-1.45</v>
      </c>
      <c r="U131">
        <v>-2.2999999999999998</v>
      </c>
      <c r="V131">
        <v>-1.25</v>
      </c>
      <c r="W131">
        <v>-1.95</v>
      </c>
      <c r="X131">
        <v>0</v>
      </c>
      <c r="Y131">
        <v>3</v>
      </c>
    </row>
    <row r="132" spans="1:25">
      <c r="A132" t="s">
        <v>7321</v>
      </c>
      <c r="B132" t="s">
        <v>7318</v>
      </c>
      <c r="C132" t="s">
        <v>7317</v>
      </c>
      <c r="D132" t="s">
        <v>308</v>
      </c>
      <c r="E132">
        <v>142621731</v>
      </c>
      <c r="F132">
        <v>142622231</v>
      </c>
      <c r="G132">
        <v>-1009</v>
      </c>
      <c r="H132" t="s">
        <v>7316</v>
      </c>
      <c r="I132">
        <v>761</v>
      </c>
      <c r="J132" t="s">
        <v>7320</v>
      </c>
      <c r="K132">
        <v>0.1</v>
      </c>
      <c r="L132">
        <v>0.2</v>
      </c>
      <c r="M132">
        <v>1</v>
      </c>
      <c r="N132">
        <v>0</v>
      </c>
      <c r="O132">
        <v>-2.59</v>
      </c>
      <c r="P132">
        <v>-2.19</v>
      </c>
      <c r="Q132">
        <v>-1.96</v>
      </c>
      <c r="R132">
        <v>-1.71</v>
      </c>
      <c r="S132">
        <v>-2.29</v>
      </c>
      <c r="T132">
        <v>-2.92</v>
      </c>
      <c r="U132">
        <v>-2.89</v>
      </c>
      <c r="V132">
        <v>-2.27</v>
      </c>
      <c r="W132">
        <v>-1.36</v>
      </c>
      <c r="X132">
        <v>-1.19</v>
      </c>
      <c r="Y132">
        <v>3</v>
      </c>
    </row>
    <row r="133" spans="1:25">
      <c r="A133" t="s">
        <v>7385</v>
      </c>
      <c r="B133" t="s">
        <v>7384</v>
      </c>
      <c r="C133" t="s">
        <v>7383</v>
      </c>
      <c r="D133" t="s">
        <v>198</v>
      </c>
      <c r="E133">
        <v>135644649</v>
      </c>
      <c r="F133">
        <v>135645831</v>
      </c>
      <c r="G133">
        <v>-99452</v>
      </c>
      <c r="H133" t="s">
        <v>7382</v>
      </c>
      <c r="I133">
        <v>0</v>
      </c>
      <c r="J133" t="s">
        <v>7381</v>
      </c>
      <c r="K133">
        <v>0.1</v>
      </c>
      <c r="L133">
        <v>0.2</v>
      </c>
      <c r="M133">
        <v>1</v>
      </c>
      <c r="N133">
        <v>0</v>
      </c>
      <c r="O133">
        <v>-2.56</v>
      </c>
      <c r="P133">
        <v>-2.71</v>
      </c>
      <c r="Q133">
        <v>-0.53</v>
      </c>
      <c r="R133">
        <v>-2.71</v>
      </c>
      <c r="S133">
        <v>-3.15</v>
      </c>
      <c r="T133">
        <v>-2</v>
      </c>
      <c r="U133">
        <v>-1.71</v>
      </c>
      <c r="V133">
        <v>0.14000000000000001</v>
      </c>
      <c r="W133">
        <v>-1.38</v>
      </c>
      <c r="X133">
        <v>-2.29</v>
      </c>
      <c r="Y133">
        <v>3</v>
      </c>
    </row>
    <row r="134" spans="1:25">
      <c r="A134" t="s">
        <v>7445</v>
      </c>
      <c r="B134" t="s">
        <v>7441</v>
      </c>
      <c r="C134" t="s">
        <v>7444</v>
      </c>
      <c r="D134" t="s">
        <v>49</v>
      </c>
      <c r="E134">
        <v>94449457</v>
      </c>
      <c r="F134">
        <v>94450429</v>
      </c>
      <c r="G134">
        <v>263</v>
      </c>
      <c r="H134" t="s">
        <v>7439</v>
      </c>
      <c r="I134">
        <v>0</v>
      </c>
      <c r="J134" t="s">
        <v>7443</v>
      </c>
      <c r="K134">
        <v>0.2</v>
      </c>
      <c r="L134">
        <v>0.1</v>
      </c>
      <c r="M134">
        <v>1</v>
      </c>
      <c r="N134">
        <v>0</v>
      </c>
      <c r="O134">
        <v>-2.52</v>
      </c>
      <c r="P134">
        <v>-3.12</v>
      </c>
      <c r="Q134">
        <v>-0.76</v>
      </c>
      <c r="R134">
        <v>-1.91</v>
      </c>
      <c r="S134">
        <v>-0.11</v>
      </c>
      <c r="T134">
        <v>-1.1399999999999999</v>
      </c>
      <c r="U134">
        <v>-1.59</v>
      </c>
      <c r="V134">
        <v>-1.04</v>
      </c>
      <c r="W134">
        <v>-1.44</v>
      </c>
      <c r="X134">
        <v>-1.29</v>
      </c>
      <c r="Y134">
        <v>3</v>
      </c>
    </row>
    <row r="135" spans="1:25">
      <c r="A135" t="s">
        <v>7437</v>
      </c>
      <c r="B135" t="s">
        <v>7436</v>
      </c>
      <c r="C135" t="s">
        <v>7435</v>
      </c>
      <c r="D135" t="s">
        <v>125</v>
      </c>
      <c r="E135">
        <v>59990591</v>
      </c>
      <c r="F135">
        <v>59991620</v>
      </c>
      <c r="G135">
        <v>266</v>
      </c>
      <c r="H135" t="s">
        <v>7434</v>
      </c>
      <c r="I135">
        <v>0</v>
      </c>
      <c r="J135" t="s">
        <v>7433</v>
      </c>
      <c r="K135">
        <v>0.8</v>
      </c>
      <c r="L135">
        <v>0.3</v>
      </c>
      <c r="M135">
        <v>1</v>
      </c>
      <c r="N135">
        <v>0</v>
      </c>
      <c r="O135">
        <v>-2.52</v>
      </c>
      <c r="P135">
        <v>-2.67</v>
      </c>
      <c r="Q135">
        <v>-1.54</v>
      </c>
      <c r="R135">
        <v>-1.79</v>
      </c>
      <c r="S135">
        <v>-0.72</v>
      </c>
      <c r="T135">
        <v>-3.24</v>
      </c>
      <c r="U135">
        <v>-3.5</v>
      </c>
      <c r="V135">
        <v>-1.38</v>
      </c>
      <c r="W135">
        <v>-2.0299999999999998</v>
      </c>
      <c r="X135">
        <v>-1.1599999999999999</v>
      </c>
      <c r="Y135">
        <v>3</v>
      </c>
    </row>
    <row r="136" spans="1:25">
      <c r="A136" t="s">
        <v>7498</v>
      </c>
      <c r="B136" t="s">
        <v>7495</v>
      </c>
      <c r="C136" t="s">
        <v>7494</v>
      </c>
      <c r="D136" t="s">
        <v>26</v>
      </c>
      <c r="E136">
        <v>414693</v>
      </c>
      <c r="F136">
        <v>415193</v>
      </c>
      <c r="G136">
        <v>28</v>
      </c>
      <c r="H136" t="s">
        <v>7493</v>
      </c>
      <c r="I136">
        <v>0</v>
      </c>
      <c r="J136" t="s">
        <v>7497</v>
      </c>
      <c r="K136">
        <v>0</v>
      </c>
      <c r="L136">
        <v>0.1</v>
      </c>
      <c r="M136">
        <v>1</v>
      </c>
      <c r="N136">
        <v>0</v>
      </c>
      <c r="O136">
        <v>-2.4900000000000002</v>
      </c>
      <c r="P136">
        <v>-2.37</v>
      </c>
      <c r="Q136">
        <v>-0.7</v>
      </c>
      <c r="R136">
        <v>-2.11</v>
      </c>
      <c r="S136">
        <v>-1.89</v>
      </c>
      <c r="T136">
        <v>-2.4300000000000002</v>
      </c>
      <c r="U136">
        <v>-2.4</v>
      </c>
      <c r="V136">
        <v>-0.26</v>
      </c>
      <c r="W136">
        <v>-2.29</v>
      </c>
      <c r="X136">
        <v>-1.77</v>
      </c>
      <c r="Y136">
        <v>3</v>
      </c>
    </row>
    <row r="137" spans="1:25">
      <c r="A137" t="s">
        <v>7547</v>
      </c>
      <c r="B137" t="s">
        <v>7546</v>
      </c>
      <c r="C137" t="s">
        <v>7545</v>
      </c>
      <c r="D137" t="s">
        <v>308</v>
      </c>
      <c r="E137">
        <v>144608113</v>
      </c>
      <c r="F137">
        <v>144608613</v>
      </c>
      <c r="G137">
        <v>874</v>
      </c>
      <c r="H137" t="s">
        <v>7544</v>
      </c>
      <c r="I137">
        <v>-1276</v>
      </c>
      <c r="J137" t="s">
        <v>7543</v>
      </c>
      <c r="K137">
        <v>0.5</v>
      </c>
      <c r="L137">
        <v>0.7</v>
      </c>
      <c r="M137">
        <v>0</v>
      </c>
      <c r="N137">
        <v>0</v>
      </c>
      <c r="O137">
        <v>-2.4700000000000002</v>
      </c>
      <c r="P137">
        <v>-2.69</v>
      </c>
      <c r="Q137">
        <v>-0.95</v>
      </c>
      <c r="R137">
        <v>-1.54</v>
      </c>
      <c r="S137">
        <v>-0.56999999999999995</v>
      </c>
      <c r="T137">
        <v>-1.91</v>
      </c>
      <c r="U137">
        <v>-1.59</v>
      </c>
      <c r="V137">
        <v>-0.31</v>
      </c>
      <c r="W137">
        <v>-0.85</v>
      </c>
      <c r="X137">
        <v>-0.17</v>
      </c>
      <c r="Y137">
        <v>3</v>
      </c>
    </row>
    <row r="138" spans="1:25">
      <c r="A138" t="s">
        <v>7621</v>
      </c>
      <c r="B138" t="s">
        <v>7619</v>
      </c>
      <c r="C138" t="s">
        <v>7618</v>
      </c>
      <c r="D138" t="s">
        <v>240</v>
      </c>
      <c r="E138">
        <v>183577319</v>
      </c>
      <c r="F138">
        <v>183577819</v>
      </c>
      <c r="G138">
        <v>-17513</v>
      </c>
      <c r="H138" t="s">
        <v>7617</v>
      </c>
      <c r="I138">
        <v>-17603</v>
      </c>
      <c r="J138" t="s">
        <v>7616</v>
      </c>
      <c r="K138">
        <v>0.3</v>
      </c>
      <c r="L138">
        <v>0.2</v>
      </c>
      <c r="M138">
        <v>1</v>
      </c>
      <c r="N138">
        <v>0</v>
      </c>
      <c r="O138">
        <v>-2.44</v>
      </c>
      <c r="P138">
        <v>-3.07</v>
      </c>
      <c r="Q138">
        <v>-1</v>
      </c>
      <c r="R138">
        <v>-1.97</v>
      </c>
      <c r="S138">
        <v>-0.6</v>
      </c>
      <c r="T138">
        <v>-2.66</v>
      </c>
      <c r="U138">
        <v>-2.5499999999999998</v>
      </c>
      <c r="V138">
        <v>-0.54</v>
      </c>
      <c r="W138">
        <v>-1.94</v>
      </c>
      <c r="X138">
        <v>0.47</v>
      </c>
      <c r="Y138">
        <v>3</v>
      </c>
    </row>
    <row r="139" spans="1:25">
      <c r="A139" t="s">
        <v>7761</v>
      </c>
      <c r="B139" t="s">
        <v>7760</v>
      </c>
      <c r="C139" t="s">
        <v>7759</v>
      </c>
      <c r="D139" t="s">
        <v>40</v>
      </c>
      <c r="E139">
        <v>25469422</v>
      </c>
      <c r="F139">
        <v>25469922</v>
      </c>
      <c r="G139">
        <v>-81</v>
      </c>
      <c r="H139" t="s">
        <v>2077</v>
      </c>
      <c r="I139">
        <v>0</v>
      </c>
      <c r="J139" t="s">
        <v>7758</v>
      </c>
      <c r="K139">
        <v>0.3</v>
      </c>
      <c r="L139">
        <v>1.2</v>
      </c>
      <c r="M139">
        <v>1</v>
      </c>
      <c r="N139">
        <v>0</v>
      </c>
      <c r="O139">
        <v>-2.34</v>
      </c>
      <c r="P139">
        <v>-1.99</v>
      </c>
      <c r="Q139">
        <v>-4.0999999999999996</v>
      </c>
      <c r="R139">
        <v>-3.27</v>
      </c>
      <c r="S139">
        <v>0</v>
      </c>
      <c r="T139">
        <v>-1.81</v>
      </c>
      <c r="U139">
        <v>-2.25</v>
      </c>
      <c r="V139">
        <v>-2.63</v>
      </c>
      <c r="W139">
        <v>-2.25</v>
      </c>
      <c r="X139">
        <v>0</v>
      </c>
      <c r="Y139">
        <v>3</v>
      </c>
    </row>
    <row r="140" spans="1:25">
      <c r="A140" t="s">
        <v>7772</v>
      </c>
      <c r="B140" t="s">
        <v>7771</v>
      </c>
      <c r="C140" t="s">
        <v>7770</v>
      </c>
      <c r="D140" t="s">
        <v>479</v>
      </c>
      <c r="E140">
        <v>89641374</v>
      </c>
      <c r="F140">
        <v>89642158</v>
      </c>
      <c r="G140">
        <v>-408</v>
      </c>
      <c r="H140" t="s">
        <v>7769</v>
      </c>
      <c r="I140">
        <v>19</v>
      </c>
      <c r="J140" t="s">
        <v>7768</v>
      </c>
      <c r="K140">
        <v>0.1</v>
      </c>
      <c r="L140">
        <v>0.1</v>
      </c>
      <c r="M140">
        <v>1</v>
      </c>
      <c r="N140">
        <v>0</v>
      </c>
      <c r="O140">
        <v>-2.33</v>
      </c>
      <c r="P140">
        <v>-2.7</v>
      </c>
      <c r="Q140">
        <v>-1.34</v>
      </c>
      <c r="R140">
        <v>-0.95</v>
      </c>
      <c r="S140">
        <v>-1.84</v>
      </c>
      <c r="T140">
        <v>-1.08</v>
      </c>
      <c r="U140">
        <v>-1.7</v>
      </c>
      <c r="V140">
        <v>-0.56999999999999995</v>
      </c>
      <c r="W140">
        <v>-0.69</v>
      </c>
      <c r="X140">
        <v>-1.31</v>
      </c>
      <c r="Y140">
        <v>3</v>
      </c>
    </row>
    <row r="141" spans="1:25">
      <c r="A141" t="s">
        <v>7813</v>
      </c>
      <c r="B141" t="s">
        <v>7810</v>
      </c>
      <c r="C141" t="s">
        <v>7812</v>
      </c>
      <c r="D141" t="s">
        <v>125</v>
      </c>
      <c r="E141">
        <v>105725283</v>
      </c>
      <c r="F141">
        <v>105726264</v>
      </c>
      <c r="G141">
        <v>1286</v>
      </c>
      <c r="H141" t="s">
        <v>7481</v>
      </c>
      <c r="I141">
        <v>-869</v>
      </c>
      <c r="J141" t="s">
        <v>7808</v>
      </c>
      <c r="K141">
        <v>3.4</v>
      </c>
      <c r="L141">
        <v>0.4</v>
      </c>
      <c r="M141">
        <v>0</v>
      </c>
      <c r="N141">
        <v>0</v>
      </c>
      <c r="O141">
        <v>-2.3199999999999998</v>
      </c>
      <c r="P141">
        <v>-2.31</v>
      </c>
      <c r="Q141">
        <v>-0.78</v>
      </c>
      <c r="R141">
        <v>-0.73</v>
      </c>
      <c r="S141">
        <v>-0.4</v>
      </c>
      <c r="T141">
        <v>-2.42</v>
      </c>
      <c r="U141">
        <v>-2.4900000000000002</v>
      </c>
      <c r="V141">
        <v>-1.88</v>
      </c>
      <c r="W141">
        <v>-1.78</v>
      </c>
      <c r="X141">
        <v>-0.77</v>
      </c>
      <c r="Y141">
        <v>3</v>
      </c>
    </row>
    <row r="142" spans="1:25">
      <c r="A142" t="s">
        <v>7788</v>
      </c>
      <c r="B142" t="s">
        <v>7787</v>
      </c>
      <c r="C142" t="s">
        <v>7786</v>
      </c>
      <c r="D142" t="s">
        <v>240</v>
      </c>
      <c r="E142">
        <v>210465761</v>
      </c>
      <c r="F142">
        <v>210466924</v>
      </c>
      <c r="G142">
        <v>-35253</v>
      </c>
      <c r="H142" t="s">
        <v>7785</v>
      </c>
      <c r="I142">
        <v>10106</v>
      </c>
      <c r="J142" t="s">
        <v>7784</v>
      </c>
      <c r="K142">
        <v>0.1</v>
      </c>
      <c r="L142">
        <v>0.2</v>
      </c>
      <c r="M142">
        <v>1</v>
      </c>
      <c r="N142">
        <v>0</v>
      </c>
      <c r="O142">
        <v>-2.3199999999999998</v>
      </c>
      <c r="P142">
        <v>-2.56</v>
      </c>
      <c r="Q142">
        <v>-2.14</v>
      </c>
      <c r="R142">
        <v>-1.8</v>
      </c>
      <c r="S142">
        <v>-1.65</v>
      </c>
      <c r="T142">
        <v>-1.5</v>
      </c>
      <c r="U142">
        <v>-1.93</v>
      </c>
      <c r="V142">
        <v>-1.25</v>
      </c>
      <c r="W142">
        <v>-1.79</v>
      </c>
      <c r="X142">
        <v>-1.97</v>
      </c>
      <c r="Y142">
        <v>3</v>
      </c>
    </row>
    <row r="143" spans="1:25">
      <c r="A143" t="s">
        <v>7782</v>
      </c>
      <c r="B143" t="s">
        <v>7781</v>
      </c>
      <c r="C143" t="s">
        <v>7780</v>
      </c>
      <c r="D143" t="s">
        <v>88</v>
      </c>
      <c r="E143">
        <v>123685021</v>
      </c>
      <c r="F143">
        <v>123685521</v>
      </c>
      <c r="G143">
        <v>31415</v>
      </c>
      <c r="H143" t="s">
        <v>7779</v>
      </c>
      <c r="I143">
        <v>-31164</v>
      </c>
      <c r="J143" t="s">
        <v>7778</v>
      </c>
      <c r="K143">
        <v>0.1</v>
      </c>
      <c r="L143">
        <v>0.4</v>
      </c>
      <c r="M143">
        <v>0</v>
      </c>
      <c r="N143">
        <v>0</v>
      </c>
      <c r="O143">
        <v>-2.3199999999999998</v>
      </c>
      <c r="P143">
        <v>-1.8</v>
      </c>
      <c r="Q143">
        <v>-1.95</v>
      </c>
      <c r="R143">
        <v>-1.78</v>
      </c>
      <c r="S143">
        <v>1.37</v>
      </c>
      <c r="T143">
        <v>-1.66</v>
      </c>
      <c r="U143">
        <v>-1.5</v>
      </c>
      <c r="V143">
        <v>-2.2000000000000002</v>
      </c>
      <c r="W143">
        <v>-0.87</v>
      </c>
      <c r="X143">
        <v>1.1599999999999999</v>
      </c>
      <c r="Y143">
        <v>3</v>
      </c>
    </row>
    <row r="144" spans="1:25">
      <c r="A144" t="s">
        <v>7850</v>
      </c>
      <c r="B144" t="s">
        <v>7847</v>
      </c>
      <c r="C144" t="s">
        <v>7849</v>
      </c>
      <c r="D144" t="s">
        <v>34</v>
      </c>
      <c r="E144">
        <v>28218903</v>
      </c>
      <c r="F144">
        <v>28219403</v>
      </c>
      <c r="G144">
        <v>-1425</v>
      </c>
      <c r="H144" t="s">
        <v>7845</v>
      </c>
      <c r="I144">
        <v>-1175</v>
      </c>
      <c r="J144" t="s">
        <v>7844</v>
      </c>
      <c r="K144">
        <v>0.7</v>
      </c>
      <c r="L144">
        <v>1.4</v>
      </c>
      <c r="M144">
        <v>1</v>
      </c>
      <c r="N144">
        <v>0</v>
      </c>
      <c r="O144">
        <v>-2.2999999999999998</v>
      </c>
      <c r="P144">
        <v>-2.25</v>
      </c>
      <c r="Q144">
        <v>-1.03</v>
      </c>
      <c r="R144">
        <v>-2.0099999999999998</v>
      </c>
      <c r="S144">
        <v>-0.49</v>
      </c>
      <c r="T144">
        <v>-2.38</v>
      </c>
      <c r="U144">
        <v>-2.25</v>
      </c>
      <c r="V144">
        <v>-0.79</v>
      </c>
      <c r="W144">
        <v>-1.71</v>
      </c>
      <c r="X144">
        <v>-0.74</v>
      </c>
      <c r="Y144">
        <v>3</v>
      </c>
    </row>
    <row r="145" spans="1:25">
      <c r="A145" t="s">
        <v>7890</v>
      </c>
      <c r="B145" t="s">
        <v>7889</v>
      </c>
      <c r="C145" t="s">
        <v>7888</v>
      </c>
      <c r="D145" t="s">
        <v>40</v>
      </c>
      <c r="E145">
        <v>145968760</v>
      </c>
      <c r="F145">
        <v>145969165</v>
      </c>
      <c r="G145">
        <v>4</v>
      </c>
      <c r="H145" t="s">
        <v>7887</v>
      </c>
      <c r="I145">
        <v>-106</v>
      </c>
      <c r="J145" t="s">
        <v>7886</v>
      </c>
      <c r="K145">
        <v>0.3</v>
      </c>
      <c r="L145">
        <v>0.1</v>
      </c>
      <c r="M145">
        <v>1</v>
      </c>
      <c r="N145">
        <v>0</v>
      </c>
      <c r="O145">
        <v>-2.2799999999999998</v>
      </c>
      <c r="P145">
        <v>-2.27</v>
      </c>
      <c r="Q145">
        <v>-0.59</v>
      </c>
      <c r="R145">
        <v>-1.51</v>
      </c>
      <c r="S145">
        <v>-1.58</v>
      </c>
      <c r="T145">
        <v>-1.98</v>
      </c>
      <c r="U145">
        <v>-2.19</v>
      </c>
      <c r="V145">
        <v>-1.24</v>
      </c>
      <c r="W145">
        <v>-1.25</v>
      </c>
      <c r="X145">
        <v>-1.32</v>
      </c>
      <c r="Y145">
        <v>3</v>
      </c>
    </row>
    <row r="146" spans="1:25">
      <c r="A146" t="s">
        <v>7952</v>
      </c>
      <c r="B146" t="s">
        <v>7949</v>
      </c>
      <c r="C146" t="s">
        <v>7948</v>
      </c>
      <c r="D146" t="s">
        <v>49</v>
      </c>
      <c r="E146">
        <v>91110813</v>
      </c>
      <c r="F146">
        <v>91111313</v>
      </c>
      <c r="G146">
        <v>-8591</v>
      </c>
      <c r="H146" t="s">
        <v>6899</v>
      </c>
      <c r="I146">
        <v>-8446</v>
      </c>
      <c r="J146" t="s">
        <v>7951</v>
      </c>
      <c r="K146">
        <v>0.1</v>
      </c>
      <c r="L146">
        <v>0.8</v>
      </c>
      <c r="M146">
        <v>1</v>
      </c>
      <c r="N146">
        <v>0</v>
      </c>
      <c r="O146">
        <v>-2.2400000000000002</v>
      </c>
      <c r="P146">
        <v>-2.76</v>
      </c>
      <c r="Q146">
        <v>-2.27</v>
      </c>
      <c r="R146">
        <v>-2.35</v>
      </c>
      <c r="S146">
        <v>-0.66</v>
      </c>
      <c r="T146">
        <v>-2.2599999999999998</v>
      </c>
      <c r="U146">
        <v>-2.42</v>
      </c>
      <c r="V146">
        <v>-1.0900000000000001</v>
      </c>
      <c r="W146">
        <v>-1.3</v>
      </c>
      <c r="X146">
        <v>-1.01</v>
      </c>
      <c r="Y146">
        <v>3</v>
      </c>
    </row>
    <row r="147" spans="1:25">
      <c r="A147" t="s">
        <v>7946</v>
      </c>
      <c r="B147" t="s">
        <v>7945</v>
      </c>
      <c r="C147" t="s">
        <v>7944</v>
      </c>
      <c r="D147" t="s">
        <v>88</v>
      </c>
      <c r="E147">
        <v>10020276</v>
      </c>
      <c r="F147">
        <v>10020776</v>
      </c>
      <c r="G147">
        <v>2581</v>
      </c>
      <c r="H147" t="s">
        <v>7943</v>
      </c>
      <c r="I147">
        <v>0</v>
      </c>
      <c r="J147" t="s">
        <v>7942</v>
      </c>
      <c r="K147">
        <v>0.6</v>
      </c>
      <c r="L147">
        <v>0.1</v>
      </c>
      <c r="M147">
        <v>1</v>
      </c>
      <c r="N147">
        <v>0</v>
      </c>
      <c r="O147">
        <v>-2.2400000000000002</v>
      </c>
      <c r="P147">
        <v>-1.22</v>
      </c>
      <c r="Q147">
        <v>-0.65</v>
      </c>
      <c r="R147">
        <v>-0.62</v>
      </c>
      <c r="S147">
        <v>1.28</v>
      </c>
      <c r="T147">
        <v>-1.9</v>
      </c>
      <c r="U147">
        <v>-1.62</v>
      </c>
      <c r="V147">
        <v>-1.6</v>
      </c>
      <c r="W147">
        <v>-1.42</v>
      </c>
      <c r="X147">
        <v>2.69</v>
      </c>
      <c r="Y147">
        <v>3</v>
      </c>
    </row>
    <row r="148" spans="1:25">
      <c r="A148" t="s">
        <v>7986</v>
      </c>
      <c r="B148" t="s">
        <v>7985</v>
      </c>
      <c r="C148" t="s">
        <v>7984</v>
      </c>
      <c r="D148" t="s">
        <v>67</v>
      </c>
      <c r="E148">
        <v>60986887</v>
      </c>
      <c r="F148">
        <v>60987860</v>
      </c>
      <c r="G148">
        <v>-12</v>
      </c>
      <c r="H148" t="s">
        <v>7983</v>
      </c>
      <c r="I148">
        <v>0</v>
      </c>
      <c r="J148" t="s">
        <v>7982</v>
      </c>
      <c r="K148">
        <v>0.3</v>
      </c>
      <c r="L148">
        <v>0.1</v>
      </c>
      <c r="M148">
        <v>1</v>
      </c>
      <c r="N148">
        <v>0</v>
      </c>
      <c r="O148">
        <v>-2.23</v>
      </c>
      <c r="P148">
        <v>-2.5</v>
      </c>
      <c r="Q148">
        <v>7.0000000000000007E-2</v>
      </c>
      <c r="R148">
        <v>0</v>
      </c>
      <c r="S148">
        <v>-1.1399999999999999</v>
      </c>
      <c r="T148">
        <v>-1.6</v>
      </c>
      <c r="U148">
        <v>-1.49</v>
      </c>
      <c r="V148">
        <v>0.27</v>
      </c>
      <c r="W148">
        <v>0.12</v>
      </c>
      <c r="X148">
        <v>-0.23</v>
      </c>
      <c r="Y148">
        <v>3</v>
      </c>
    </row>
    <row r="149" spans="1:25">
      <c r="A149" t="s">
        <v>8055</v>
      </c>
      <c r="B149" t="s">
        <v>8054</v>
      </c>
      <c r="C149" t="s">
        <v>8053</v>
      </c>
      <c r="D149" t="s">
        <v>308</v>
      </c>
      <c r="E149">
        <v>33589843</v>
      </c>
      <c r="F149">
        <v>33591016</v>
      </c>
      <c r="G149">
        <v>1274</v>
      </c>
      <c r="H149" t="s">
        <v>8052</v>
      </c>
      <c r="I149">
        <v>-687</v>
      </c>
      <c r="J149" t="s">
        <v>8051</v>
      </c>
      <c r="K149">
        <v>0.7</v>
      </c>
      <c r="L149">
        <v>0.1</v>
      </c>
      <c r="M149">
        <v>1</v>
      </c>
      <c r="N149">
        <v>0</v>
      </c>
      <c r="O149">
        <v>-2.2000000000000002</v>
      </c>
      <c r="P149">
        <v>-2.0699999999999998</v>
      </c>
      <c r="Q149">
        <v>0.56999999999999995</v>
      </c>
      <c r="R149">
        <v>-0.5</v>
      </c>
      <c r="S149">
        <v>-2.57</v>
      </c>
      <c r="T149">
        <v>-2.0499999999999998</v>
      </c>
      <c r="U149">
        <v>-1.46</v>
      </c>
      <c r="V149">
        <v>0.39</v>
      </c>
      <c r="W149">
        <v>-0.27</v>
      </c>
      <c r="X149">
        <v>-2.38</v>
      </c>
      <c r="Y149">
        <v>3</v>
      </c>
    </row>
    <row r="150" spans="1:25">
      <c r="A150" t="s">
        <v>8034</v>
      </c>
      <c r="B150" t="s">
        <v>8033</v>
      </c>
      <c r="C150" t="s">
        <v>8032</v>
      </c>
      <c r="D150" t="s">
        <v>398</v>
      </c>
      <c r="E150">
        <v>109926568</v>
      </c>
      <c r="F150">
        <v>109927068</v>
      </c>
      <c r="G150">
        <v>388302</v>
      </c>
      <c r="H150" t="s">
        <v>7020</v>
      </c>
      <c r="I150">
        <v>-4586</v>
      </c>
      <c r="J150" t="s">
        <v>8031</v>
      </c>
      <c r="K150">
        <v>0.1</v>
      </c>
      <c r="L150">
        <v>0.3</v>
      </c>
      <c r="M150">
        <v>1</v>
      </c>
      <c r="N150">
        <v>0</v>
      </c>
      <c r="O150">
        <v>-2.2000000000000002</v>
      </c>
      <c r="P150">
        <v>-2.2200000000000002</v>
      </c>
      <c r="Q150">
        <v>-1.1299999999999999</v>
      </c>
      <c r="R150">
        <v>-2.15</v>
      </c>
      <c r="S150">
        <v>-0.57999999999999996</v>
      </c>
      <c r="T150">
        <v>-1.02</v>
      </c>
      <c r="U150">
        <v>-1.61</v>
      </c>
      <c r="V150">
        <v>-1.64</v>
      </c>
      <c r="W150">
        <v>-1.23</v>
      </c>
      <c r="X150">
        <v>0.67</v>
      </c>
      <c r="Y150">
        <v>3</v>
      </c>
    </row>
    <row r="151" spans="1:25">
      <c r="A151" t="s">
        <v>8025</v>
      </c>
      <c r="B151" t="s">
        <v>8024</v>
      </c>
      <c r="C151" t="s">
        <v>8023</v>
      </c>
      <c r="D151" t="s">
        <v>1209</v>
      </c>
      <c r="E151">
        <v>53019089</v>
      </c>
      <c r="F151">
        <v>53019752</v>
      </c>
      <c r="G151">
        <v>-119</v>
      </c>
      <c r="H151" t="s">
        <v>8022</v>
      </c>
      <c r="I151">
        <v>0</v>
      </c>
      <c r="J151" t="s">
        <v>8021</v>
      </c>
      <c r="K151">
        <v>0.2</v>
      </c>
      <c r="L151">
        <v>0.2</v>
      </c>
      <c r="M151">
        <v>1</v>
      </c>
      <c r="N151">
        <v>0</v>
      </c>
      <c r="O151">
        <v>-2.2000000000000002</v>
      </c>
      <c r="P151">
        <v>-1.89</v>
      </c>
      <c r="Q151">
        <v>-1.1599999999999999</v>
      </c>
      <c r="R151">
        <v>-0.88</v>
      </c>
      <c r="S151">
        <v>-0.19</v>
      </c>
      <c r="T151">
        <v>-1.06</v>
      </c>
      <c r="U151">
        <v>-2.15</v>
      </c>
      <c r="V151">
        <v>-1.0900000000000001</v>
      </c>
      <c r="W151">
        <v>-0.61</v>
      </c>
      <c r="X151">
        <v>-0.34</v>
      </c>
      <c r="Y151">
        <v>3</v>
      </c>
    </row>
    <row r="152" spans="1:25">
      <c r="A152" t="s">
        <v>8094</v>
      </c>
      <c r="B152" t="s">
        <v>8093</v>
      </c>
      <c r="C152" t="s">
        <v>8092</v>
      </c>
      <c r="D152" t="s">
        <v>49</v>
      </c>
      <c r="E152">
        <v>80015423</v>
      </c>
      <c r="F152">
        <v>80016037</v>
      </c>
      <c r="G152">
        <v>222090</v>
      </c>
      <c r="H152" t="s">
        <v>8027</v>
      </c>
      <c r="I152">
        <v>-6926</v>
      </c>
      <c r="J152" t="s">
        <v>8091</v>
      </c>
      <c r="K152">
        <v>0.3</v>
      </c>
      <c r="L152">
        <v>1</v>
      </c>
      <c r="M152">
        <v>1</v>
      </c>
      <c r="N152">
        <v>0</v>
      </c>
      <c r="O152">
        <v>-2.19</v>
      </c>
      <c r="P152">
        <v>-2.3199999999999998</v>
      </c>
      <c r="Q152">
        <v>-1.22</v>
      </c>
      <c r="R152">
        <v>-0.97</v>
      </c>
      <c r="S152">
        <v>0.84</v>
      </c>
      <c r="T152">
        <v>-2.86</v>
      </c>
      <c r="U152">
        <v>-3.47</v>
      </c>
      <c r="V152">
        <v>-2.06</v>
      </c>
      <c r="W152">
        <v>-1.1399999999999999</v>
      </c>
      <c r="X152">
        <v>0.95</v>
      </c>
      <c r="Y152">
        <v>3</v>
      </c>
    </row>
    <row r="153" spans="1:25">
      <c r="A153" t="s">
        <v>8085</v>
      </c>
      <c r="B153" t="s">
        <v>8083</v>
      </c>
      <c r="C153" t="s">
        <v>8082</v>
      </c>
      <c r="D153" t="s">
        <v>308</v>
      </c>
      <c r="E153">
        <v>139889367</v>
      </c>
      <c r="F153">
        <v>139889867</v>
      </c>
      <c r="G153">
        <v>-193832</v>
      </c>
      <c r="H153" t="s">
        <v>6200</v>
      </c>
      <c r="I153">
        <v>46475</v>
      </c>
      <c r="J153" t="s">
        <v>8081</v>
      </c>
      <c r="K153">
        <v>0.2</v>
      </c>
      <c r="L153">
        <v>0.2</v>
      </c>
      <c r="M153">
        <v>1</v>
      </c>
      <c r="N153">
        <v>0</v>
      </c>
      <c r="O153">
        <v>-2.19</v>
      </c>
      <c r="P153">
        <v>-1.83</v>
      </c>
      <c r="Q153">
        <v>-1.91</v>
      </c>
      <c r="R153">
        <v>-1.78</v>
      </c>
      <c r="S153">
        <v>0.65</v>
      </c>
      <c r="T153">
        <v>-2.11</v>
      </c>
      <c r="U153">
        <v>-2.48</v>
      </c>
      <c r="V153">
        <v>-1.82</v>
      </c>
      <c r="W153">
        <v>-1.56</v>
      </c>
      <c r="X153">
        <v>-0.09</v>
      </c>
      <c r="Y153">
        <v>3</v>
      </c>
    </row>
    <row r="154" spans="1:25">
      <c r="A154" t="s">
        <v>8080</v>
      </c>
      <c r="B154" t="s">
        <v>8079</v>
      </c>
      <c r="C154" t="s">
        <v>8078</v>
      </c>
      <c r="D154" t="s">
        <v>11</v>
      </c>
      <c r="E154">
        <v>10563473</v>
      </c>
      <c r="F154">
        <v>10564500</v>
      </c>
      <c r="G154">
        <v>-448</v>
      </c>
      <c r="H154" t="s">
        <v>8077</v>
      </c>
      <c r="I154">
        <v>0</v>
      </c>
      <c r="J154" t="s">
        <v>8076</v>
      </c>
      <c r="K154">
        <v>0</v>
      </c>
      <c r="L154">
        <v>0.3</v>
      </c>
      <c r="M154">
        <v>1</v>
      </c>
      <c r="N154">
        <v>0</v>
      </c>
      <c r="O154">
        <v>-2.19</v>
      </c>
      <c r="P154">
        <v>-1.52</v>
      </c>
      <c r="Q154">
        <v>-0.85</v>
      </c>
      <c r="R154">
        <v>-1.45</v>
      </c>
      <c r="S154">
        <v>-1.82</v>
      </c>
      <c r="T154">
        <v>-1.74</v>
      </c>
      <c r="U154">
        <v>-2.31</v>
      </c>
      <c r="V154">
        <v>0.06</v>
      </c>
      <c r="W154">
        <v>-0.9</v>
      </c>
      <c r="X154">
        <v>-1.59</v>
      </c>
      <c r="Y154">
        <v>3</v>
      </c>
    </row>
    <row r="155" spans="1:25">
      <c r="A155" t="s">
        <v>8126</v>
      </c>
      <c r="B155" t="s">
        <v>8124</v>
      </c>
      <c r="C155" t="s">
        <v>8123</v>
      </c>
      <c r="D155" t="s">
        <v>224</v>
      </c>
      <c r="E155">
        <v>39704038</v>
      </c>
      <c r="F155">
        <v>39704538</v>
      </c>
      <c r="G155">
        <v>-19647</v>
      </c>
      <c r="H155" t="s">
        <v>8122</v>
      </c>
      <c r="I155">
        <v>6210</v>
      </c>
      <c r="J155" t="s">
        <v>8121</v>
      </c>
      <c r="K155">
        <v>0.3</v>
      </c>
      <c r="L155">
        <v>0.1</v>
      </c>
      <c r="M155">
        <v>1</v>
      </c>
      <c r="N155">
        <v>0</v>
      </c>
      <c r="O155">
        <v>-2.17</v>
      </c>
      <c r="P155">
        <v>-1.91</v>
      </c>
      <c r="Q155">
        <v>-0.49</v>
      </c>
      <c r="R155">
        <v>-1.75</v>
      </c>
      <c r="S155">
        <v>-0.01</v>
      </c>
      <c r="T155">
        <v>-1.2</v>
      </c>
      <c r="U155">
        <v>-1.43</v>
      </c>
      <c r="V155">
        <v>0.47</v>
      </c>
      <c r="W155">
        <v>-1.35</v>
      </c>
      <c r="X155">
        <v>0.06</v>
      </c>
      <c r="Y155">
        <v>3</v>
      </c>
    </row>
    <row r="156" spans="1:25">
      <c r="A156" t="s">
        <v>8198</v>
      </c>
      <c r="B156" t="s">
        <v>8197</v>
      </c>
      <c r="C156" t="s">
        <v>8196</v>
      </c>
      <c r="D156" t="s">
        <v>224</v>
      </c>
      <c r="E156">
        <v>33701580</v>
      </c>
      <c r="F156">
        <v>33702080</v>
      </c>
      <c r="G156">
        <v>-1110</v>
      </c>
      <c r="H156" t="s">
        <v>8195</v>
      </c>
      <c r="I156">
        <v>-954</v>
      </c>
      <c r="J156" t="s">
        <v>8194</v>
      </c>
      <c r="K156">
        <v>0.4</v>
      </c>
      <c r="L156">
        <v>0.1</v>
      </c>
      <c r="M156">
        <v>0</v>
      </c>
      <c r="N156">
        <v>0</v>
      </c>
      <c r="O156">
        <v>-2.13</v>
      </c>
      <c r="P156">
        <v>-2.8</v>
      </c>
      <c r="Q156">
        <v>0.26</v>
      </c>
      <c r="R156">
        <v>-0.49</v>
      </c>
      <c r="S156">
        <v>-2.34</v>
      </c>
      <c r="T156">
        <v>-3.35</v>
      </c>
      <c r="U156">
        <v>-2.89</v>
      </c>
      <c r="V156">
        <v>0.34</v>
      </c>
      <c r="W156">
        <v>-0.81</v>
      </c>
      <c r="X156">
        <v>-2.8</v>
      </c>
      <c r="Y156">
        <v>3</v>
      </c>
    </row>
    <row r="157" spans="1:25">
      <c r="A157" t="s">
        <v>8225</v>
      </c>
      <c r="B157" t="s">
        <v>8224</v>
      </c>
      <c r="C157" t="s">
        <v>8223</v>
      </c>
      <c r="D157" t="s">
        <v>112</v>
      </c>
      <c r="E157">
        <v>33010416</v>
      </c>
      <c r="F157">
        <v>33011462</v>
      </c>
      <c r="G157">
        <v>735</v>
      </c>
      <c r="H157" t="s">
        <v>8222</v>
      </c>
      <c r="I157">
        <v>0</v>
      </c>
      <c r="J157" t="s">
        <v>8221</v>
      </c>
      <c r="K157">
        <v>1.7</v>
      </c>
      <c r="L157">
        <v>0.1</v>
      </c>
      <c r="M157">
        <v>0</v>
      </c>
      <c r="N157">
        <v>0</v>
      </c>
      <c r="O157">
        <v>-2.12</v>
      </c>
      <c r="P157">
        <v>-2.09</v>
      </c>
      <c r="Q157">
        <v>-3.61</v>
      </c>
      <c r="R157">
        <v>-2.95</v>
      </c>
      <c r="S157">
        <v>-0.66</v>
      </c>
      <c r="T157">
        <v>-1.5</v>
      </c>
      <c r="U157">
        <v>-2.39</v>
      </c>
      <c r="V157">
        <v>-2.54</v>
      </c>
      <c r="W157">
        <v>-2.63</v>
      </c>
      <c r="X157">
        <v>-0.45</v>
      </c>
      <c r="Y157">
        <v>3</v>
      </c>
    </row>
    <row r="158" spans="1:25">
      <c r="A158" t="s">
        <v>8334</v>
      </c>
      <c r="B158" t="s">
        <v>8333</v>
      </c>
      <c r="C158" t="s">
        <v>8332</v>
      </c>
      <c r="D158" t="s">
        <v>308</v>
      </c>
      <c r="E158">
        <v>140085665</v>
      </c>
      <c r="F158">
        <v>140086165</v>
      </c>
      <c r="G158">
        <v>-390130</v>
      </c>
      <c r="H158" t="s">
        <v>6200</v>
      </c>
      <c r="I158">
        <v>89823</v>
      </c>
      <c r="J158" t="s">
        <v>8331</v>
      </c>
      <c r="K158">
        <v>0.1</v>
      </c>
      <c r="L158">
        <v>0.4</v>
      </c>
      <c r="M158">
        <v>1</v>
      </c>
      <c r="N158">
        <v>0</v>
      </c>
      <c r="O158">
        <v>-2.06</v>
      </c>
      <c r="P158">
        <v>-2.0499999999999998</v>
      </c>
      <c r="Q158">
        <v>-2.97</v>
      </c>
      <c r="R158">
        <v>-2.67</v>
      </c>
      <c r="S158">
        <v>0.1</v>
      </c>
      <c r="T158">
        <v>-1.06</v>
      </c>
      <c r="U158">
        <v>-1.8</v>
      </c>
      <c r="V158">
        <v>-3.1</v>
      </c>
      <c r="W158">
        <v>-2.4700000000000002</v>
      </c>
      <c r="X158">
        <v>-1.7</v>
      </c>
      <c r="Y158">
        <v>3</v>
      </c>
    </row>
    <row r="159" spans="1:25">
      <c r="A159" t="s">
        <v>8391</v>
      </c>
      <c r="B159" t="s">
        <v>8390</v>
      </c>
      <c r="C159" t="s">
        <v>8389</v>
      </c>
      <c r="D159" t="s">
        <v>308</v>
      </c>
      <c r="E159">
        <v>2853862</v>
      </c>
      <c r="F159">
        <v>2854641</v>
      </c>
      <c r="G159">
        <v>-12011</v>
      </c>
      <c r="H159" t="s">
        <v>8388</v>
      </c>
      <c r="I159">
        <v>0</v>
      </c>
      <c r="J159" t="s">
        <v>8387</v>
      </c>
      <c r="K159">
        <v>0.2</v>
      </c>
      <c r="L159">
        <v>0.1</v>
      </c>
      <c r="M159">
        <v>1</v>
      </c>
      <c r="N159">
        <v>0</v>
      </c>
      <c r="O159">
        <v>-2.0299999999999998</v>
      </c>
      <c r="P159">
        <v>-1.37</v>
      </c>
      <c r="Q159">
        <v>0.05</v>
      </c>
      <c r="R159">
        <v>-0.86</v>
      </c>
      <c r="S159">
        <v>0.67</v>
      </c>
      <c r="T159">
        <v>-1.56</v>
      </c>
      <c r="U159">
        <v>-1.58</v>
      </c>
      <c r="V159">
        <v>-1.57</v>
      </c>
      <c r="W159">
        <v>-1.53</v>
      </c>
      <c r="X159">
        <v>0</v>
      </c>
      <c r="Y159">
        <v>3</v>
      </c>
    </row>
    <row r="160" spans="1:25">
      <c r="A160" t="s">
        <v>8441</v>
      </c>
      <c r="B160" t="s">
        <v>8436</v>
      </c>
      <c r="C160" t="s">
        <v>8440</v>
      </c>
      <c r="D160" t="s">
        <v>230</v>
      </c>
      <c r="E160">
        <v>202898105</v>
      </c>
      <c r="F160">
        <v>202898770</v>
      </c>
      <c r="G160">
        <v>-872</v>
      </c>
      <c r="H160" t="s">
        <v>8434</v>
      </c>
      <c r="I160">
        <v>0</v>
      </c>
      <c r="J160" t="s">
        <v>8438</v>
      </c>
      <c r="K160">
        <v>2.6</v>
      </c>
      <c r="L160">
        <v>1.2</v>
      </c>
      <c r="M160">
        <v>1</v>
      </c>
      <c r="N160">
        <v>0</v>
      </c>
      <c r="O160">
        <v>-2.0099999999999998</v>
      </c>
      <c r="P160">
        <v>-1.9</v>
      </c>
      <c r="Q160">
        <v>-0.9</v>
      </c>
      <c r="R160">
        <v>-1.18</v>
      </c>
      <c r="S160">
        <v>-1.08</v>
      </c>
      <c r="T160">
        <v>-1.73</v>
      </c>
      <c r="U160">
        <v>-1.44</v>
      </c>
      <c r="V160">
        <v>-0.79</v>
      </c>
      <c r="W160">
        <v>-1.1200000000000001</v>
      </c>
      <c r="X160">
        <v>-1.1100000000000001</v>
      </c>
      <c r="Y160">
        <v>3</v>
      </c>
    </row>
    <row r="161" spans="1:25">
      <c r="A161" t="s">
        <v>8490</v>
      </c>
      <c r="B161" t="s">
        <v>8489</v>
      </c>
      <c r="C161" t="s">
        <v>8488</v>
      </c>
      <c r="D161" t="s">
        <v>40</v>
      </c>
      <c r="E161">
        <v>71553382</v>
      </c>
      <c r="F161">
        <v>71554562</v>
      </c>
      <c r="G161">
        <v>-11266</v>
      </c>
      <c r="H161" t="s">
        <v>7338</v>
      </c>
      <c r="I161">
        <v>-10676</v>
      </c>
      <c r="J161" t="s">
        <v>8487</v>
      </c>
      <c r="K161">
        <v>0.1</v>
      </c>
      <c r="L161">
        <v>0.4</v>
      </c>
      <c r="M161">
        <v>1</v>
      </c>
      <c r="N161">
        <v>0</v>
      </c>
      <c r="O161">
        <v>-1.98</v>
      </c>
      <c r="P161">
        <v>-2.04</v>
      </c>
      <c r="Q161">
        <v>-2.0099999999999998</v>
      </c>
      <c r="R161">
        <v>-1.43</v>
      </c>
      <c r="S161">
        <v>0</v>
      </c>
      <c r="T161">
        <v>-2.0299999999999998</v>
      </c>
      <c r="U161">
        <v>-2.4900000000000002</v>
      </c>
      <c r="V161">
        <v>-2.42</v>
      </c>
      <c r="W161">
        <v>-1.02</v>
      </c>
      <c r="X161">
        <v>1.34</v>
      </c>
      <c r="Y161">
        <v>3</v>
      </c>
    </row>
    <row r="162" spans="1:25">
      <c r="A162" t="s">
        <v>8479</v>
      </c>
      <c r="B162" t="s">
        <v>8476</v>
      </c>
      <c r="C162" t="s">
        <v>8478</v>
      </c>
      <c r="D162" t="s">
        <v>198</v>
      </c>
      <c r="E162">
        <v>132330194</v>
      </c>
      <c r="F162">
        <v>132331120</v>
      </c>
      <c r="G162">
        <v>-40505</v>
      </c>
      <c r="H162" t="s">
        <v>7774</v>
      </c>
      <c r="I162">
        <v>6569</v>
      </c>
      <c r="J162" t="s">
        <v>8474</v>
      </c>
      <c r="K162">
        <v>0.4</v>
      </c>
      <c r="L162">
        <v>0.3</v>
      </c>
      <c r="M162">
        <v>1</v>
      </c>
      <c r="N162">
        <v>0</v>
      </c>
      <c r="O162">
        <v>-1.98</v>
      </c>
      <c r="P162">
        <v>-2.27</v>
      </c>
      <c r="Q162">
        <v>-0.49</v>
      </c>
      <c r="R162">
        <v>-0.93</v>
      </c>
      <c r="S162">
        <v>-1</v>
      </c>
      <c r="T162">
        <v>-1.39</v>
      </c>
      <c r="U162">
        <v>-1.43</v>
      </c>
      <c r="V162">
        <v>0.09</v>
      </c>
      <c r="W162">
        <v>-0.4</v>
      </c>
      <c r="X162">
        <v>-2.0099999999999998</v>
      </c>
      <c r="Y162">
        <v>3</v>
      </c>
    </row>
    <row r="163" spans="1:25">
      <c r="A163" t="s">
        <v>8549</v>
      </c>
      <c r="B163" t="s">
        <v>8548</v>
      </c>
      <c r="C163" t="s">
        <v>8547</v>
      </c>
      <c r="D163" t="s">
        <v>94</v>
      </c>
      <c r="E163">
        <v>32803800</v>
      </c>
      <c r="F163">
        <v>32804328</v>
      </c>
      <c r="G163">
        <v>-44106</v>
      </c>
      <c r="H163" t="s">
        <v>8546</v>
      </c>
      <c r="I163">
        <v>-102</v>
      </c>
      <c r="J163" t="s">
        <v>8545</v>
      </c>
      <c r="K163">
        <v>0.1</v>
      </c>
      <c r="L163">
        <v>0.1</v>
      </c>
      <c r="M163">
        <v>1</v>
      </c>
      <c r="N163">
        <v>0</v>
      </c>
      <c r="O163">
        <v>-1.95</v>
      </c>
      <c r="P163">
        <v>-2.52</v>
      </c>
      <c r="Q163">
        <v>-2.2599999999999998</v>
      </c>
      <c r="R163">
        <v>-2.2599999999999998</v>
      </c>
      <c r="S163">
        <v>0</v>
      </c>
      <c r="T163">
        <v>-2.2799999999999998</v>
      </c>
      <c r="U163">
        <v>-2.36</v>
      </c>
      <c r="V163">
        <v>-2.3199999999999998</v>
      </c>
      <c r="W163">
        <v>-2.3199999999999998</v>
      </c>
      <c r="X163">
        <v>0</v>
      </c>
      <c r="Y163">
        <v>3</v>
      </c>
    </row>
    <row r="164" spans="1:25">
      <c r="A164" t="s">
        <v>8539</v>
      </c>
      <c r="B164" t="s">
        <v>8538</v>
      </c>
      <c r="C164" t="s">
        <v>8537</v>
      </c>
      <c r="D164" t="s">
        <v>125</v>
      </c>
      <c r="E164">
        <v>58259059</v>
      </c>
      <c r="F164">
        <v>58259847</v>
      </c>
      <c r="G164">
        <v>-18706</v>
      </c>
      <c r="H164" t="s">
        <v>8536</v>
      </c>
      <c r="I164">
        <v>-18841</v>
      </c>
      <c r="J164" t="s">
        <v>8535</v>
      </c>
      <c r="K164">
        <v>0.2</v>
      </c>
      <c r="L164">
        <v>0.1</v>
      </c>
      <c r="M164">
        <v>1</v>
      </c>
      <c r="N164">
        <v>0</v>
      </c>
      <c r="O164">
        <v>-1.95</v>
      </c>
      <c r="P164">
        <v>-1.29</v>
      </c>
      <c r="Q164">
        <v>-0.8</v>
      </c>
      <c r="R164">
        <v>-0.47</v>
      </c>
      <c r="S164">
        <v>-1.34</v>
      </c>
      <c r="T164">
        <v>-1.68</v>
      </c>
      <c r="U164">
        <v>-1.27</v>
      </c>
      <c r="V164">
        <v>-0.61</v>
      </c>
      <c r="W164">
        <v>-0.72</v>
      </c>
      <c r="X164">
        <v>-1.3</v>
      </c>
      <c r="Y164">
        <v>3</v>
      </c>
    </row>
    <row r="165" spans="1:25">
      <c r="A165" t="s">
        <v>8581</v>
      </c>
      <c r="B165" t="s">
        <v>8578</v>
      </c>
      <c r="C165" t="s">
        <v>8577</v>
      </c>
      <c r="D165" t="s">
        <v>240</v>
      </c>
      <c r="E165">
        <v>110452807</v>
      </c>
      <c r="F165">
        <v>110453307</v>
      </c>
      <c r="G165">
        <v>-175</v>
      </c>
      <c r="H165" t="s">
        <v>8576</v>
      </c>
      <c r="I165">
        <v>0</v>
      </c>
      <c r="J165" t="s">
        <v>8580</v>
      </c>
      <c r="K165">
        <v>0.2</v>
      </c>
      <c r="L165">
        <v>0.1</v>
      </c>
      <c r="M165">
        <v>1</v>
      </c>
      <c r="N165">
        <v>0</v>
      </c>
      <c r="O165">
        <v>-1.93</v>
      </c>
      <c r="P165">
        <v>-1.89</v>
      </c>
      <c r="Q165">
        <v>-2.02</v>
      </c>
      <c r="R165">
        <v>-2.02</v>
      </c>
      <c r="S165">
        <v>-1.28</v>
      </c>
      <c r="T165">
        <v>-1.24</v>
      </c>
      <c r="U165">
        <v>-1.34</v>
      </c>
      <c r="V165">
        <v>-2.08</v>
      </c>
      <c r="W165">
        <v>-1.67</v>
      </c>
      <c r="X165">
        <v>-1.93</v>
      </c>
      <c r="Y165">
        <v>3</v>
      </c>
    </row>
    <row r="166" spans="1:25">
      <c r="A166" t="s">
        <v>8569</v>
      </c>
      <c r="B166" t="s">
        <v>8568</v>
      </c>
      <c r="C166" t="s">
        <v>8567</v>
      </c>
      <c r="D166" t="s">
        <v>112</v>
      </c>
      <c r="E166">
        <v>69590950</v>
      </c>
      <c r="F166">
        <v>69591424</v>
      </c>
      <c r="G166">
        <v>-98</v>
      </c>
      <c r="H166" t="s">
        <v>8566</v>
      </c>
      <c r="I166">
        <v>0</v>
      </c>
      <c r="J166" t="s">
        <v>8565</v>
      </c>
      <c r="K166">
        <v>0.1</v>
      </c>
      <c r="L166">
        <v>0.1</v>
      </c>
      <c r="M166">
        <v>1</v>
      </c>
      <c r="N166">
        <v>0</v>
      </c>
      <c r="O166">
        <v>-1.93</v>
      </c>
      <c r="P166">
        <v>-1.78</v>
      </c>
      <c r="Q166">
        <v>0.09</v>
      </c>
      <c r="R166">
        <v>-1.56</v>
      </c>
      <c r="S166">
        <v>-0.37</v>
      </c>
      <c r="T166">
        <v>-2.5499999999999998</v>
      </c>
      <c r="U166">
        <v>-2.61</v>
      </c>
      <c r="V166">
        <v>-0.25</v>
      </c>
      <c r="W166">
        <v>-1.34</v>
      </c>
      <c r="X166">
        <v>0</v>
      </c>
      <c r="Y166">
        <v>3</v>
      </c>
    </row>
    <row r="167" spans="1:25">
      <c r="A167" t="s">
        <v>8647</v>
      </c>
      <c r="B167" t="s">
        <v>8646</v>
      </c>
      <c r="C167" t="s">
        <v>8645</v>
      </c>
      <c r="D167" t="s">
        <v>67</v>
      </c>
      <c r="E167">
        <v>68087411</v>
      </c>
      <c r="F167">
        <v>68087911</v>
      </c>
      <c r="G167">
        <v>106235</v>
      </c>
      <c r="H167" t="s">
        <v>8644</v>
      </c>
      <c r="I167">
        <v>-8120</v>
      </c>
      <c r="J167" t="s">
        <v>8643</v>
      </c>
      <c r="K167">
        <v>0</v>
      </c>
      <c r="L167">
        <v>0.2</v>
      </c>
      <c r="M167">
        <v>1</v>
      </c>
      <c r="N167">
        <v>0</v>
      </c>
      <c r="O167">
        <v>-1.91</v>
      </c>
      <c r="P167">
        <v>-1.31</v>
      </c>
      <c r="Q167">
        <v>-1.76</v>
      </c>
      <c r="R167">
        <v>-1.64</v>
      </c>
      <c r="S167">
        <v>0.86</v>
      </c>
      <c r="T167">
        <v>-1.7</v>
      </c>
      <c r="U167">
        <v>-1.56</v>
      </c>
      <c r="V167">
        <v>-1.04</v>
      </c>
      <c r="W167">
        <v>-1.39</v>
      </c>
      <c r="X167">
        <v>0</v>
      </c>
      <c r="Y167">
        <v>3</v>
      </c>
    </row>
    <row r="168" spans="1:25">
      <c r="A168" t="s">
        <v>8628</v>
      </c>
      <c r="B168" t="s">
        <v>8627</v>
      </c>
      <c r="C168" t="s">
        <v>8626</v>
      </c>
      <c r="D168" t="s">
        <v>198</v>
      </c>
      <c r="E168">
        <v>91148989</v>
      </c>
      <c r="F168">
        <v>91149489</v>
      </c>
      <c r="G168">
        <v>-776</v>
      </c>
      <c r="H168" t="s">
        <v>7873</v>
      </c>
      <c r="I168">
        <v>528</v>
      </c>
      <c r="J168" t="s">
        <v>7872</v>
      </c>
      <c r="K168">
        <v>0.1</v>
      </c>
      <c r="L168">
        <v>2.2000000000000002</v>
      </c>
      <c r="M168">
        <v>0</v>
      </c>
      <c r="N168">
        <v>0</v>
      </c>
      <c r="O168">
        <v>-1.91</v>
      </c>
      <c r="P168">
        <v>-2.42</v>
      </c>
      <c r="Q168">
        <v>-0.56999999999999995</v>
      </c>
      <c r="R168">
        <v>-1.52</v>
      </c>
      <c r="S168">
        <v>0</v>
      </c>
      <c r="T168">
        <v>-2.2799999999999998</v>
      </c>
      <c r="U168">
        <v>-2.34</v>
      </c>
      <c r="V168">
        <v>-0.72</v>
      </c>
      <c r="W168">
        <v>-1.1399999999999999</v>
      </c>
      <c r="X168">
        <v>-1.82</v>
      </c>
      <c r="Y168">
        <v>3</v>
      </c>
    </row>
    <row r="169" spans="1:25">
      <c r="A169" t="s">
        <v>8688</v>
      </c>
      <c r="B169" t="s">
        <v>8687</v>
      </c>
      <c r="C169" t="s">
        <v>8686</v>
      </c>
      <c r="D169" t="s">
        <v>479</v>
      </c>
      <c r="E169">
        <v>54964406</v>
      </c>
      <c r="F169">
        <v>54964906</v>
      </c>
      <c r="G169">
        <v>-117</v>
      </c>
      <c r="H169" t="s">
        <v>8685</v>
      </c>
      <c r="I169">
        <v>0</v>
      </c>
      <c r="J169" t="s">
        <v>8684</v>
      </c>
      <c r="K169">
        <v>0.3</v>
      </c>
      <c r="L169">
        <v>0.4</v>
      </c>
      <c r="M169">
        <v>1</v>
      </c>
      <c r="N169">
        <v>0</v>
      </c>
      <c r="O169">
        <v>-1.89</v>
      </c>
      <c r="P169">
        <v>-2.2400000000000002</v>
      </c>
      <c r="Q169">
        <v>-1.55</v>
      </c>
      <c r="R169">
        <v>-1.23</v>
      </c>
      <c r="S169">
        <v>0</v>
      </c>
      <c r="T169">
        <v>-1.54</v>
      </c>
      <c r="U169">
        <v>-1.79</v>
      </c>
      <c r="V169">
        <v>-1.4</v>
      </c>
      <c r="W169">
        <v>-1.23</v>
      </c>
      <c r="X169">
        <v>0.98</v>
      </c>
      <c r="Y169">
        <v>3</v>
      </c>
    </row>
    <row r="170" spans="1:25">
      <c r="A170" t="s">
        <v>8869</v>
      </c>
      <c r="B170" t="s">
        <v>8867</v>
      </c>
      <c r="C170" t="s">
        <v>8866</v>
      </c>
      <c r="D170" t="s">
        <v>125</v>
      </c>
      <c r="E170">
        <v>6721837</v>
      </c>
      <c r="F170">
        <v>6722337</v>
      </c>
      <c r="G170">
        <v>-5497</v>
      </c>
      <c r="H170" t="s">
        <v>8865</v>
      </c>
      <c r="I170">
        <v>-5303</v>
      </c>
      <c r="J170" t="s">
        <v>8864</v>
      </c>
      <c r="K170">
        <v>0.2</v>
      </c>
      <c r="L170">
        <v>0.1</v>
      </c>
      <c r="M170">
        <v>1</v>
      </c>
      <c r="N170">
        <v>0</v>
      </c>
      <c r="O170">
        <v>-1.83</v>
      </c>
      <c r="P170">
        <v>-2.0499999999999998</v>
      </c>
      <c r="Q170">
        <v>-1.43</v>
      </c>
      <c r="R170">
        <v>-1.56</v>
      </c>
      <c r="S170">
        <v>-1.77</v>
      </c>
      <c r="T170">
        <v>-1.48</v>
      </c>
      <c r="U170">
        <v>-1.74</v>
      </c>
      <c r="V170">
        <v>-0.16</v>
      </c>
      <c r="W170">
        <v>-0.01</v>
      </c>
      <c r="X170">
        <v>-1.94</v>
      </c>
      <c r="Y170">
        <v>3</v>
      </c>
    </row>
    <row r="171" spans="1:25">
      <c r="A171" t="s">
        <v>8868</v>
      </c>
      <c r="B171" t="s">
        <v>8867</v>
      </c>
      <c r="C171" t="s">
        <v>8866</v>
      </c>
      <c r="D171" t="s">
        <v>125</v>
      </c>
      <c r="E171">
        <v>6723431</v>
      </c>
      <c r="F171">
        <v>6723931</v>
      </c>
      <c r="G171">
        <v>-7091</v>
      </c>
      <c r="H171" t="s">
        <v>8865</v>
      </c>
      <c r="I171">
        <v>-6897</v>
      </c>
      <c r="J171" t="s">
        <v>8864</v>
      </c>
      <c r="K171">
        <v>0.2</v>
      </c>
      <c r="L171">
        <v>0.1</v>
      </c>
      <c r="M171">
        <v>1</v>
      </c>
      <c r="N171">
        <v>0</v>
      </c>
      <c r="O171">
        <v>-1.83</v>
      </c>
      <c r="P171">
        <v>-2.0499999999999998</v>
      </c>
      <c r="Q171">
        <v>-1.43</v>
      </c>
      <c r="R171">
        <v>-1.56</v>
      </c>
      <c r="S171">
        <v>-1.77</v>
      </c>
      <c r="T171">
        <v>-1.48</v>
      </c>
      <c r="U171">
        <v>-1.74</v>
      </c>
      <c r="V171">
        <v>-0.16</v>
      </c>
      <c r="W171">
        <v>-0.01</v>
      </c>
      <c r="X171">
        <v>-1.94</v>
      </c>
      <c r="Y171">
        <v>3</v>
      </c>
    </row>
    <row r="172" spans="1:25">
      <c r="A172" t="s">
        <v>8857</v>
      </c>
      <c r="B172" t="s">
        <v>8856</v>
      </c>
      <c r="C172" t="s">
        <v>8855</v>
      </c>
      <c r="D172" t="s">
        <v>49</v>
      </c>
      <c r="E172">
        <v>70231389</v>
      </c>
      <c r="F172">
        <v>70232412</v>
      </c>
      <c r="G172">
        <v>-21</v>
      </c>
      <c r="H172" t="s">
        <v>8854</v>
      </c>
      <c r="I172">
        <v>0</v>
      </c>
      <c r="J172" t="s">
        <v>8853</v>
      </c>
      <c r="K172">
        <v>0.2</v>
      </c>
      <c r="L172">
        <v>1.2</v>
      </c>
      <c r="M172">
        <v>1</v>
      </c>
      <c r="N172">
        <v>0</v>
      </c>
      <c r="O172">
        <v>-1.83</v>
      </c>
      <c r="P172">
        <v>-1.78</v>
      </c>
      <c r="Q172">
        <v>-0.38</v>
      </c>
      <c r="R172">
        <v>-0.5</v>
      </c>
      <c r="S172">
        <v>0</v>
      </c>
      <c r="T172">
        <v>-2.15</v>
      </c>
      <c r="U172">
        <v>-1.89</v>
      </c>
      <c r="V172">
        <v>-0.47</v>
      </c>
      <c r="W172">
        <v>-0.23</v>
      </c>
      <c r="X172">
        <v>-0.93</v>
      </c>
      <c r="Y172">
        <v>3</v>
      </c>
    </row>
    <row r="173" spans="1:25">
      <c r="A173" t="s">
        <v>8847</v>
      </c>
      <c r="B173" t="s">
        <v>8846</v>
      </c>
      <c r="C173" t="s">
        <v>6186</v>
      </c>
      <c r="D173" t="s">
        <v>240</v>
      </c>
      <c r="E173">
        <v>197886114</v>
      </c>
      <c r="F173">
        <v>197886614</v>
      </c>
      <c r="G173">
        <v>-139</v>
      </c>
      <c r="H173" t="s">
        <v>6185</v>
      </c>
      <c r="I173">
        <v>0</v>
      </c>
      <c r="J173" t="s">
        <v>6184</v>
      </c>
      <c r="K173">
        <v>0.1</v>
      </c>
      <c r="L173">
        <v>0.2</v>
      </c>
      <c r="M173">
        <v>0</v>
      </c>
      <c r="N173">
        <v>0</v>
      </c>
      <c r="O173">
        <v>-1.83</v>
      </c>
      <c r="P173">
        <v>-1.6</v>
      </c>
      <c r="Q173">
        <v>-1.72</v>
      </c>
      <c r="R173">
        <v>-1.72</v>
      </c>
      <c r="S173">
        <v>0</v>
      </c>
      <c r="T173">
        <v>-3.39</v>
      </c>
      <c r="U173">
        <v>-3.52</v>
      </c>
      <c r="V173">
        <v>-3.45</v>
      </c>
      <c r="W173">
        <v>-3.45</v>
      </c>
      <c r="X173">
        <v>0</v>
      </c>
      <c r="Y173">
        <v>3</v>
      </c>
    </row>
    <row r="174" spans="1:25">
      <c r="A174" t="s">
        <v>8997</v>
      </c>
      <c r="B174" t="s">
        <v>8996</v>
      </c>
      <c r="C174" t="s">
        <v>8995</v>
      </c>
      <c r="D174" t="s">
        <v>240</v>
      </c>
      <c r="E174">
        <v>153755565</v>
      </c>
      <c r="F174">
        <v>153756456</v>
      </c>
      <c r="G174">
        <v>8243</v>
      </c>
      <c r="H174" t="s">
        <v>8994</v>
      </c>
      <c r="I174">
        <v>1842</v>
      </c>
      <c r="J174" t="s">
        <v>8993</v>
      </c>
      <c r="K174">
        <v>0.2</v>
      </c>
      <c r="L174">
        <v>2.1</v>
      </c>
      <c r="M174">
        <v>1</v>
      </c>
      <c r="N174">
        <v>0</v>
      </c>
      <c r="O174">
        <v>-1.78</v>
      </c>
      <c r="P174">
        <v>-1.52</v>
      </c>
      <c r="Q174">
        <v>-0.83</v>
      </c>
      <c r="R174">
        <v>-0.52</v>
      </c>
      <c r="S174">
        <v>-1.43</v>
      </c>
      <c r="T174">
        <v>-1.1200000000000001</v>
      </c>
      <c r="U174">
        <v>-1.1299999999999999</v>
      </c>
      <c r="V174">
        <v>-0.22</v>
      </c>
      <c r="W174">
        <v>-0.05</v>
      </c>
      <c r="X174">
        <v>-0.4</v>
      </c>
      <c r="Y174">
        <v>3</v>
      </c>
    </row>
    <row r="175" spans="1:25">
      <c r="A175" t="s">
        <v>9029</v>
      </c>
      <c r="B175" t="s">
        <v>9028</v>
      </c>
      <c r="C175" t="s">
        <v>9027</v>
      </c>
      <c r="D175" t="s">
        <v>40</v>
      </c>
      <c r="E175">
        <v>112930140</v>
      </c>
      <c r="F175">
        <v>112931011</v>
      </c>
      <c r="G175">
        <v>164</v>
      </c>
      <c r="H175" t="s">
        <v>9026</v>
      </c>
      <c r="I175">
        <v>0</v>
      </c>
      <c r="J175" t="s">
        <v>9025</v>
      </c>
      <c r="K175">
        <v>0.1</v>
      </c>
      <c r="L175">
        <v>0.2</v>
      </c>
      <c r="M175">
        <v>0</v>
      </c>
      <c r="N175">
        <v>0</v>
      </c>
      <c r="O175">
        <v>-1.77</v>
      </c>
      <c r="P175">
        <v>-1.89</v>
      </c>
      <c r="Q175">
        <v>-1.65</v>
      </c>
      <c r="R175">
        <v>-2.2400000000000002</v>
      </c>
      <c r="S175">
        <v>0</v>
      </c>
      <c r="T175">
        <v>-1.46</v>
      </c>
      <c r="U175">
        <v>-1.93</v>
      </c>
      <c r="V175">
        <v>-1.68</v>
      </c>
      <c r="W175">
        <v>-1.95</v>
      </c>
      <c r="X175">
        <v>0</v>
      </c>
      <c r="Y175">
        <v>3</v>
      </c>
    </row>
    <row r="176" spans="1:25">
      <c r="A176" t="s">
        <v>9047</v>
      </c>
      <c r="B176" t="s">
        <v>9044</v>
      </c>
      <c r="C176" t="s">
        <v>9043</v>
      </c>
      <c r="D176" t="s">
        <v>230</v>
      </c>
      <c r="E176">
        <v>145281654</v>
      </c>
      <c r="F176">
        <v>145282154</v>
      </c>
      <c r="G176">
        <v>-3283</v>
      </c>
      <c r="H176" t="s">
        <v>9042</v>
      </c>
      <c r="I176">
        <v>0</v>
      </c>
      <c r="J176" t="s">
        <v>9046</v>
      </c>
      <c r="K176">
        <v>0</v>
      </c>
      <c r="L176">
        <v>0.3</v>
      </c>
      <c r="M176">
        <v>1</v>
      </c>
      <c r="N176">
        <v>0</v>
      </c>
      <c r="O176">
        <v>-1.76</v>
      </c>
      <c r="P176">
        <v>-2.4300000000000002</v>
      </c>
      <c r="Q176">
        <v>0.34</v>
      </c>
      <c r="R176">
        <v>-1.04</v>
      </c>
      <c r="S176">
        <v>-1.39</v>
      </c>
      <c r="T176">
        <v>-1.97</v>
      </c>
      <c r="U176">
        <v>-2.09</v>
      </c>
      <c r="V176">
        <v>0.84</v>
      </c>
      <c r="W176">
        <v>-0.6</v>
      </c>
      <c r="X176">
        <v>-1.51</v>
      </c>
      <c r="Y176">
        <v>3</v>
      </c>
    </row>
    <row r="177" spans="1:25">
      <c r="A177" t="s">
        <v>9098</v>
      </c>
      <c r="B177" t="s">
        <v>9095</v>
      </c>
      <c r="C177" t="s">
        <v>9094</v>
      </c>
      <c r="D177" t="s">
        <v>198</v>
      </c>
      <c r="E177">
        <v>99416330</v>
      </c>
      <c r="F177">
        <v>99416830</v>
      </c>
      <c r="G177">
        <v>1019</v>
      </c>
      <c r="H177" t="s">
        <v>9093</v>
      </c>
      <c r="I177">
        <v>201</v>
      </c>
      <c r="J177" t="s">
        <v>9097</v>
      </c>
      <c r="K177">
        <v>0.3</v>
      </c>
      <c r="L177">
        <v>0.4</v>
      </c>
      <c r="M177">
        <v>1</v>
      </c>
      <c r="N177">
        <v>0</v>
      </c>
      <c r="O177">
        <v>-1.75</v>
      </c>
      <c r="P177">
        <v>-1.62</v>
      </c>
      <c r="Q177">
        <v>-0.84</v>
      </c>
      <c r="R177">
        <v>-1.57</v>
      </c>
      <c r="S177">
        <v>-0.82</v>
      </c>
      <c r="T177">
        <v>-1.01</v>
      </c>
      <c r="U177">
        <v>-1.22</v>
      </c>
      <c r="V177">
        <v>-0.33</v>
      </c>
      <c r="W177">
        <v>-0.57999999999999996</v>
      </c>
      <c r="X177">
        <v>-0.14000000000000001</v>
      </c>
      <c r="Y177">
        <v>3</v>
      </c>
    </row>
    <row r="178" spans="1:25">
      <c r="A178" t="s">
        <v>9129</v>
      </c>
      <c r="B178" t="s">
        <v>9127</v>
      </c>
      <c r="C178" t="s">
        <v>9126</v>
      </c>
      <c r="D178" t="s">
        <v>11</v>
      </c>
      <c r="E178">
        <v>92915417</v>
      </c>
      <c r="F178">
        <v>92915917</v>
      </c>
      <c r="G178">
        <v>-3375</v>
      </c>
      <c r="H178" t="s">
        <v>6959</v>
      </c>
      <c r="I178">
        <v>797</v>
      </c>
      <c r="J178" t="s">
        <v>9125</v>
      </c>
      <c r="K178">
        <v>1</v>
      </c>
      <c r="L178">
        <v>1.1000000000000001</v>
      </c>
      <c r="M178">
        <v>0</v>
      </c>
      <c r="N178">
        <v>0</v>
      </c>
      <c r="O178">
        <v>-1.74</v>
      </c>
      <c r="P178">
        <v>-2.0499999999999998</v>
      </c>
      <c r="Q178">
        <v>-1.82</v>
      </c>
      <c r="R178">
        <v>-1.78</v>
      </c>
      <c r="S178">
        <v>-0.5</v>
      </c>
      <c r="T178">
        <v>-1.56</v>
      </c>
      <c r="U178">
        <v>-1.46</v>
      </c>
      <c r="V178">
        <v>-1.79</v>
      </c>
      <c r="W178">
        <v>-1.79</v>
      </c>
      <c r="X178">
        <v>-0.34</v>
      </c>
      <c r="Y178">
        <v>3</v>
      </c>
    </row>
    <row r="179" spans="1:25">
      <c r="A179" t="s">
        <v>9128</v>
      </c>
      <c r="B179" t="s">
        <v>9127</v>
      </c>
      <c r="C179" t="s">
        <v>9126</v>
      </c>
      <c r="D179" t="s">
        <v>11</v>
      </c>
      <c r="E179">
        <v>92916781</v>
      </c>
      <c r="F179">
        <v>92917281</v>
      </c>
      <c r="G179">
        <v>-2011</v>
      </c>
      <c r="H179" t="s">
        <v>6959</v>
      </c>
      <c r="I179">
        <v>-68</v>
      </c>
      <c r="J179" t="s">
        <v>9125</v>
      </c>
      <c r="K179">
        <v>1</v>
      </c>
      <c r="L179">
        <v>1.1000000000000001</v>
      </c>
      <c r="M179">
        <v>0</v>
      </c>
      <c r="N179">
        <v>0</v>
      </c>
      <c r="O179">
        <v>-1.74</v>
      </c>
      <c r="P179">
        <v>-2.0499999999999998</v>
      </c>
      <c r="Q179">
        <v>-1.82</v>
      </c>
      <c r="R179">
        <v>-1.78</v>
      </c>
      <c r="S179">
        <v>-0.5</v>
      </c>
      <c r="T179">
        <v>-1.56</v>
      </c>
      <c r="U179">
        <v>-1.46</v>
      </c>
      <c r="V179">
        <v>-1.79</v>
      </c>
      <c r="W179">
        <v>-1.79</v>
      </c>
      <c r="X179">
        <v>-0.34</v>
      </c>
      <c r="Y179">
        <v>3</v>
      </c>
    </row>
    <row r="180" spans="1:25">
      <c r="A180" t="s">
        <v>9161</v>
      </c>
      <c r="B180" t="s">
        <v>9160</v>
      </c>
      <c r="C180" t="s">
        <v>9159</v>
      </c>
      <c r="D180" t="s">
        <v>240</v>
      </c>
      <c r="E180">
        <v>53067843</v>
      </c>
      <c r="F180">
        <v>53068395</v>
      </c>
      <c r="G180">
        <v>76</v>
      </c>
      <c r="H180" t="s">
        <v>9158</v>
      </c>
      <c r="I180">
        <v>0</v>
      </c>
      <c r="J180" t="s">
        <v>9157</v>
      </c>
      <c r="K180">
        <v>0.1</v>
      </c>
      <c r="L180">
        <v>0.1</v>
      </c>
      <c r="M180">
        <v>1</v>
      </c>
      <c r="N180">
        <v>0</v>
      </c>
      <c r="O180">
        <v>-1.73</v>
      </c>
      <c r="P180">
        <v>-1.73</v>
      </c>
      <c r="Q180">
        <v>-1.19</v>
      </c>
      <c r="R180">
        <v>-1.74</v>
      </c>
      <c r="S180">
        <v>-2.02</v>
      </c>
      <c r="T180">
        <v>-2.33</v>
      </c>
      <c r="U180">
        <v>-1.94</v>
      </c>
      <c r="V180">
        <v>-0.89</v>
      </c>
      <c r="W180">
        <v>-1.67</v>
      </c>
      <c r="X180">
        <v>0</v>
      </c>
      <c r="Y180">
        <v>3</v>
      </c>
    </row>
    <row r="181" spans="1:25">
      <c r="A181" t="s">
        <v>9151</v>
      </c>
      <c r="B181" t="s">
        <v>9150</v>
      </c>
      <c r="C181" t="s">
        <v>9149</v>
      </c>
      <c r="D181" t="s">
        <v>153</v>
      </c>
      <c r="E181">
        <v>136469391</v>
      </c>
      <c r="F181">
        <v>136469826</v>
      </c>
      <c r="G181">
        <v>-91</v>
      </c>
      <c r="H181" t="s">
        <v>9148</v>
      </c>
      <c r="I181">
        <v>0</v>
      </c>
      <c r="J181" t="s">
        <v>9147</v>
      </c>
      <c r="K181">
        <v>1.3</v>
      </c>
      <c r="L181">
        <v>0.4</v>
      </c>
      <c r="M181">
        <v>1</v>
      </c>
      <c r="N181">
        <v>0</v>
      </c>
      <c r="O181">
        <v>-1.73</v>
      </c>
      <c r="P181">
        <v>-1.78</v>
      </c>
      <c r="Q181">
        <v>-0.41</v>
      </c>
      <c r="R181">
        <v>-0.92</v>
      </c>
      <c r="S181">
        <v>0.1</v>
      </c>
      <c r="T181">
        <v>-1.1100000000000001</v>
      </c>
      <c r="U181">
        <v>-1.02</v>
      </c>
      <c r="V181">
        <v>-0.78</v>
      </c>
      <c r="W181">
        <v>-0.55000000000000004</v>
      </c>
      <c r="X181">
        <v>-0.18</v>
      </c>
      <c r="Y181">
        <v>3</v>
      </c>
    </row>
    <row r="182" spans="1:25">
      <c r="A182" t="s">
        <v>9199</v>
      </c>
      <c r="B182" t="s">
        <v>9197</v>
      </c>
      <c r="C182" t="s">
        <v>8104</v>
      </c>
      <c r="D182" t="s">
        <v>40</v>
      </c>
      <c r="E182">
        <v>8809450</v>
      </c>
      <c r="F182">
        <v>8809950</v>
      </c>
      <c r="G182">
        <v>1600</v>
      </c>
      <c r="H182" t="s">
        <v>8103</v>
      </c>
      <c r="I182">
        <v>414</v>
      </c>
      <c r="J182" t="s">
        <v>8102</v>
      </c>
      <c r="K182">
        <v>0.3</v>
      </c>
      <c r="L182">
        <v>5.5</v>
      </c>
      <c r="M182">
        <v>1</v>
      </c>
      <c r="N182">
        <v>0</v>
      </c>
      <c r="O182">
        <v>-1.72</v>
      </c>
      <c r="P182">
        <v>-1.67</v>
      </c>
      <c r="Q182">
        <v>-2.42</v>
      </c>
      <c r="R182">
        <v>-2.75</v>
      </c>
      <c r="S182">
        <v>-0.88</v>
      </c>
      <c r="T182">
        <v>-2.4900000000000002</v>
      </c>
      <c r="U182">
        <v>-2.4300000000000002</v>
      </c>
      <c r="V182">
        <v>-3.05</v>
      </c>
      <c r="W182">
        <v>-2.73</v>
      </c>
      <c r="X182">
        <v>-0.72</v>
      </c>
      <c r="Y182">
        <v>3</v>
      </c>
    </row>
    <row r="183" spans="1:25">
      <c r="A183" t="s">
        <v>9198</v>
      </c>
      <c r="B183" t="s">
        <v>9197</v>
      </c>
      <c r="C183" t="s">
        <v>8104</v>
      </c>
      <c r="D183" t="s">
        <v>40</v>
      </c>
      <c r="E183">
        <v>8810851</v>
      </c>
      <c r="F183">
        <v>8811351</v>
      </c>
      <c r="G183">
        <v>199</v>
      </c>
      <c r="H183" t="s">
        <v>8103</v>
      </c>
      <c r="I183">
        <v>0</v>
      </c>
      <c r="J183" t="s">
        <v>9196</v>
      </c>
      <c r="K183">
        <v>0.3</v>
      </c>
      <c r="L183">
        <v>5.5</v>
      </c>
      <c r="M183">
        <v>1</v>
      </c>
      <c r="N183">
        <v>0</v>
      </c>
      <c r="O183">
        <v>-1.72</v>
      </c>
      <c r="P183">
        <v>-1.67</v>
      </c>
      <c r="Q183">
        <v>-2.42</v>
      </c>
      <c r="R183">
        <v>-2.75</v>
      </c>
      <c r="S183">
        <v>-0.88</v>
      </c>
      <c r="T183">
        <v>-2.4900000000000002</v>
      </c>
      <c r="U183">
        <v>-2.4300000000000002</v>
      </c>
      <c r="V183">
        <v>-3.05</v>
      </c>
      <c r="W183">
        <v>-2.73</v>
      </c>
      <c r="X183">
        <v>-0.72</v>
      </c>
      <c r="Y183">
        <v>3</v>
      </c>
    </row>
    <row r="184" spans="1:25">
      <c r="A184" t="s">
        <v>9264</v>
      </c>
      <c r="B184" t="s">
        <v>9263</v>
      </c>
      <c r="C184" t="s">
        <v>9262</v>
      </c>
      <c r="D184" t="s">
        <v>67</v>
      </c>
      <c r="E184">
        <v>65183794</v>
      </c>
      <c r="F184">
        <v>65184463</v>
      </c>
      <c r="G184">
        <v>89</v>
      </c>
      <c r="H184" t="s">
        <v>9261</v>
      </c>
      <c r="I184">
        <v>0</v>
      </c>
      <c r="J184" t="s">
        <v>9260</v>
      </c>
      <c r="K184">
        <v>1.6</v>
      </c>
      <c r="L184">
        <v>3.9</v>
      </c>
      <c r="M184">
        <v>1</v>
      </c>
      <c r="N184">
        <v>0</v>
      </c>
      <c r="O184">
        <v>-1.71</v>
      </c>
      <c r="P184">
        <v>-2.15</v>
      </c>
      <c r="Q184">
        <v>-0.23</v>
      </c>
      <c r="R184">
        <v>-0.24</v>
      </c>
      <c r="S184">
        <v>-0.53</v>
      </c>
      <c r="T184">
        <v>-1.4</v>
      </c>
      <c r="U184">
        <v>-1.45</v>
      </c>
      <c r="V184">
        <v>-0.95</v>
      </c>
      <c r="W184">
        <v>-0.51</v>
      </c>
      <c r="X184">
        <v>-0.95</v>
      </c>
      <c r="Y184">
        <v>3</v>
      </c>
    </row>
    <row r="185" spans="1:25">
      <c r="A185" t="s">
        <v>9244</v>
      </c>
      <c r="B185" t="s">
        <v>9243</v>
      </c>
      <c r="C185" t="s">
        <v>9242</v>
      </c>
      <c r="D185" t="s">
        <v>240</v>
      </c>
      <c r="E185">
        <v>32707189</v>
      </c>
      <c r="F185">
        <v>32707689</v>
      </c>
      <c r="G185">
        <v>-5378</v>
      </c>
      <c r="H185" t="s">
        <v>9241</v>
      </c>
      <c r="I185">
        <v>0</v>
      </c>
      <c r="J185" t="s">
        <v>9240</v>
      </c>
      <c r="K185">
        <v>1.1000000000000001</v>
      </c>
      <c r="L185">
        <v>0.2</v>
      </c>
      <c r="M185">
        <v>1</v>
      </c>
      <c r="N185">
        <v>0</v>
      </c>
      <c r="O185">
        <v>-1.71</v>
      </c>
      <c r="P185">
        <v>-1.7</v>
      </c>
      <c r="Q185">
        <v>-1.43</v>
      </c>
      <c r="R185">
        <v>-1.52</v>
      </c>
      <c r="S185">
        <v>-0.85</v>
      </c>
      <c r="T185">
        <v>-1.53</v>
      </c>
      <c r="U185">
        <v>-1.54</v>
      </c>
      <c r="V185">
        <v>-1.37</v>
      </c>
      <c r="W185">
        <v>-1.47</v>
      </c>
      <c r="X185">
        <v>-1.63</v>
      </c>
      <c r="Y185">
        <v>3</v>
      </c>
    </row>
    <row r="186" spans="1:25">
      <c r="A186" t="s">
        <v>9323</v>
      </c>
      <c r="B186" t="s">
        <v>9320</v>
      </c>
      <c r="C186" t="s">
        <v>9319</v>
      </c>
      <c r="D186" t="s">
        <v>224</v>
      </c>
      <c r="E186">
        <v>15163923</v>
      </c>
      <c r="F186">
        <v>15164423</v>
      </c>
      <c r="G186">
        <v>-80</v>
      </c>
      <c r="H186" t="s">
        <v>9318</v>
      </c>
      <c r="I186">
        <v>0</v>
      </c>
      <c r="J186" t="s">
        <v>9322</v>
      </c>
      <c r="K186">
        <v>0.2</v>
      </c>
      <c r="L186">
        <v>1.8</v>
      </c>
      <c r="M186">
        <v>0</v>
      </c>
      <c r="N186">
        <v>0</v>
      </c>
      <c r="O186">
        <v>-1.7</v>
      </c>
      <c r="P186">
        <v>-2.0099999999999998</v>
      </c>
      <c r="Q186">
        <v>-1.73</v>
      </c>
      <c r="R186">
        <v>-0.9</v>
      </c>
      <c r="S186">
        <v>-0.54</v>
      </c>
      <c r="T186">
        <v>-1.9</v>
      </c>
      <c r="U186">
        <v>-2.04</v>
      </c>
      <c r="V186">
        <v>-1.23</v>
      </c>
      <c r="W186">
        <v>-2.08</v>
      </c>
      <c r="X186">
        <v>-0.65</v>
      </c>
      <c r="Y186">
        <v>3</v>
      </c>
    </row>
    <row r="187" spans="1:25">
      <c r="A187" t="s">
        <v>9321</v>
      </c>
      <c r="B187" t="s">
        <v>9320</v>
      </c>
      <c r="C187" t="s">
        <v>9319</v>
      </c>
      <c r="D187" t="s">
        <v>224</v>
      </c>
      <c r="E187">
        <v>15165794</v>
      </c>
      <c r="F187">
        <v>15166294</v>
      </c>
      <c r="G187">
        <v>-138</v>
      </c>
      <c r="H187" t="s">
        <v>9318</v>
      </c>
      <c r="I187">
        <v>0</v>
      </c>
      <c r="J187" t="s">
        <v>9317</v>
      </c>
      <c r="K187">
        <v>0.2</v>
      </c>
      <c r="L187">
        <v>1.8</v>
      </c>
      <c r="M187">
        <v>0</v>
      </c>
      <c r="N187">
        <v>0</v>
      </c>
      <c r="O187">
        <v>-1.7</v>
      </c>
      <c r="P187">
        <v>-2.0099999999999998</v>
      </c>
      <c r="Q187">
        <v>-1.73</v>
      </c>
      <c r="R187">
        <v>-0.9</v>
      </c>
      <c r="S187">
        <v>-0.54</v>
      </c>
      <c r="T187">
        <v>-1.9</v>
      </c>
      <c r="U187">
        <v>-2.04</v>
      </c>
      <c r="V187">
        <v>-1.23</v>
      </c>
      <c r="W187">
        <v>-2.08</v>
      </c>
      <c r="X187">
        <v>-0.65</v>
      </c>
      <c r="Y187">
        <v>3</v>
      </c>
    </row>
    <row r="188" spans="1:25">
      <c r="A188" t="s">
        <v>9450</v>
      </c>
      <c r="B188" t="s">
        <v>9449</v>
      </c>
      <c r="C188" t="s">
        <v>9448</v>
      </c>
      <c r="D188" t="s">
        <v>1209</v>
      </c>
      <c r="E188">
        <v>93509934</v>
      </c>
      <c r="F188">
        <v>93510368</v>
      </c>
      <c r="G188">
        <v>71473</v>
      </c>
      <c r="H188" t="s">
        <v>7106</v>
      </c>
      <c r="I188">
        <v>-6709</v>
      </c>
      <c r="J188" t="s">
        <v>9447</v>
      </c>
      <c r="K188">
        <v>0.1</v>
      </c>
      <c r="L188">
        <v>0.1</v>
      </c>
      <c r="M188">
        <v>1</v>
      </c>
      <c r="N188">
        <v>0</v>
      </c>
      <c r="O188">
        <v>-1.65</v>
      </c>
      <c r="P188">
        <v>-1.68</v>
      </c>
      <c r="Q188">
        <v>-1.66</v>
      </c>
      <c r="R188">
        <v>-1.66</v>
      </c>
      <c r="S188">
        <v>0</v>
      </c>
      <c r="T188">
        <v>-1.52</v>
      </c>
      <c r="U188">
        <v>-1.98</v>
      </c>
      <c r="V188">
        <v>-1.63</v>
      </c>
      <c r="W188">
        <v>-1.38</v>
      </c>
      <c r="X188">
        <v>-0.65</v>
      </c>
      <c r="Y188">
        <v>3</v>
      </c>
    </row>
    <row r="189" spans="1:25">
      <c r="A189" t="s">
        <v>9431</v>
      </c>
      <c r="B189" t="s">
        <v>9430</v>
      </c>
      <c r="C189" t="s">
        <v>9429</v>
      </c>
      <c r="D189" t="s">
        <v>479</v>
      </c>
      <c r="E189">
        <v>79634672</v>
      </c>
      <c r="F189">
        <v>79635697</v>
      </c>
      <c r="G189">
        <v>-562</v>
      </c>
      <c r="H189" t="s">
        <v>9428</v>
      </c>
      <c r="I189">
        <v>-61</v>
      </c>
      <c r="J189" t="s">
        <v>9427</v>
      </c>
      <c r="K189">
        <v>0.2</v>
      </c>
      <c r="L189">
        <v>0.3</v>
      </c>
      <c r="M189">
        <v>1</v>
      </c>
      <c r="N189">
        <v>0</v>
      </c>
      <c r="O189">
        <v>-1.65</v>
      </c>
      <c r="P189">
        <v>-1.6</v>
      </c>
      <c r="Q189">
        <v>-2.2599999999999998</v>
      </c>
      <c r="R189">
        <v>-1.67</v>
      </c>
      <c r="S189">
        <v>-0.38</v>
      </c>
      <c r="T189">
        <v>-3.24</v>
      </c>
      <c r="U189">
        <v>-2.56</v>
      </c>
      <c r="V189">
        <v>-2.15</v>
      </c>
      <c r="W189">
        <v>-2.64</v>
      </c>
      <c r="X189">
        <v>0.18</v>
      </c>
      <c r="Y189">
        <v>3</v>
      </c>
    </row>
    <row r="190" spans="1:25">
      <c r="A190" t="s">
        <v>9495</v>
      </c>
      <c r="B190" t="s">
        <v>9494</v>
      </c>
      <c r="C190" t="s">
        <v>9493</v>
      </c>
      <c r="D190" t="s">
        <v>49</v>
      </c>
      <c r="E190">
        <v>92690085</v>
      </c>
      <c r="F190">
        <v>92691212</v>
      </c>
      <c r="G190">
        <v>-9615</v>
      </c>
      <c r="H190" t="s">
        <v>9492</v>
      </c>
      <c r="I190">
        <v>-7493</v>
      </c>
      <c r="J190" t="s">
        <v>9491</v>
      </c>
      <c r="K190">
        <v>0.7</v>
      </c>
      <c r="L190">
        <v>0.5</v>
      </c>
      <c r="M190">
        <v>1</v>
      </c>
      <c r="N190">
        <v>0</v>
      </c>
      <c r="O190">
        <v>-1.64</v>
      </c>
      <c r="P190">
        <v>-1.55</v>
      </c>
      <c r="Q190">
        <v>-2.67</v>
      </c>
      <c r="R190">
        <v>-2.19</v>
      </c>
      <c r="S190">
        <v>-0.02</v>
      </c>
      <c r="T190">
        <v>-1.5</v>
      </c>
      <c r="U190">
        <v>-2.08</v>
      </c>
      <c r="V190">
        <v>-2.4700000000000002</v>
      </c>
      <c r="W190">
        <v>-1.64</v>
      </c>
      <c r="X190">
        <v>0.72</v>
      </c>
      <c r="Y190">
        <v>3</v>
      </c>
    </row>
    <row r="191" spans="1:25">
      <c r="A191" t="s">
        <v>9489</v>
      </c>
      <c r="B191" t="s">
        <v>9488</v>
      </c>
      <c r="C191" t="s">
        <v>9487</v>
      </c>
      <c r="D191" t="s">
        <v>49</v>
      </c>
      <c r="E191">
        <v>63597146</v>
      </c>
      <c r="F191">
        <v>63597646</v>
      </c>
      <c r="G191">
        <v>-63616</v>
      </c>
      <c r="H191" t="s">
        <v>9486</v>
      </c>
      <c r="I191">
        <v>-16142</v>
      </c>
      <c r="J191" t="s">
        <v>9485</v>
      </c>
      <c r="K191">
        <v>0.1</v>
      </c>
      <c r="L191">
        <v>0.1</v>
      </c>
      <c r="M191">
        <v>1</v>
      </c>
      <c r="N191">
        <v>0</v>
      </c>
      <c r="O191">
        <v>-1.64</v>
      </c>
      <c r="P191">
        <v>-1.71</v>
      </c>
      <c r="Q191">
        <v>-0.45</v>
      </c>
      <c r="R191">
        <v>-1.55</v>
      </c>
      <c r="S191">
        <v>0</v>
      </c>
      <c r="T191">
        <v>-1.41</v>
      </c>
      <c r="U191">
        <v>-1.74</v>
      </c>
      <c r="V191">
        <v>-1.21</v>
      </c>
      <c r="W191">
        <v>-1.38</v>
      </c>
      <c r="X191">
        <v>0</v>
      </c>
      <c r="Y191">
        <v>3</v>
      </c>
    </row>
    <row r="192" spans="1:25">
      <c r="A192" t="s">
        <v>9536</v>
      </c>
      <c r="B192" t="s">
        <v>9535</v>
      </c>
      <c r="C192" t="s">
        <v>9534</v>
      </c>
      <c r="D192" t="s">
        <v>308</v>
      </c>
      <c r="E192">
        <v>75915229</v>
      </c>
      <c r="F192">
        <v>75916181</v>
      </c>
      <c r="G192">
        <v>62</v>
      </c>
      <c r="H192" t="s">
        <v>9533</v>
      </c>
      <c r="I192">
        <v>0</v>
      </c>
      <c r="J192" t="s">
        <v>9532</v>
      </c>
      <c r="K192">
        <v>0.7</v>
      </c>
      <c r="L192">
        <v>3.8</v>
      </c>
      <c r="M192">
        <v>1</v>
      </c>
      <c r="N192">
        <v>0</v>
      </c>
      <c r="O192">
        <v>-1.63</v>
      </c>
      <c r="P192">
        <v>-1.89</v>
      </c>
      <c r="Q192">
        <v>1.22</v>
      </c>
      <c r="R192">
        <v>0.26</v>
      </c>
      <c r="S192">
        <v>-0.92</v>
      </c>
      <c r="T192">
        <v>-1.21</v>
      </c>
      <c r="U192">
        <v>-1.25</v>
      </c>
      <c r="V192">
        <v>0.38</v>
      </c>
      <c r="W192">
        <v>0.18</v>
      </c>
      <c r="X192">
        <v>0.03</v>
      </c>
      <c r="Y192">
        <v>3</v>
      </c>
    </row>
    <row r="193" spans="1:25">
      <c r="A193" t="s">
        <v>9531</v>
      </c>
      <c r="B193" t="s">
        <v>9527</v>
      </c>
      <c r="C193" t="s">
        <v>9529</v>
      </c>
      <c r="D193" t="s">
        <v>11</v>
      </c>
      <c r="E193">
        <v>74349897</v>
      </c>
      <c r="F193">
        <v>74350397</v>
      </c>
      <c r="G193">
        <v>-23423</v>
      </c>
      <c r="H193" t="s">
        <v>9525</v>
      </c>
      <c r="I193">
        <v>-1429</v>
      </c>
      <c r="J193" t="s">
        <v>9524</v>
      </c>
      <c r="K193">
        <v>0.2</v>
      </c>
      <c r="L193">
        <v>0.3</v>
      </c>
      <c r="M193">
        <v>1</v>
      </c>
      <c r="N193">
        <v>0</v>
      </c>
      <c r="O193">
        <v>-1.63</v>
      </c>
      <c r="P193">
        <v>-2.54</v>
      </c>
      <c r="Q193">
        <v>-1.06</v>
      </c>
      <c r="R193">
        <v>-1.85</v>
      </c>
      <c r="S193">
        <v>0.11</v>
      </c>
      <c r="T193">
        <v>-2.0499999999999998</v>
      </c>
      <c r="U193">
        <v>-2.41</v>
      </c>
      <c r="V193">
        <v>-1.83</v>
      </c>
      <c r="W193">
        <v>-2.4900000000000002</v>
      </c>
      <c r="X193">
        <v>0</v>
      </c>
      <c r="Y193">
        <v>3</v>
      </c>
    </row>
    <row r="194" spans="1:25">
      <c r="A194" t="s">
        <v>9600</v>
      </c>
      <c r="B194" t="s">
        <v>9597</v>
      </c>
      <c r="C194" t="s">
        <v>9596</v>
      </c>
      <c r="D194" t="s">
        <v>308</v>
      </c>
      <c r="E194">
        <v>27838683</v>
      </c>
      <c r="F194">
        <v>27839183</v>
      </c>
      <c r="G194">
        <v>-3574</v>
      </c>
      <c r="H194" t="s">
        <v>9595</v>
      </c>
      <c r="I194">
        <v>911</v>
      </c>
      <c r="J194" t="s">
        <v>9599</v>
      </c>
      <c r="K194">
        <v>0.1</v>
      </c>
      <c r="L194">
        <v>9.1999999999999993</v>
      </c>
      <c r="M194">
        <v>1</v>
      </c>
      <c r="N194">
        <v>0</v>
      </c>
      <c r="O194">
        <v>-1.6</v>
      </c>
      <c r="P194">
        <v>-1.77</v>
      </c>
      <c r="Q194">
        <v>0.38</v>
      </c>
      <c r="R194">
        <v>-0.04</v>
      </c>
      <c r="S194">
        <v>-1.27</v>
      </c>
      <c r="T194">
        <v>-3.77</v>
      </c>
      <c r="U194">
        <v>-4.05</v>
      </c>
      <c r="V194">
        <v>0.68</v>
      </c>
      <c r="W194">
        <v>-7.0000000000000007E-2</v>
      </c>
      <c r="X194">
        <v>-0.38</v>
      </c>
      <c r="Y194">
        <v>3</v>
      </c>
    </row>
    <row r="195" spans="1:25">
      <c r="A195" t="s">
        <v>9605</v>
      </c>
      <c r="B195" t="s">
        <v>9604</v>
      </c>
      <c r="C195" t="s">
        <v>9603</v>
      </c>
      <c r="D195" t="s">
        <v>153</v>
      </c>
      <c r="E195">
        <v>30137191</v>
      </c>
      <c r="F195">
        <v>30137599</v>
      </c>
      <c r="G195">
        <v>-104548</v>
      </c>
      <c r="H195" t="s">
        <v>9602</v>
      </c>
      <c r="I195">
        <v>-29583</v>
      </c>
      <c r="J195" t="s">
        <v>9601</v>
      </c>
      <c r="K195">
        <v>0.1</v>
      </c>
      <c r="L195">
        <v>0.1</v>
      </c>
      <c r="M195">
        <v>1</v>
      </c>
      <c r="N195">
        <v>0</v>
      </c>
      <c r="O195">
        <v>-1.59</v>
      </c>
      <c r="P195">
        <v>-1.73</v>
      </c>
      <c r="Q195">
        <v>-1.7</v>
      </c>
      <c r="R195">
        <v>-1.7</v>
      </c>
      <c r="S195">
        <v>-0.96</v>
      </c>
      <c r="T195">
        <v>-1.82</v>
      </c>
      <c r="U195">
        <v>-1.48</v>
      </c>
      <c r="V195">
        <v>-1.66</v>
      </c>
      <c r="W195">
        <v>-1.66</v>
      </c>
      <c r="X195">
        <v>-0.03</v>
      </c>
      <c r="Y195">
        <v>3</v>
      </c>
    </row>
    <row r="196" spans="1:25">
      <c r="A196" t="s">
        <v>9676</v>
      </c>
      <c r="B196" t="s">
        <v>9675</v>
      </c>
      <c r="C196" t="s">
        <v>9674</v>
      </c>
      <c r="D196" t="s">
        <v>2291</v>
      </c>
      <c r="E196">
        <v>48232120</v>
      </c>
      <c r="F196">
        <v>48233205</v>
      </c>
      <c r="G196">
        <v>-211</v>
      </c>
      <c r="H196" t="s">
        <v>9673</v>
      </c>
      <c r="I196">
        <v>0</v>
      </c>
      <c r="J196" t="s">
        <v>9672</v>
      </c>
      <c r="K196">
        <v>0.8</v>
      </c>
      <c r="L196">
        <v>0.1</v>
      </c>
      <c r="M196">
        <v>1</v>
      </c>
      <c r="N196">
        <v>0</v>
      </c>
      <c r="O196">
        <v>-1.57</v>
      </c>
      <c r="P196">
        <v>-1.33</v>
      </c>
      <c r="Q196">
        <v>-0.1</v>
      </c>
      <c r="R196">
        <v>-0.88</v>
      </c>
      <c r="S196">
        <v>-1.63</v>
      </c>
      <c r="T196">
        <v>-1.71</v>
      </c>
      <c r="U196">
        <v>-1.91</v>
      </c>
      <c r="V196">
        <v>-1.82</v>
      </c>
      <c r="W196">
        <v>-1.82</v>
      </c>
      <c r="X196">
        <v>-1.1599999999999999</v>
      </c>
      <c r="Y196">
        <v>3</v>
      </c>
    </row>
    <row r="197" spans="1:25">
      <c r="A197" t="s">
        <v>9722</v>
      </c>
      <c r="B197" t="s">
        <v>9721</v>
      </c>
      <c r="C197" t="s">
        <v>9319</v>
      </c>
      <c r="D197" t="s">
        <v>224</v>
      </c>
      <c r="E197">
        <v>15165694</v>
      </c>
      <c r="F197">
        <v>15166170</v>
      </c>
      <c r="G197">
        <v>-26</v>
      </c>
      <c r="H197" t="s">
        <v>9318</v>
      </c>
      <c r="I197">
        <v>0</v>
      </c>
      <c r="J197" t="s">
        <v>9317</v>
      </c>
      <c r="K197">
        <v>0.7</v>
      </c>
      <c r="L197">
        <v>1.8</v>
      </c>
      <c r="M197">
        <v>0</v>
      </c>
      <c r="N197">
        <v>0</v>
      </c>
      <c r="O197">
        <v>-1.56</v>
      </c>
      <c r="P197">
        <v>-2.08</v>
      </c>
      <c r="Q197">
        <v>-1.1299999999999999</v>
      </c>
      <c r="R197">
        <v>-1.81</v>
      </c>
      <c r="S197">
        <v>-0.62</v>
      </c>
      <c r="T197">
        <v>-1.9</v>
      </c>
      <c r="U197">
        <v>-2.04</v>
      </c>
      <c r="V197">
        <v>-1.23</v>
      </c>
      <c r="W197">
        <v>-2.08</v>
      </c>
      <c r="X197">
        <v>-0.65</v>
      </c>
      <c r="Y197">
        <v>3</v>
      </c>
    </row>
    <row r="198" spans="1:25">
      <c r="A198" t="s">
        <v>9744</v>
      </c>
      <c r="B198" t="s">
        <v>9742</v>
      </c>
      <c r="C198" t="s">
        <v>9741</v>
      </c>
      <c r="D198" t="s">
        <v>308</v>
      </c>
      <c r="E198">
        <v>144585223</v>
      </c>
      <c r="F198">
        <v>144585723</v>
      </c>
      <c r="G198">
        <v>-22016</v>
      </c>
      <c r="H198" t="s">
        <v>7544</v>
      </c>
      <c r="I198">
        <v>-6463</v>
      </c>
      <c r="J198" t="s">
        <v>9740</v>
      </c>
      <c r="K198">
        <v>0.3</v>
      </c>
      <c r="L198">
        <v>0.1</v>
      </c>
      <c r="M198">
        <v>1</v>
      </c>
      <c r="N198">
        <v>0</v>
      </c>
      <c r="O198">
        <v>-1.55</v>
      </c>
      <c r="P198">
        <v>-1.96</v>
      </c>
      <c r="Q198">
        <v>-1.24</v>
      </c>
      <c r="R198">
        <v>-1.43</v>
      </c>
      <c r="S198">
        <v>-0.52</v>
      </c>
      <c r="T198">
        <v>-1.37</v>
      </c>
      <c r="U198">
        <v>-1.44</v>
      </c>
      <c r="V198">
        <v>-0.98</v>
      </c>
      <c r="W198">
        <v>-1.1299999999999999</v>
      </c>
      <c r="X198">
        <v>-0.44</v>
      </c>
      <c r="Y198">
        <v>3</v>
      </c>
    </row>
    <row r="199" spans="1:25">
      <c r="A199" t="s">
        <v>9903</v>
      </c>
      <c r="B199" t="s">
        <v>9899</v>
      </c>
      <c r="C199" t="s">
        <v>9902</v>
      </c>
      <c r="D199" t="s">
        <v>40</v>
      </c>
      <c r="E199">
        <v>128211635</v>
      </c>
      <c r="F199">
        <v>128212135</v>
      </c>
      <c r="G199">
        <v>143</v>
      </c>
      <c r="H199" t="s">
        <v>9897</v>
      </c>
      <c r="I199">
        <v>0</v>
      </c>
      <c r="J199" t="s">
        <v>9901</v>
      </c>
      <c r="K199">
        <v>0.4</v>
      </c>
      <c r="L199">
        <v>0.1</v>
      </c>
      <c r="M199">
        <v>0</v>
      </c>
      <c r="N199">
        <v>0</v>
      </c>
      <c r="O199">
        <v>-1.5</v>
      </c>
      <c r="P199">
        <v>-1.74</v>
      </c>
      <c r="Q199">
        <v>-1.88</v>
      </c>
      <c r="R199">
        <v>-0.97</v>
      </c>
      <c r="S199">
        <v>-0.92</v>
      </c>
      <c r="T199">
        <v>-1.44</v>
      </c>
      <c r="U199">
        <v>-2.06</v>
      </c>
      <c r="V199">
        <v>-1.99</v>
      </c>
      <c r="W199">
        <v>-0.72</v>
      </c>
      <c r="X199">
        <v>0</v>
      </c>
      <c r="Y199">
        <v>3</v>
      </c>
    </row>
    <row r="200" spans="1:25">
      <c r="A200" t="s">
        <v>9894</v>
      </c>
      <c r="B200" t="s">
        <v>9893</v>
      </c>
      <c r="C200" t="s">
        <v>9892</v>
      </c>
      <c r="D200" t="s">
        <v>240</v>
      </c>
      <c r="E200">
        <v>33005833</v>
      </c>
      <c r="F200">
        <v>33006333</v>
      </c>
      <c r="G200">
        <v>1054</v>
      </c>
      <c r="H200" t="s">
        <v>9891</v>
      </c>
      <c r="I200">
        <v>-805</v>
      </c>
      <c r="J200" t="s">
        <v>9890</v>
      </c>
      <c r="K200">
        <v>0.3</v>
      </c>
      <c r="L200">
        <v>0.1</v>
      </c>
      <c r="M200">
        <v>1</v>
      </c>
      <c r="N200">
        <v>0</v>
      </c>
      <c r="O200">
        <v>-1.5</v>
      </c>
      <c r="P200">
        <v>-1.31</v>
      </c>
      <c r="Q200">
        <v>-0.52</v>
      </c>
      <c r="R200">
        <v>-0.43</v>
      </c>
      <c r="S200">
        <v>-1.07</v>
      </c>
      <c r="T200">
        <v>-1.26</v>
      </c>
      <c r="U200">
        <v>-1.85</v>
      </c>
      <c r="V200">
        <v>-0.05</v>
      </c>
      <c r="W200">
        <v>0.05</v>
      </c>
      <c r="X200">
        <v>-0.75</v>
      </c>
      <c r="Y200">
        <v>3</v>
      </c>
    </row>
    <row r="201" spans="1:25">
      <c r="A201" t="s">
        <v>9919</v>
      </c>
      <c r="B201" t="s">
        <v>9918</v>
      </c>
      <c r="C201" t="s">
        <v>9917</v>
      </c>
      <c r="D201" t="s">
        <v>240</v>
      </c>
      <c r="E201">
        <v>33207032</v>
      </c>
      <c r="F201">
        <v>33207840</v>
      </c>
      <c r="G201">
        <v>-49</v>
      </c>
      <c r="H201" t="s">
        <v>9916</v>
      </c>
      <c r="I201">
        <v>0</v>
      </c>
      <c r="J201" t="s">
        <v>9915</v>
      </c>
      <c r="K201">
        <v>0.1</v>
      </c>
      <c r="L201">
        <v>0.3</v>
      </c>
      <c r="M201">
        <v>0</v>
      </c>
      <c r="N201">
        <v>0</v>
      </c>
      <c r="O201">
        <v>-1.49</v>
      </c>
      <c r="P201">
        <v>-1.69</v>
      </c>
      <c r="Q201">
        <v>-0.95</v>
      </c>
      <c r="R201">
        <v>-0.42</v>
      </c>
      <c r="S201">
        <v>-1.6</v>
      </c>
      <c r="T201">
        <v>-2.0499999999999998</v>
      </c>
      <c r="U201">
        <v>-2.67</v>
      </c>
      <c r="V201">
        <v>-0.66</v>
      </c>
      <c r="W201">
        <v>-0.72</v>
      </c>
      <c r="X201">
        <v>-2.64</v>
      </c>
      <c r="Y201">
        <v>3</v>
      </c>
    </row>
    <row r="202" spans="1:25">
      <c r="A202" t="s">
        <v>10069</v>
      </c>
      <c r="B202" t="s">
        <v>10068</v>
      </c>
      <c r="C202" t="s">
        <v>10067</v>
      </c>
      <c r="D202" t="s">
        <v>198</v>
      </c>
      <c r="E202">
        <v>33506495</v>
      </c>
      <c r="F202">
        <v>33506970</v>
      </c>
      <c r="G202">
        <v>-17659</v>
      </c>
      <c r="H202" t="s">
        <v>10066</v>
      </c>
      <c r="I202">
        <v>3740</v>
      </c>
      <c r="J202" t="s">
        <v>10065</v>
      </c>
      <c r="K202">
        <v>0.2</v>
      </c>
      <c r="L202">
        <v>0.6</v>
      </c>
      <c r="M202">
        <v>1</v>
      </c>
      <c r="N202">
        <v>0</v>
      </c>
      <c r="O202">
        <v>-1.46</v>
      </c>
      <c r="P202">
        <v>-1.79</v>
      </c>
      <c r="Q202">
        <v>0.09</v>
      </c>
      <c r="R202">
        <v>-0.98</v>
      </c>
      <c r="S202">
        <v>-0.23</v>
      </c>
      <c r="T202">
        <v>-1.26</v>
      </c>
      <c r="U202">
        <v>-1.26</v>
      </c>
      <c r="V202">
        <v>-0.92</v>
      </c>
      <c r="W202">
        <v>-0.97</v>
      </c>
      <c r="X202">
        <v>-0.55000000000000004</v>
      </c>
      <c r="Y202">
        <v>3</v>
      </c>
    </row>
    <row r="203" spans="1:25">
      <c r="A203" t="s">
        <v>10107</v>
      </c>
      <c r="B203" t="s">
        <v>10103</v>
      </c>
      <c r="C203" t="s">
        <v>10106</v>
      </c>
      <c r="D203" t="s">
        <v>67</v>
      </c>
      <c r="E203">
        <v>8704822</v>
      </c>
      <c r="F203">
        <v>8705619</v>
      </c>
      <c r="G203">
        <v>-1292</v>
      </c>
      <c r="H203" t="s">
        <v>9790</v>
      </c>
      <c r="I203">
        <v>41</v>
      </c>
      <c r="J203" t="s">
        <v>10105</v>
      </c>
      <c r="K203">
        <v>0.3</v>
      </c>
      <c r="L203">
        <v>0.9</v>
      </c>
      <c r="M203">
        <v>1</v>
      </c>
      <c r="N203">
        <v>0</v>
      </c>
      <c r="O203">
        <v>-1.45</v>
      </c>
      <c r="P203">
        <v>-1.49</v>
      </c>
      <c r="Q203">
        <v>-1.44</v>
      </c>
      <c r="R203">
        <v>-1.42</v>
      </c>
      <c r="S203">
        <v>-0.28000000000000003</v>
      </c>
      <c r="T203">
        <v>-1.24</v>
      </c>
      <c r="U203">
        <v>-1.5</v>
      </c>
      <c r="V203">
        <v>-1.31</v>
      </c>
      <c r="W203">
        <v>-1.38</v>
      </c>
      <c r="X203">
        <v>0.12</v>
      </c>
      <c r="Y203">
        <v>3</v>
      </c>
    </row>
    <row r="204" spans="1:25">
      <c r="A204" t="s">
        <v>10096</v>
      </c>
      <c r="B204" t="s">
        <v>10095</v>
      </c>
      <c r="C204" t="s">
        <v>10094</v>
      </c>
      <c r="D204" t="s">
        <v>198</v>
      </c>
      <c r="E204">
        <v>110251939</v>
      </c>
      <c r="F204">
        <v>110252500</v>
      </c>
      <c r="G204">
        <v>-172</v>
      </c>
      <c r="H204" t="s">
        <v>7143</v>
      </c>
      <c r="I204">
        <v>-12</v>
      </c>
      <c r="J204" t="s">
        <v>10093</v>
      </c>
      <c r="K204">
        <v>0.3</v>
      </c>
      <c r="L204">
        <v>0.2</v>
      </c>
      <c r="M204">
        <v>1</v>
      </c>
      <c r="N204">
        <v>0</v>
      </c>
      <c r="O204">
        <v>-1.45</v>
      </c>
      <c r="P204">
        <v>-1.21</v>
      </c>
      <c r="Q204">
        <v>-1.01</v>
      </c>
      <c r="R204">
        <v>-1.8</v>
      </c>
      <c r="S204">
        <v>-1.53</v>
      </c>
      <c r="T204">
        <v>-1.84</v>
      </c>
      <c r="U204">
        <v>-1.41</v>
      </c>
      <c r="V204">
        <v>-1.08</v>
      </c>
      <c r="W204">
        <v>-2.29</v>
      </c>
      <c r="X204">
        <v>-1.64</v>
      </c>
      <c r="Y204">
        <v>3</v>
      </c>
    </row>
    <row r="205" spans="1:25">
      <c r="A205" t="s">
        <v>10141</v>
      </c>
      <c r="B205" t="s">
        <v>10140</v>
      </c>
      <c r="C205" t="s">
        <v>10139</v>
      </c>
      <c r="D205" t="s">
        <v>198</v>
      </c>
      <c r="E205">
        <v>97684204</v>
      </c>
      <c r="F205">
        <v>97684704</v>
      </c>
      <c r="G205">
        <v>969</v>
      </c>
      <c r="H205" t="s">
        <v>9059</v>
      </c>
      <c r="I205">
        <v>-718</v>
      </c>
      <c r="J205" t="s">
        <v>10138</v>
      </c>
      <c r="K205">
        <v>1</v>
      </c>
      <c r="L205">
        <v>0.8</v>
      </c>
      <c r="M205">
        <v>1</v>
      </c>
      <c r="N205">
        <v>0</v>
      </c>
      <c r="O205">
        <v>-1.44</v>
      </c>
      <c r="P205">
        <v>-1.43</v>
      </c>
      <c r="Q205">
        <v>-2.2999999999999998</v>
      </c>
      <c r="R205">
        <v>-2.06</v>
      </c>
      <c r="S205">
        <v>0.26</v>
      </c>
      <c r="T205">
        <v>-2.39</v>
      </c>
      <c r="U205">
        <v>-2.46</v>
      </c>
      <c r="V205">
        <v>-3.53</v>
      </c>
      <c r="W205">
        <v>-3.28</v>
      </c>
      <c r="X205">
        <v>0.59</v>
      </c>
      <c r="Y205">
        <v>3</v>
      </c>
    </row>
    <row r="206" spans="1:25">
      <c r="A206" t="s">
        <v>10137</v>
      </c>
      <c r="B206" t="s">
        <v>10136</v>
      </c>
      <c r="C206" t="s">
        <v>10135</v>
      </c>
      <c r="D206" t="s">
        <v>1171</v>
      </c>
      <c r="E206">
        <v>119883007</v>
      </c>
      <c r="F206">
        <v>119883635</v>
      </c>
      <c r="G206">
        <v>-119316</v>
      </c>
      <c r="H206" t="s">
        <v>10134</v>
      </c>
      <c r="I206">
        <v>-16059</v>
      </c>
      <c r="J206" t="s">
        <v>10133</v>
      </c>
      <c r="K206">
        <v>0.1</v>
      </c>
      <c r="L206">
        <v>0.1</v>
      </c>
      <c r="M206">
        <v>0</v>
      </c>
      <c r="N206">
        <v>0</v>
      </c>
      <c r="O206">
        <v>-1.44</v>
      </c>
      <c r="P206">
        <v>-1.67</v>
      </c>
      <c r="Q206">
        <v>-1.56</v>
      </c>
      <c r="R206">
        <v>-1.56</v>
      </c>
      <c r="S206">
        <v>0</v>
      </c>
      <c r="T206">
        <v>-1.62</v>
      </c>
      <c r="U206">
        <v>-1.48</v>
      </c>
      <c r="V206">
        <v>-1.55</v>
      </c>
      <c r="W206">
        <v>-1.55</v>
      </c>
      <c r="X206">
        <v>0</v>
      </c>
      <c r="Y206">
        <v>3</v>
      </c>
    </row>
    <row r="207" spans="1:25">
      <c r="A207" t="s">
        <v>10124</v>
      </c>
      <c r="B207" t="s">
        <v>10123</v>
      </c>
      <c r="C207" t="s">
        <v>10122</v>
      </c>
      <c r="D207" t="s">
        <v>1209</v>
      </c>
      <c r="E207">
        <v>53417883</v>
      </c>
      <c r="F207">
        <v>53418820</v>
      </c>
      <c r="G207">
        <v>-536</v>
      </c>
      <c r="H207" t="s">
        <v>10121</v>
      </c>
      <c r="I207">
        <v>-173</v>
      </c>
      <c r="J207" t="s">
        <v>10120</v>
      </c>
      <c r="K207">
        <v>1.3</v>
      </c>
      <c r="L207">
        <v>0.6</v>
      </c>
      <c r="M207">
        <v>0</v>
      </c>
      <c r="N207">
        <v>0</v>
      </c>
      <c r="O207">
        <v>-1.44</v>
      </c>
      <c r="P207">
        <v>-1.57</v>
      </c>
      <c r="Q207">
        <v>-0.6</v>
      </c>
      <c r="R207">
        <v>-1.07</v>
      </c>
      <c r="S207">
        <v>-0.28999999999999998</v>
      </c>
      <c r="T207">
        <v>-1.58</v>
      </c>
      <c r="U207">
        <v>-1.56</v>
      </c>
      <c r="V207">
        <v>-1.0900000000000001</v>
      </c>
      <c r="W207">
        <v>-1.41</v>
      </c>
      <c r="X207">
        <v>-0.18</v>
      </c>
      <c r="Y207">
        <v>3</v>
      </c>
    </row>
    <row r="208" spans="1:25">
      <c r="A208" t="s">
        <v>10180</v>
      </c>
      <c r="B208" t="s">
        <v>10179</v>
      </c>
      <c r="C208" t="s">
        <v>10178</v>
      </c>
      <c r="D208" t="s">
        <v>308</v>
      </c>
      <c r="E208">
        <v>140294925</v>
      </c>
      <c r="F208">
        <v>140295485</v>
      </c>
      <c r="G208">
        <v>-599420</v>
      </c>
      <c r="H208" t="s">
        <v>6200</v>
      </c>
      <c r="I208">
        <v>93088</v>
      </c>
      <c r="J208" t="s">
        <v>6696</v>
      </c>
      <c r="K208">
        <v>0.1</v>
      </c>
      <c r="L208">
        <v>0.3</v>
      </c>
      <c r="M208">
        <v>1</v>
      </c>
      <c r="N208">
        <v>0</v>
      </c>
      <c r="O208">
        <v>-1.43</v>
      </c>
      <c r="P208">
        <v>-1.96</v>
      </c>
      <c r="Q208">
        <v>-1.72</v>
      </c>
      <c r="R208">
        <v>-1.72</v>
      </c>
      <c r="S208">
        <v>-0.28000000000000003</v>
      </c>
      <c r="T208">
        <v>-1.65</v>
      </c>
      <c r="U208">
        <v>-2.42</v>
      </c>
      <c r="V208">
        <v>-2.58</v>
      </c>
      <c r="W208">
        <v>-3.12</v>
      </c>
      <c r="X208">
        <v>0.65</v>
      </c>
      <c r="Y208">
        <v>3</v>
      </c>
    </row>
    <row r="209" spans="1:25">
      <c r="A209" t="s">
        <v>10231</v>
      </c>
      <c r="B209" t="s">
        <v>10230</v>
      </c>
      <c r="C209" t="s">
        <v>10229</v>
      </c>
      <c r="D209" t="s">
        <v>198</v>
      </c>
      <c r="E209">
        <v>36037077</v>
      </c>
      <c r="F209">
        <v>36037616</v>
      </c>
      <c r="G209">
        <v>437</v>
      </c>
      <c r="H209" t="s">
        <v>10228</v>
      </c>
      <c r="I209">
        <v>-156</v>
      </c>
      <c r="J209" t="s">
        <v>10227</v>
      </c>
      <c r="K209">
        <v>2.2000000000000002</v>
      </c>
      <c r="L209">
        <v>0.4</v>
      </c>
      <c r="M209">
        <v>1</v>
      </c>
      <c r="N209">
        <v>0</v>
      </c>
      <c r="O209">
        <v>-1.42</v>
      </c>
      <c r="P209">
        <v>-1.55</v>
      </c>
      <c r="Q209">
        <v>-0.87</v>
      </c>
      <c r="R209">
        <v>-1.26</v>
      </c>
      <c r="S209">
        <v>-0.11</v>
      </c>
      <c r="T209">
        <v>-2.06</v>
      </c>
      <c r="U209">
        <v>-2.5099999999999998</v>
      </c>
      <c r="V209">
        <v>-0.96</v>
      </c>
      <c r="W209">
        <v>-1.34</v>
      </c>
      <c r="X209">
        <v>0.09</v>
      </c>
      <c r="Y209">
        <v>3</v>
      </c>
    </row>
    <row r="210" spans="1:25">
      <c r="A210" t="s">
        <v>10330</v>
      </c>
      <c r="B210" t="s">
        <v>10329</v>
      </c>
      <c r="C210" t="s">
        <v>10328</v>
      </c>
      <c r="D210" t="s">
        <v>17</v>
      </c>
      <c r="E210">
        <v>84814635</v>
      </c>
      <c r="F210">
        <v>84815815</v>
      </c>
      <c r="G210">
        <v>946</v>
      </c>
      <c r="H210" t="s">
        <v>9557</v>
      </c>
      <c r="I210">
        <v>357</v>
      </c>
      <c r="J210" t="s">
        <v>10327</v>
      </c>
      <c r="K210">
        <v>0.1</v>
      </c>
      <c r="L210">
        <v>0.1</v>
      </c>
      <c r="M210">
        <v>1</v>
      </c>
      <c r="N210">
        <v>0</v>
      </c>
      <c r="O210">
        <v>-1.38</v>
      </c>
      <c r="P210">
        <v>-1.58</v>
      </c>
      <c r="Q210">
        <v>-0.79</v>
      </c>
      <c r="R210">
        <v>-1.36</v>
      </c>
      <c r="S210">
        <v>0</v>
      </c>
      <c r="T210">
        <v>-1.78</v>
      </c>
      <c r="U210">
        <v>-2.19</v>
      </c>
      <c r="V210">
        <v>-0.76</v>
      </c>
      <c r="W210">
        <v>-1.08</v>
      </c>
      <c r="X210">
        <v>-1.1299999999999999</v>
      </c>
      <c r="Y210">
        <v>3</v>
      </c>
    </row>
    <row r="211" spans="1:25">
      <c r="A211" t="s">
        <v>10390</v>
      </c>
      <c r="B211" t="s">
        <v>10389</v>
      </c>
      <c r="C211" t="s">
        <v>10388</v>
      </c>
      <c r="D211" t="s">
        <v>88</v>
      </c>
      <c r="E211">
        <v>139156910</v>
      </c>
      <c r="F211">
        <v>139158062</v>
      </c>
      <c r="G211">
        <v>6017</v>
      </c>
      <c r="H211" t="s">
        <v>10174</v>
      </c>
      <c r="I211">
        <v>5442</v>
      </c>
      <c r="J211" t="s">
        <v>10173</v>
      </c>
      <c r="K211">
        <v>0.1</v>
      </c>
      <c r="L211">
        <v>0.4</v>
      </c>
      <c r="M211">
        <v>1</v>
      </c>
      <c r="N211">
        <v>0</v>
      </c>
      <c r="O211">
        <v>-1.36</v>
      </c>
      <c r="P211">
        <v>-1.1000000000000001</v>
      </c>
      <c r="Q211">
        <v>-1.0900000000000001</v>
      </c>
      <c r="R211">
        <v>0.26</v>
      </c>
      <c r="S211">
        <v>0</v>
      </c>
      <c r="T211">
        <v>-2.69</v>
      </c>
      <c r="U211">
        <v>-2.5099999999999998</v>
      </c>
      <c r="V211">
        <v>-1.53</v>
      </c>
      <c r="W211">
        <v>-0.23</v>
      </c>
      <c r="X211">
        <v>-1.47</v>
      </c>
      <c r="Y211">
        <v>3</v>
      </c>
    </row>
    <row r="212" spans="1:25">
      <c r="A212" t="s">
        <v>10446</v>
      </c>
      <c r="B212" t="s">
        <v>10444</v>
      </c>
      <c r="C212" t="s">
        <v>10443</v>
      </c>
      <c r="D212" t="s">
        <v>230</v>
      </c>
      <c r="E212">
        <v>196397164</v>
      </c>
      <c r="F212">
        <v>196397664</v>
      </c>
      <c r="G212">
        <v>-124056</v>
      </c>
      <c r="H212" t="s">
        <v>10442</v>
      </c>
      <c r="I212">
        <v>96</v>
      </c>
      <c r="J212" t="s">
        <v>10441</v>
      </c>
      <c r="K212">
        <v>0.1</v>
      </c>
      <c r="L212">
        <v>0.3</v>
      </c>
      <c r="M212">
        <v>1</v>
      </c>
      <c r="N212">
        <v>0</v>
      </c>
      <c r="O212">
        <v>-1.35</v>
      </c>
      <c r="P212">
        <v>-2.06</v>
      </c>
      <c r="Q212">
        <v>-0.05</v>
      </c>
      <c r="R212">
        <v>-1.33</v>
      </c>
      <c r="S212">
        <v>-0.56999999999999995</v>
      </c>
      <c r="T212">
        <v>-2.2400000000000002</v>
      </c>
      <c r="U212">
        <v>-2.11</v>
      </c>
      <c r="V212">
        <v>0.01</v>
      </c>
      <c r="W212">
        <v>-0.85</v>
      </c>
      <c r="X212">
        <v>0.05</v>
      </c>
      <c r="Y212">
        <v>3</v>
      </c>
    </row>
    <row r="213" spans="1:25">
      <c r="A213" t="s">
        <v>10445</v>
      </c>
      <c r="B213" t="s">
        <v>10444</v>
      </c>
      <c r="C213" t="s">
        <v>10443</v>
      </c>
      <c r="D213" t="s">
        <v>230</v>
      </c>
      <c r="E213">
        <v>196399185</v>
      </c>
      <c r="F213">
        <v>196399685</v>
      </c>
      <c r="G213">
        <v>-122035</v>
      </c>
      <c r="H213" t="s">
        <v>10442</v>
      </c>
      <c r="I213">
        <v>-1426</v>
      </c>
      <c r="J213" t="s">
        <v>10441</v>
      </c>
      <c r="K213">
        <v>0.1</v>
      </c>
      <c r="L213">
        <v>0.3</v>
      </c>
      <c r="M213">
        <v>1</v>
      </c>
      <c r="N213">
        <v>0</v>
      </c>
      <c r="O213">
        <v>-1.35</v>
      </c>
      <c r="P213">
        <v>-2.06</v>
      </c>
      <c r="Q213">
        <v>-0.05</v>
      </c>
      <c r="R213">
        <v>-1.33</v>
      </c>
      <c r="S213">
        <v>-0.56999999999999995</v>
      </c>
      <c r="T213">
        <v>-2.2400000000000002</v>
      </c>
      <c r="U213">
        <v>-2.11</v>
      </c>
      <c r="V213">
        <v>0.01</v>
      </c>
      <c r="W213">
        <v>-0.85</v>
      </c>
      <c r="X213">
        <v>0.05</v>
      </c>
      <c r="Y213">
        <v>3</v>
      </c>
    </row>
    <row r="214" spans="1:25">
      <c r="A214" t="s">
        <v>10460</v>
      </c>
      <c r="B214" t="s">
        <v>10459</v>
      </c>
      <c r="C214" t="s">
        <v>10458</v>
      </c>
      <c r="D214" t="s">
        <v>479</v>
      </c>
      <c r="E214">
        <v>80966798</v>
      </c>
      <c r="F214">
        <v>80967298</v>
      </c>
      <c r="G214">
        <v>-73054</v>
      </c>
      <c r="H214" t="s">
        <v>7364</v>
      </c>
      <c r="I214">
        <v>-40341</v>
      </c>
      <c r="J214" t="s">
        <v>10457</v>
      </c>
      <c r="K214">
        <v>0.2</v>
      </c>
      <c r="L214">
        <v>0.6</v>
      </c>
      <c r="M214">
        <v>1</v>
      </c>
      <c r="N214">
        <v>0</v>
      </c>
      <c r="O214">
        <v>-1.34</v>
      </c>
      <c r="P214">
        <v>-1.1599999999999999</v>
      </c>
      <c r="Q214">
        <v>-0.1</v>
      </c>
      <c r="R214">
        <v>-0.46</v>
      </c>
      <c r="S214">
        <v>-0.25</v>
      </c>
      <c r="T214">
        <v>-2.38</v>
      </c>
      <c r="U214">
        <v>-1.92</v>
      </c>
      <c r="V214">
        <v>0.1</v>
      </c>
      <c r="W214">
        <v>-0.43</v>
      </c>
      <c r="X214">
        <v>-0.1</v>
      </c>
      <c r="Y214">
        <v>3</v>
      </c>
    </row>
    <row r="215" spans="1:25">
      <c r="A215" t="s">
        <v>10500</v>
      </c>
      <c r="B215" t="s">
        <v>10498</v>
      </c>
      <c r="C215" t="s">
        <v>10497</v>
      </c>
      <c r="D215" t="s">
        <v>26</v>
      </c>
      <c r="E215">
        <v>77762647</v>
      </c>
      <c r="F215">
        <v>77763147</v>
      </c>
      <c r="G215">
        <v>-12009</v>
      </c>
      <c r="H215" t="s">
        <v>7523</v>
      </c>
      <c r="I215">
        <v>-5410</v>
      </c>
      <c r="J215" t="s">
        <v>7522</v>
      </c>
      <c r="K215">
        <v>0.1</v>
      </c>
      <c r="L215">
        <v>0.2</v>
      </c>
      <c r="M215">
        <v>1</v>
      </c>
      <c r="N215">
        <v>0</v>
      </c>
      <c r="O215">
        <v>-1.33</v>
      </c>
      <c r="P215">
        <v>-1.29</v>
      </c>
      <c r="Q215">
        <v>-0.75</v>
      </c>
      <c r="R215">
        <v>-1.21</v>
      </c>
      <c r="S215">
        <v>0</v>
      </c>
      <c r="T215">
        <v>-1.3</v>
      </c>
      <c r="U215">
        <v>-1.39</v>
      </c>
      <c r="V215">
        <v>-0.64</v>
      </c>
      <c r="W215">
        <v>-0.6</v>
      </c>
      <c r="X215">
        <v>-1.19</v>
      </c>
      <c r="Y215">
        <v>3</v>
      </c>
    </row>
    <row r="216" spans="1:25">
      <c r="A216" t="s">
        <v>10561</v>
      </c>
      <c r="B216" t="s">
        <v>10560</v>
      </c>
      <c r="C216" t="s">
        <v>10559</v>
      </c>
      <c r="D216" t="s">
        <v>230</v>
      </c>
      <c r="E216">
        <v>145277617</v>
      </c>
      <c r="F216">
        <v>145278117</v>
      </c>
      <c r="G216">
        <v>91</v>
      </c>
      <c r="H216" t="s">
        <v>9042</v>
      </c>
      <c r="I216">
        <v>0</v>
      </c>
      <c r="J216" t="s">
        <v>10558</v>
      </c>
      <c r="K216">
        <v>0.1</v>
      </c>
      <c r="L216">
        <v>0.2</v>
      </c>
      <c r="M216">
        <v>1</v>
      </c>
      <c r="N216">
        <v>0</v>
      </c>
      <c r="O216">
        <v>-1.31</v>
      </c>
      <c r="P216">
        <v>-1.31</v>
      </c>
      <c r="Q216">
        <v>0.37</v>
      </c>
      <c r="R216">
        <v>-0.6</v>
      </c>
      <c r="S216">
        <v>-0.03</v>
      </c>
      <c r="T216">
        <v>-1.65</v>
      </c>
      <c r="U216">
        <v>-1.82</v>
      </c>
      <c r="V216">
        <v>-0.11</v>
      </c>
      <c r="W216">
        <v>-0.77</v>
      </c>
      <c r="X216">
        <v>-0.27</v>
      </c>
      <c r="Y216">
        <v>3</v>
      </c>
    </row>
    <row r="217" spans="1:25">
      <c r="A217" t="s">
        <v>10603</v>
      </c>
      <c r="B217" t="s">
        <v>10600</v>
      </c>
      <c r="C217" t="s">
        <v>10599</v>
      </c>
      <c r="D217" t="s">
        <v>40</v>
      </c>
      <c r="E217">
        <v>137834483</v>
      </c>
      <c r="F217">
        <v>137834983</v>
      </c>
      <c r="G217">
        <v>-282</v>
      </c>
      <c r="H217" t="s">
        <v>10598</v>
      </c>
      <c r="I217">
        <v>-32</v>
      </c>
      <c r="J217" t="s">
        <v>10602</v>
      </c>
      <c r="K217">
        <v>0.4</v>
      </c>
      <c r="L217">
        <v>0.9</v>
      </c>
      <c r="M217">
        <v>1</v>
      </c>
      <c r="N217">
        <v>0</v>
      </c>
      <c r="O217">
        <v>-1.3</v>
      </c>
      <c r="P217">
        <v>-1.38</v>
      </c>
      <c r="Q217">
        <v>-0.8</v>
      </c>
      <c r="R217">
        <v>-1.1499999999999999</v>
      </c>
      <c r="S217">
        <v>-0.34</v>
      </c>
      <c r="T217">
        <v>-1.74</v>
      </c>
      <c r="U217">
        <v>-1.64</v>
      </c>
      <c r="V217">
        <v>-0.76</v>
      </c>
      <c r="W217">
        <v>-1.04</v>
      </c>
      <c r="X217">
        <v>-0.81</v>
      </c>
      <c r="Y217">
        <v>3</v>
      </c>
    </row>
    <row r="218" spans="1:25">
      <c r="A218" t="s">
        <v>10594</v>
      </c>
      <c r="B218" t="s">
        <v>10593</v>
      </c>
      <c r="C218" t="s">
        <v>8164</v>
      </c>
      <c r="D218" t="s">
        <v>308</v>
      </c>
      <c r="E218">
        <v>17281017</v>
      </c>
      <c r="F218">
        <v>17281840</v>
      </c>
      <c r="G218">
        <v>-148</v>
      </c>
      <c r="H218" t="s">
        <v>8163</v>
      </c>
      <c r="I218">
        <v>0</v>
      </c>
      <c r="J218" t="s">
        <v>8162</v>
      </c>
      <c r="K218">
        <v>0.3</v>
      </c>
      <c r="L218">
        <v>0.3</v>
      </c>
      <c r="M218">
        <v>1</v>
      </c>
      <c r="N218">
        <v>0</v>
      </c>
      <c r="O218">
        <v>-1.3</v>
      </c>
      <c r="P218">
        <v>-1.1499999999999999</v>
      </c>
      <c r="Q218">
        <v>-2.46</v>
      </c>
      <c r="R218">
        <v>-1.72</v>
      </c>
      <c r="S218">
        <v>-1.1599999999999999</v>
      </c>
      <c r="T218">
        <v>-1.25</v>
      </c>
      <c r="U218">
        <v>-1.1100000000000001</v>
      </c>
      <c r="V218">
        <v>-1.69</v>
      </c>
      <c r="W218">
        <v>-1.1399999999999999</v>
      </c>
      <c r="X218">
        <v>-0.87</v>
      </c>
      <c r="Y218">
        <v>3</v>
      </c>
    </row>
    <row r="219" spans="1:25">
      <c r="A219" t="s">
        <v>10710</v>
      </c>
      <c r="B219" t="s">
        <v>10709</v>
      </c>
      <c r="C219" t="s">
        <v>10708</v>
      </c>
      <c r="D219" t="s">
        <v>398</v>
      </c>
      <c r="E219">
        <v>30995799</v>
      </c>
      <c r="F219">
        <v>30996587</v>
      </c>
      <c r="G219">
        <v>42191</v>
      </c>
      <c r="H219" t="s">
        <v>8571</v>
      </c>
      <c r="I219">
        <v>0</v>
      </c>
      <c r="J219" t="s">
        <v>10707</v>
      </c>
      <c r="K219">
        <v>0.5</v>
      </c>
      <c r="L219">
        <v>2.1</v>
      </c>
      <c r="M219">
        <v>1</v>
      </c>
      <c r="N219">
        <v>0</v>
      </c>
      <c r="O219">
        <v>-1.26</v>
      </c>
      <c r="P219">
        <v>-1.43</v>
      </c>
      <c r="Q219">
        <v>-1.96</v>
      </c>
      <c r="R219">
        <v>-1.5</v>
      </c>
      <c r="S219">
        <v>-0.98</v>
      </c>
      <c r="T219">
        <v>-1.34</v>
      </c>
      <c r="U219">
        <v>-1.6</v>
      </c>
      <c r="V219">
        <v>-1.23</v>
      </c>
      <c r="W219">
        <v>-1.1100000000000001</v>
      </c>
      <c r="X219">
        <v>-0.21</v>
      </c>
      <c r="Y219">
        <v>3</v>
      </c>
    </row>
    <row r="220" spans="1:25">
      <c r="A220" t="s">
        <v>10724</v>
      </c>
      <c r="B220" t="s">
        <v>10723</v>
      </c>
      <c r="C220" t="s">
        <v>10722</v>
      </c>
      <c r="D220" t="s">
        <v>240</v>
      </c>
      <c r="E220">
        <v>3447484</v>
      </c>
      <c r="F220">
        <v>3447984</v>
      </c>
      <c r="G220">
        <v>278</v>
      </c>
      <c r="H220" t="s">
        <v>10721</v>
      </c>
      <c r="I220">
        <v>29</v>
      </c>
      <c r="J220" t="s">
        <v>10720</v>
      </c>
      <c r="K220">
        <v>0</v>
      </c>
      <c r="L220">
        <v>0.9</v>
      </c>
      <c r="M220">
        <v>1</v>
      </c>
      <c r="N220">
        <v>0</v>
      </c>
      <c r="O220">
        <v>-1.25</v>
      </c>
      <c r="P220">
        <v>-1.28</v>
      </c>
      <c r="Q220">
        <v>-1.26</v>
      </c>
      <c r="R220">
        <v>-0.33</v>
      </c>
      <c r="S220">
        <v>-0.15</v>
      </c>
      <c r="T220">
        <v>-3.06</v>
      </c>
      <c r="U220">
        <v>-3.34</v>
      </c>
      <c r="V220">
        <v>-2.5</v>
      </c>
      <c r="W220">
        <v>-1.54</v>
      </c>
      <c r="X220">
        <v>-0.94</v>
      </c>
      <c r="Y220">
        <v>3</v>
      </c>
    </row>
    <row r="221" spans="1:25">
      <c r="A221" t="s">
        <v>10783</v>
      </c>
      <c r="B221" t="s">
        <v>10781</v>
      </c>
      <c r="C221" t="s">
        <v>10780</v>
      </c>
      <c r="D221" t="s">
        <v>308</v>
      </c>
      <c r="E221">
        <v>42420811</v>
      </c>
      <c r="F221">
        <v>42421311</v>
      </c>
      <c r="G221">
        <v>-1272</v>
      </c>
      <c r="H221" t="s">
        <v>10779</v>
      </c>
      <c r="I221">
        <v>-1028</v>
      </c>
      <c r="J221" t="s">
        <v>10778</v>
      </c>
      <c r="K221">
        <v>1.5</v>
      </c>
      <c r="L221">
        <v>0.3</v>
      </c>
      <c r="M221">
        <v>1</v>
      </c>
      <c r="N221">
        <v>0</v>
      </c>
      <c r="O221">
        <v>-1.23</v>
      </c>
      <c r="P221">
        <v>-1.1599999999999999</v>
      </c>
      <c r="Q221">
        <v>0.12</v>
      </c>
      <c r="R221">
        <v>-0.17</v>
      </c>
      <c r="S221">
        <v>-0.8</v>
      </c>
      <c r="T221">
        <v>-1.41</v>
      </c>
      <c r="U221">
        <v>-1.05</v>
      </c>
      <c r="V221">
        <v>0.32</v>
      </c>
      <c r="W221">
        <v>-0.3</v>
      </c>
      <c r="X221">
        <v>-1.33</v>
      </c>
      <c r="Y221">
        <v>3</v>
      </c>
    </row>
    <row r="222" spans="1:25">
      <c r="A222" t="s">
        <v>10782</v>
      </c>
      <c r="B222" t="s">
        <v>10781</v>
      </c>
      <c r="C222" t="s">
        <v>10780</v>
      </c>
      <c r="D222" t="s">
        <v>308</v>
      </c>
      <c r="E222">
        <v>42419657</v>
      </c>
      <c r="F222">
        <v>42420157</v>
      </c>
      <c r="G222">
        <v>-118</v>
      </c>
      <c r="H222" t="s">
        <v>10779</v>
      </c>
      <c r="I222">
        <v>0</v>
      </c>
      <c r="J222" t="s">
        <v>10778</v>
      </c>
      <c r="K222">
        <v>1.5</v>
      </c>
      <c r="L222">
        <v>0.3</v>
      </c>
      <c r="M222">
        <v>0</v>
      </c>
      <c r="N222">
        <v>0</v>
      </c>
      <c r="O222">
        <v>-1.23</v>
      </c>
      <c r="P222">
        <v>-1.1599999999999999</v>
      </c>
      <c r="Q222">
        <v>0.12</v>
      </c>
      <c r="R222">
        <v>-0.17</v>
      </c>
      <c r="S222">
        <v>-0.8</v>
      </c>
      <c r="T222">
        <v>-1.41</v>
      </c>
      <c r="U222">
        <v>-1.05</v>
      </c>
      <c r="V222">
        <v>0.32</v>
      </c>
      <c r="W222">
        <v>-0.3</v>
      </c>
      <c r="X222">
        <v>-1.33</v>
      </c>
      <c r="Y222">
        <v>3</v>
      </c>
    </row>
    <row r="223" spans="1:25">
      <c r="A223" t="s">
        <v>10884</v>
      </c>
      <c r="B223" t="s">
        <v>10883</v>
      </c>
      <c r="C223" t="s">
        <v>10882</v>
      </c>
      <c r="D223" t="s">
        <v>224</v>
      </c>
      <c r="E223">
        <v>3796091</v>
      </c>
      <c r="F223">
        <v>3796923</v>
      </c>
      <c r="G223">
        <v>-169</v>
      </c>
      <c r="H223" t="s">
        <v>10881</v>
      </c>
      <c r="I223">
        <v>0</v>
      </c>
      <c r="J223" t="s">
        <v>10880</v>
      </c>
      <c r="K223">
        <v>0.2</v>
      </c>
      <c r="L223">
        <v>0.1</v>
      </c>
      <c r="M223">
        <v>1</v>
      </c>
      <c r="N223">
        <v>0</v>
      </c>
      <c r="O223">
        <v>-1.19</v>
      </c>
      <c r="P223">
        <v>-1.18</v>
      </c>
      <c r="Q223">
        <v>-0.79</v>
      </c>
      <c r="R223">
        <v>-0.45</v>
      </c>
      <c r="S223">
        <v>-1.08</v>
      </c>
      <c r="T223">
        <v>-1.45</v>
      </c>
      <c r="U223">
        <v>-1.33</v>
      </c>
      <c r="V223">
        <v>0.05</v>
      </c>
      <c r="W223">
        <v>-0.28999999999999998</v>
      </c>
      <c r="X223">
        <v>-1.0900000000000001</v>
      </c>
      <c r="Y223">
        <v>3</v>
      </c>
    </row>
    <row r="224" spans="1:25">
      <c r="A224" t="s">
        <v>10929</v>
      </c>
      <c r="B224" t="s">
        <v>10928</v>
      </c>
      <c r="C224" t="s">
        <v>10927</v>
      </c>
      <c r="D224" t="s">
        <v>240</v>
      </c>
      <c r="E224">
        <v>23903700</v>
      </c>
      <c r="F224">
        <v>23904374</v>
      </c>
      <c r="G224">
        <v>-17752</v>
      </c>
      <c r="H224" t="s">
        <v>8650</v>
      </c>
      <c r="I224">
        <v>3612</v>
      </c>
      <c r="J224" t="s">
        <v>10926</v>
      </c>
      <c r="K224">
        <v>1</v>
      </c>
      <c r="L224">
        <v>0.9</v>
      </c>
      <c r="M224">
        <v>1</v>
      </c>
      <c r="N224">
        <v>0</v>
      </c>
      <c r="O224">
        <v>-1.17</v>
      </c>
      <c r="P224">
        <v>-1.74</v>
      </c>
      <c r="Q224">
        <v>-1.1100000000000001</v>
      </c>
      <c r="R224">
        <v>-1.52</v>
      </c>
      <c r="S224">
        <v>0.75</v>
      </c>
      <c r="T224">
        <v>-1.02</v>
      </c>
      <c r="U224">
        <v>-1.1499999999999999</v>
      </c>
      <c r="V224">
        <v>-1.63</v>
      </c>
      <c r="W224">
        <v>-1.64</v>
      </c>
      <c r="X224">
        <v>0.23</v>
      </c>
      <c r="Y224">
        <v>3</v>
      </c>
    </row>
    <row r="225" spans="1:25">
      <c r="A225" t="s">
        <v>10920</v>
      </c>
      <c r="B225" t="s">
        <v>10919</v>
      </c>
      <c r="C225" t="s">
        <v>10918</v>
      </c>
      <c r="D225" t="s">
        <v>112</v>
      </c>
      <c r="E225">
        <v>65596565</v>
      </c>
      <c r="F225">
        <v>65597527</v>
      </c>
      <c r="G225">
        <v>-17836</v>
      </c>
      <c r="H225" t="s">
        <v>10917</v>
      </c>
      <c r="I225">
        <v>0</v>
      </c>
      <c r="J225" t="s">
        <v>10916</v>
      </c>
      <c r="K225">
        <v>37.1</v>
      </c>
      <c r="L225">
        <v>0.4</v>
      </c>
      <c r="M225">
        <v>1</v>
      </c>
      <c r="N225">
        <v>1</v>
      </c>
      <c r="O225">
        <v>-1.17</v>
      </c>
      <c r="P225">
        <v>-1.46</v>
      </c>
      <c r="Q225">
        <v>0.7</v>
      </c>
      <c r="R225">
        <v>0.03</v>
      </c>
      <c r="S225">
        <v>1.1100000000000001</v>
      </c>
      <c r="T225">
        <v>-2.58</v>
      </c>
      <c r="U225">
        <v>-2.04</v>
      </c>
      <c r="V225">
        <v>-0.09</v>
      </c>
      <c r="W225">
        <v>-0.46</v>
      </c>
      <c r="X225">
        <v>-0.9</v>
      </c>
      <c r="Y225">
        <v>3</v>
      </c>
    </row>
    <row r="226" spans="1:25">
      <c r="A226" t="s">
        <v>10912</v>
      </c>
      <c r="B226" t="s">
        <v>10910</v>
      </c>
      <c r="C226" t="s">
        <v>9684</v>
      </c>
      <c r="D226" t="s">
        <v>230</v>
      </c>
      <c r="E226">
        <v>28612910</v>
      </c>
      <c r="F226">
        <v>28613410</v>
      </c>
      <c r="G226">
        <v>-2508</v>
      </c>
      <c r="H226" t="s">
        <v>9683</v>
      </c>
      <c r="I226">
        <v>1906</v>
      </c>
      <c r="J226" t="s">
        <v>9682</v>
      </c>
      <c r="K226">
        <v>1.3</v>
      </c>
      <c r="L226">
        <v>2.1</v>
      </c>
      <c r="M226">
        <v>1</v>
      </c>
      <c r="N226">
        <v>0</v>
      </c>
      <c r="O226">
        <v>-1.17</v>
      </c>
      <c r="P226">
        <v>-1.49</v>
      </c>
      <c r="Q226">
        <v>-7.0000000000000007E-2</v>
      </c>
      <c r="R226">
        <v>-0.7</v>
      </c>
      <c r="S226">
        <v>-0.24</v>
      </c>
      <c r="T226">
        <v>-1.24</v>
      </c>
      <c r="U226">
        <v>-1.63</v>
      </c>
      <c r="V226">
        <v>-0.36</v>
      </c>
      <c r="W226">
        <v>-1.02</v>
      </c>
      <c r="X226">
        <v>-0.73</v>
      </c>
      <c r="Y226">
        <v>3</v>
      </c>
    </row>
    <row r="227" spans="1:25">
      <c r="A227" t="s">
        <v>10967</v>
      </c>
      <c r="B227" t="s">
        <v>10966</v>
      </c>
      <c r="C227" t="s">
        <v>10965</v>
      </c>
      <c r="D227" t="s">
        <v>479</v>
      </c>
      <c r="E227">
        <v>57034426</v>
      </c>
      <c r="F227">
        <v>57035018</v>
      </c>
      <c r="G227">
        <v>11264</v>
      </c>
      <c r="H227" t="s">
        <v>10964</v>
      </c>
      <c r="I227">
        <v>2748</v>
      </c>
      <c r="J227" t="s">
        <v>10963</v>
      </c>
      <c r="K227">
        <v>0.8</v>
      </c>
      <c r="L227">
        <v>0.8</v>
      </c>
      <c r="M227">
        <v>1</v>
      </c>
      <c r="N227">
        <v>0</v>
      </c>
      <c r="O227">
        <v>-1.1499999999999999</v>
      </c>
      <c r="P227">
        <v>-1.1200000000000001</v>
      </c>
      <c r="Q227">
        <v>0.19</v>
      </c>
      <c r="R227">
        <v>-0.44</v>
      </c>
      <c r="S227">
        <v>-0.9</v>
      </c>
      <c r="T227">
        <v>-1.98</v>
      </c>
      <c r="U227">
        <v>-1.78</v>
      </c>
      <c r="V227">
        <v>0.15</v>
      </c>
      <c r="W227">
        <v>-0.53</v>
      </c>
      <c r="X227">
        <v>0.03</v>
      </c>
      <c r="Y227">
        <v>3</v>
      </c>
    </row>
    <row r="228" spans="1:25">
      <c r="A228" t="s">
        <v>11008</v>
      </c>
      <c r="B228" t="s">
        <v>11007</v>
      </c>
      <c r="C228" t="s">
        <v>11006</v>
      </c>
      <c r="D228" t="s">
        <v>94</v>
      </c>
      <c r="E228">
        <v>42815650</v>
      </c>
      <c r="F228">
        <v>42816651</v>
      </c>
      <c r="G228">
        <v>68</v>
      </c>
      <c r="H228" t="s">
        <v>11005</v>
      </c>
      <c r="I228">
        <v>0</v>
      </c>
      <c r="J228" t="s">
        <v>11004</v>
      </c>
      <c r="K228">
        <v>0.8</v>
      </c>
      <c r="L228">
        <v>0.9</v>
      </c>
      <c r="M228">
        <v>1</v>
      </c>
      <c r="N228">
        <v>0</v>
      </c>
      <c r="O228">
        <v>-1.1399999999999999</v>
      </c>
      <c r="P228">
        <v>-2.0699999999999998</v>
      </c>
      <c r="Q228">
        <v>-0.68</v>
      </c>
      <c r="R228">
        <v>-0.51</v>
      </c>
      <c r="S228">
        <v>-0.86</v>
      </c>
      <c r="T228">
        <v>-1.88</v>
      </c>
      <c r="U228">
        <v>-1.87</v>
      </c>
      <c r="V228">
        <v>-1.1399999999999999</v>
      </c>
      <c r="W228">
        <v>-0.71</v>
      </c>
      <c r="X228">
        <v>0.41</v>
      </c>
      <c r="Y228">
        <v>3</v>
      </c>
    </row>
    <row r="229" spans="1:25">
      <c r="A229" t="s">
        <v>11003</v>
      </c>
      <c r="B229" t="s">
        <v>11002</v>
      </c>
      <c r="C229" t="s">
        <v>11001</v>
      </c>
      <c r="D229" t="s">
        <v>94</v>
      </c>
      <c r="E229">
        <v>1874694</v>
      </c>
      <c r="F229">
        <v>1875745</v>
      </c>
      <c r="G229">
        <v>66</v>
      </c>
      <c r="H229" t="s">
        <v>11000</v>
      </c>
      <c r="I229">
        <v>0</v>
      </c>
      <c r="J229" t="s">
        <v>10999</v>
      </c>
      <c r="K229">
        <v>0.3</v>
      </c>
      <c r="L229">
        <v>0.4</v>
      </c>
      <c r="M229">
        <v>1</v>
      </c>
      <c r="N229">
        <v>0</v>
      </c>
      <c r="O229">
        <v>-1.1399999999999999</v>
      </c>
      <c r="P229">
        <v>-1.34</v>
      </c>
      <c r="Q229">
        <v>-2.77</v>
      </c>
      <c r="R229">
        <v>-1.55</v>
      </c>
      <c r="S229">
        <v>0.24</v>
      </c>
      <c r="T229">
        <v>-1.23</v>
      </c>
      <c r="U229">
        <v>-1.4</v>
      </c>
      <c r="V229">
        <v>-3.11</v>
      </c>
      <c r="W229">
        <v>-1.93</v>
      </c>
      <c r="X229">
        <v>-0.8</v>
      </c>
      <c r="Y229">
        <v>3</v>
      </c>
    </row>
    <row r="230" spans="1:25">
      <c r="A230" t="s">
        <v>10989</v>
      </c>
      <c r="B230" t="s">
        <v>10988</v>
      </c>
      <c r="C230" t="s">
        <v>10987</v>
      </c>
      <c r="D230" t="s">
        <v>230</v>
      </c>
      <c r="E230">
        <v>183731280</v>
      </c>
      <c r="F230">
        <v>183732214</v>
      </c>
      <c r="G230">
        <v>143</v>
      </c>
      <c r="H230" t="s">
        <v>10986</v>
      </c>
      <c r="I230">
        <v>0</v>
      </c>
      <c r="J230" t="s">
        <v>10985</v>
      </c>
      <c r="K230">
        <v>0.3</v>
      </c>
      <c r="L230">
        <v>0.3</v>
      </c>
      <c r="M230">
        <v>1</v>
      </c>
      <c r="N230">
        <v>0</v>
      </c>
      <c r="O230">
        <v>-1.1399999999999999</v>
      </c>
      <c r="P230">
        <v>-1.54</v>
      </c>
      <c r="Q230">
        <v>1.3</v>
      </c>
      <c r="R230">
        <v>0.13</v>
      </c>
      <c r="S230">
        <v>-1.39</v>
      </c>
      <c r="T230">
        <v>-1.31</v>
      </c>
      <c r="U230">
        <v>-1.62</v>
      </c>
      <c r="V230">
        <v>0.88</v>
      </c>
      <c r="W230">
        <v>-0.37</v>
      </c>
      <c r="X230">
        <v>-1.27</v>
      </c>
      <c r="Y230">
        <v>3</v>
      </c>
    </row>
    <row r="231" spans="1:25">
      <c r="A231" t="s">
        <v>10981</v>
      </c>
      <c r="B231" t="s">
        <v>10980</v>
      </c>
      <c r="C231" t="s">
        <v>10979</v>
      </c>
      <c r="D231" t="s">
        <v>230</v>
      </c>
      <c r="E231">
        <v>28806771</v>
      </c>
      <c r="F231">
        <v>28807652</v>
      </c>
      <c r="G231">
        <v>-17554</v>
      </c>
      <c r="H231" t="s">
        <v>10978</v>
      </c>
      <c r="I231">
        <v>796</v>
      </c>
      <c r="J231" t="s">
        <v>10977</v>
      </c>
      <c r="K231">
        <v>0.1</v>
      </c>
      <c r="L231">
        <v>0.1</v>
      </c>
      <c r="M231">
        <v>1</v>
      </c>
      <c r="N231">
        <v>0</v>
      </c>
      <c r="O231">
        <v>-1.1399999999999999</v>
      </c>
      <c r="P231">
        <v>-1.04</v>
      </c>
      <c r="Q231">
        <v>-1.0900000000000001</v>
      </c>
      <c r="R231">
        <v>-1.0900000000000001</v>
      </c>
      <c r="S231">
        <v>-2.4300000000000002</v>
      </c>
      <c r="T231">
        <v>-1.98</v>
      </c>
      <c r="U231">
        <v>-1.61</v>
      </c>
      <c r="V231">
        <v>-1.81</v>
      </c>
      <c r="W231">
        <v>-1.81</v>
      </c>
      <c r="X231">
        <v>-1.4</v>
      </c>
      <c r="Y231">
        <v>3</v>
      </c>
    </row>
    <row r="232" spans="1:25">
      <c r="A232" t="s">
        <v>11078</v>
      </c>
      <c r="B232" t="s">
        <v>11077</v>
      </c>
      <c r="C232" t="s">
        <v>11076</v>
      </c>
      <c r="D232" t="s">
        <v>308</v>
      </c>
      <c r="E232">
        <v>11766592</v>
      </c>
      <c r="F232">
        <v>11767092</v>
      </c>
      <c r="G232">
        <v>12194</v>
      </c>
      <c r="H232" t="s">
        <v>11075</v>
      </c>
      <c r="I232">
        <v>-27</v>
      </c>
      <c r="J232" t="s">
        <v>11074</v>
      </c>
      <c r="K232">
        <v>0.3</v>
      </c>
      <c r="L232">
        <v>0.3</v>
      </c>
      <c r="M232">
        <v>1</v>
      </c>
      <c r="N232">
        <v>0</v>
      </c>
      <c r="O232">
        <v>-1.1200000000000001</v>
      </c>
      <c r="P232">
        <v>-2.02</v>
      </c>
      <c r="Q232">
        <v>-2.58</v>
      </c>
      <c r="R232">
        <v>-1.89</v>
      </c>
      <c r="S232">
        <v>0.66</v>
      </c>
      <c r="T232">
        <v>-1.94</v>
      </c>
      <c r="U232">
        <v>-2.95</v>
      </c>
      <c r="V232">
        <v>-2.74</v>
      </c>
      <c r="W232">
        <v>-3.32</v>
      </c>
      <c r="X232">
        <v>0.87</v>
      </c>
      <c r="Y232">
        <v>3</v>
      </c>
    </row>
    <row r="233" spans="1:25">
      <c r="A233" t="s">
        <v>11125</v>
      </c>
      <c r="B233" t="s">
        <v>11124</v>
      </c>
      <c r="C233" t="s">
        <v>9457</v>
      </c>
      <c r="D233" t="s">
        <v>224</v>
      </c>
      <c r="E233">
        <v>1387914</v>
      </c>
      <c r="F233">
        <v>1388414</v>
      </c>
      <c r="G233">
        <v>485</v>
      </c>
      <c r="H233" t="s">
        <v>9456</v>
      </c>
      <c r="I233">
        <v>0</v>
      </c>
      <c r="J233" t="s">
        <v>11123</v>
      </c>
      <c r="K233">
        <v>0.2</v>
      </c>
      <c r="L233">
        <v>1.2</v>
      </c>
      <c r="M233">
        <v>1</v>
      </c>
      <c r="N233">
        <v>0</v>
      </c>
      <c r="O233">
        <v>-1.1000000000000001</v>
      </c>
      <c r="P233">
        <v>-1.19</v>
      </c>
      <c r="Q233">
        <v>-0.59</v>
      </c>
      <c r="R233">
        <v>-0.23</v>
      </c>
      <c r="S233">
        <v>-1</v>
      </c>
      <c r="T233">
        <v>-1.44</v>
      </c>
      <c r="U233">
        <v>-1.47</v>
      </c>
      <c r="V233">
        <v>-0.95</v>
      </c>
      <c r="W233">
        <v>-0.68</v>
      </c>
      <c r="X233">
        <v>-1.02</v>
      </c>
      <c r="Y233">
        <v>3</v>
      </c>
    </row>
    <row r="234" spans="1:25">
      <c r="A234" t="s">
        <v>11172</v>
      </c>
      <c r="B234" t="s">
        <v>11171</v>
      </c>
      <c r="C234" t="s">
        <v>11170</v>
      </c>
      <c r="D234" t="s">
        <v>230</v>
      </c>
      <c r="E234">
        <v>68547038</v>
      </c>
      <c r="F234">
        <v>68547538</v>
      </c>
      <c r="G234">
        <v>-105</v>
      </c>
      <c r="H234" t="s">
        <v>11169</v>
      </c>
      <c r="I234">
        <v>-19</v>
      </c>
      <c r="J234" t="s">
        <v>11168</v>
      </c>
      <c r="K234">
        <v>0.1</v>
      </c>
      <c r="L234">
        <v>0.7</v>
      </c>
      <c r="M234">
        <v>1</v>
      </c>
      <c r="N234">
        <v>0</v>
      </c>
      <c r="O234">
        <v>-1.0900000000000001</v>
      </c>
      <c r="P234">
        <v>-1.57</v>
      </c>
      <c r="Q234">
        <v>0.11</v>
      </c>
      <c r="R234">
        <v>0.24</v>
      </c>
      <c r="S234">
        <v>-0.16</v>
      </c>
      <c r="T234">
        <v>-1.05</v>
      </c>
      <c r="U234">
        <v>-1.2</v>
      </c>
      <c r="V234">
        <v>0.26</v>
      </c>
      <c r="W234">
        <v>-0.03</v>
      </c>
      <c r="X234">
        <v>-0.52</v>
      </c>
      <c r="Y234">
        <v>3</v>
      </c>
    </row>
    <row r="235" spans="1:25">
      <c r="A235" t="s">
        <v>11167</v>
      </c>
      <c r="B235" t="s">
        <v>11166</v>
      </c>
      <c r="C235" t="s">
        <v>11165</v>
      </c>
      <c r="D235" t="s">
        <v>34</v>
      </c>
      <c r="E235">
        <v>44495372</v>
      </c>
      <c r="F235">
        <v>44496469</v>
      </c>
      <c r="G235">
        <v>21</v>
      </c>
      <c r="H235" t="s">
        <v>11164</v>
      </c>
      <c r="I235">
        <v>0</v>
      </c>
      <c r="J235" t="s">
        <v>11163</v>
      </c>
      <c r="K235">
        <v>0.1</v>
      </c>
      <c r="L235">
        <v>0.2</v>
      </c>
      <c r="M235">
        <v>1</v>
      </c>
      <c r="N235">
        <v>0</v>
      </c>
      <c r="O235">
        <v>-1.0900000000000001</v>
      </c>
      <c r="P235">
        <v>-1.25</v>
      </c>
      <c r="Q235">
        <v>0.11</v>
      </c>
      <c r="R235">
        <v>-1.05</v>
      </c>
      <c r="S235">
        <v>-2.27</v>
      </c>
      <c r="T235">
        <v>-2.12</v>
      </c>
      <c r="U235">
        <v>-2.15</v>
      </c>
      <c r="V235">
        <v>-0.21</v>
      </c>
      <c r="W235">
        <v>-1.55</v>
      </c>
      <c r="X235">
        <v>-2.19</v>
      </c>
      <c r="Y235">
        <v>3</v>
      </c>
    </row>
    <row r="236" spans="1:25">
      <c r="A236" t="s">
        <v>11293</v>
      </c>
      <c r="B236" t="s">
        <v>11292</v>
      </c>
      <c r="C236" t="s">
        <v>11291</v>
      </c>
      <c r="D236" t="s">
        <v>2291</v>
      </c>
      <c r="E236">
        <v>13509578</v>
      </c>
      <c r="F236">
        <v>13510299</v>
      </c>
      <c r="G236">
        <v>-68791</v>
      </c>
      <c r="H236" t="s">
        <v>11290</v>
      </c>
      <c r="I236">
        <v>-22751</v>
      </c>
      <c r="J236" t="s">
        <v>11289</v>
      </c>
      <c r="K236">
        <v>0.5</v>
      </c>
      <c r="L236">
        <v>0.2</v>
      </c>
      <c r="M236">
        <v>1</v>
      </c>
      <c r="N236">
        <v>0</v>
      </c>
      <c r="O236">
        <v>-1.06</v>
      </c>
      <c r="P236">
        <v>-1.29</v>
      </c>
      <c r="Q236">
        <v>0.19</v>
      </c>
      <c r="R236">
        <v>0.02</v>
      </c>
      <c r="S236">
        <v>0.34</v>
      </c>
      <c r="T236">
        <v>-1.21</v>
      </c>
      <c r="U236">
        <v>-1.62</v>
      </c>
      <c r="V236">
        <v>0.17</v>
      </c>
      <c r="W236">
        <v>-0.28999999999999998</v>
      </c>
      <c r="X236">
        <v>-0.2</v>
      </c>
      <c r="Y236">
        <v>3</v>
      </c>
    </row>
    <row r="237" spans="1:25">
      <c r="A237" t="s">
        <v>11351</v>
      </c>
      <c r="B237" t="s">
        <v>11350</v>
      </c>
      <c r="C237" t="s">
        <v>11349</v>
      </c>
      <c r="D237" t="s">
        <v>240</v>
      </c>
      <c r="E237">
        <v>109103131</v>
      </c>
      <c r="F237">
        <v>109103977</v>
      </c>
      <c r="G237">
        <v>584</v>
      </c>
      <c r="H237" t="s">
        <v>11348</v>
      </c>
      <c r="I237">
        <v>-420</v>
      </c>
      <c r="J237" t="s">
        <v>11347</v>
      </c>
      <c r="K237">
        <v>0.2</v>
      </c>
      <c r="L237">
        <v>0.1</v>
      </c>
      <c r="M237">
        <v>1</v>
      </c>
      <c r="N237">
        <v>0</v>
      </c>
      <c r="O237">
        <v>-1.03</v>
      </c>
      <c r="P237">
        <v>-1.05</v>
      </c>
      <c r="Q237">
        <v>0.65</v>
      </c>
      <c r="R237">
        <v>0.37</v>
      </c>
      <c r="S237">
        <v>-0.39</v>
      </c>
      <c r="T237">
        <v>-1.73</v>
      </c>
      <c r="U237">
        <v>-2.04</v>
      </c>
      <c r="V237">
        <v>0.4</v>
      </c>
      <c r="W237">
        <v>-0.26</v>
      </c>
      <c r="X237">
        <v>-0.75</v>
      </c>
      <c r="Y237">
        <v>3</v>
      </c>
    </row>
    <row r="238" spans="1:25">
      <c r="A238" t="s">
        <v>6243</v>
      </c>
      <c r="B238" t="s">
        <v>6241</v>
      </c>
      <c r="C238" t="s">
        <v>6240</v>
      </c>
      <c r="D238" t="s">
        <v>17</v>
      </c>
      <c r="E238">
        <v>136553422</v>
      </c>
      <c r="F238">
        <v>136553922</v>
      </c>
      <c r="G238">
        <v>-159</v>
      </c>
      <c r="H238" t="s">
        <v>6239</v>
      </c>
      <c r="I238">
        <v>0</v>
      </c>
      <c r="J238" t="s">
        <v>6238</v>
      </c>
      <c r="K238">
        <v>0.5</v>
      </c>
      <c r="L238">
        <v>0.1</v>
      </c>
      <c r="M238">
        <v>0</v>
      </c>
      <c r="N238">
        <v>0</v>
      </c>
      <c r="O238">
        <v>-4.8099999999999996</v>
      </c>
      <c r="P238">
        <v>-5.08</v>
      </c>
      <c r="Q238">
        <v>-6.52</v>
      </c>
      <c r="R238">
        <v>-4.82</v>
      </c>
      <c r="S238">
        <v>0.56000000000000005</v>
      </c>
      <c r="T238">
        <v>-3.74</v>
      </c>
      <c r="U238">
        <v>-3.63</v>
      </c>
      <c r="V238">
        <v>-3.68</v>
      </c>
      <c r="W238">
        <v>-3.36</v>
      </c>
      <c r="X238">
        <v>-0.53</v>
      </c>
      <c r="Y238">
        <v>2</v>
      </c>
    </row>
    <row r="239" spans="1:25">
      <c r="A239" t="s">
        <v>6242</v>
      </c>
      <c r="B239" t="s">
        <v>6241</v>
      </c>
      <c r="C239" t="s">
        <v>6240</v>
      </c>
      <c r="D239" t="s">
        <v>17</v>
      </c>
      <c r="E239">
        <v>136555487</v>
      </c>
      <c r="F239">
        <v>136555987</v>
      </c>
      <c r="G239">
        <v>1745</v>
      </c>
      <c r="H239" t="s">
        <v>6239</v>
      </c>
      <c r="I239">
        <v>-1655</v>
      </c>
      <c r="J239" t="s">
        <v>6238</v>
      </c>
      <c r="K239">
        <v>0.5</v>
      </c>
      <c r="L239">
        <v>0.1</v>
      </c>
      <c r="M239">
        <v>0</v>
      </c>
      <c r="N239">
        <v>0</v>
      </c>
      <c r="O239">
        <v>-4.8099999999999996</v>
      </c>
      <c r="P239">
        <v>-5.08</v>
      </c>
      <c r="Q239">
        <v>-6.52</v>
      </c>
      <c r="R239">
        <v>-4.82</v>
      </c>
      <c r="S239">
        <v>0.56000000000000005</v>
      </c>
      <c r="T239">
        <v>-3.74</v>
      </c>
      <c r="U239">
        <v>-3.63</v>
      </c>
      <c r="V239">
        <v>-3.68</v>
      </c>
      <c r="W239">
        <v>-3.36</v>
      </c>
      <c r="X239">
        <v>-0.53</v>
      </c>
      <c r="Y239">
        <v>2</v>
      </c>
    </row>
    <row r="240" spans="1:25">
      <c r="A240" t="s">
        <v>6312</v>
      </c>
      <c r="B240" t="s">
        <v>6309</v>
      </c>
      <c r="C240" t="s">
        <v>6311</v>
      </c>
      <c r="D240" t="s">
        <v>67</v>
      </c>
      <c r="E240">
        <v>25758691</v>
      </c>
      <c r="F240">
        <v>25759191</v>
      </c>
      <c r="G240">
        <v>-1496</v>
      </c>
      <c r="H240" t="s">
        <v>6307</v>
      </c>
      <c r="I240">
        <v>-1281</v>
      </c>
      <c r="J240" t="s">
        <v>6306</v>
      </c>
      <c r="K240">
        <v>0.2</v>
      </c>
      <c r="L240">
        <v>0</v>
      </c>
      <c r="M240">
        <v>0</v>
      </c>
      <c r="N240">
        <v>0</v>
      </c>
      <c r="O240">
        <v>-4.26</v>
      </c>
      <c r="P240">
        <v>-4.42</v>
      </c>
      <c r="Q240">
        <v>-2.97</v>
      </c>
      <c r="R240">
        <v>-3.53</v>
      </c>
      <c r="S240">
        <v>0.46</v>
      </c>
      <c r="T240">
        <v>-1.97</v>
      </c>
      <c r="U240">
        <v>-1.57</v>
      </c>
      <c r="V240">
        <v>-1.78</v>
      </c>
      <c r="W240">
        <v>-1.78</v>
      </c>
      <c r="X240">
        <v>-0.23</v>
      </c>
      <c r="Y240">
        <v>2</v>
      </c>
    </row>
    <row r="241" spans="1:25">
      <c r="A241" t="s">
        <v>6323</v>
      </c>
      <c r="B241" t="s">
        <v>6322</v>
      </c>
      <c r="C241" t="s">
        <v>6321</v>
      </c>
      <c r="D241" t="s">
        <v>49</v>
      </c>
      <c r="E241">
        <v>122216189</v>
      </c>
      <c r="F241">
        <v>122217192</v>
      </c>
      <c r="G241">
        <v>-68</v>
      </c>
      <c r="H241" t="s">
        <v>6320</v>
      </c>
      <c r="I241">
        <v>0</v>
      </c>
      <c r="J241" t="s">
        <v>6319</v>
      </c>
      <c r="K241">
        <v>0.1</v>
      </c>
      <c r="L241">
        <v>0.1</v>
      </c>
      <c r="M241">
        <v>1</v>
      </c>
      <c r="N241">
        <v>0</v>
      </c>
      <c r="O241">
        <v>-4.2</v>
      </c>
      <c r="P241">
        <v>-4.08</v>
      </c>
      <c r="Q241">
        <v>-4.1399999999999997</v>
      </c>
      <c r="R241">
        <v>-4.1100000000000003</v>
      </c>
      <c r="S241">
        <v>0</v>
      </c>
      <c r="T241">
        <v>-1.53</v>
      </c>
      <c r="U241">
        <v>-2.2999999999999998</v>
      </c>
      <c r="V241">
        <v>-1.97</v>
      </c>
      <c r="W241">
        <v>-1.97</v>
      </c>
      <c r="X241">
        <v>0</v>
      </c>
      <c r="Y241">
        <v>2</v>
      </c>
    </row>
    <row r="242" spans="1:25">
      <c r="A242" t="s">
        <v>6328</v>
      </c>
      <c r="B242" t="s">
        <v>6327</v>
      </c>
      <c r="C242" t="s">
        <v>6326</v>
      </c>
      <c r="D242" t="s">
        <v>230</v>
      </c>
      <c r="E242">
        <v>150186707</v>
      </c>
      <c r="F242">
        <v>150187293</v>
      </c>
      <c r="G242">
        <v>-28</v>
      </c>
      <c r="H242" t="s">
        <v>6325</v>
      </c>
      <c r="I242">
        <v>0</v>
      </c>
      <c r="J242" t="s">
        <v>6324</v>
      </c>
      <c r="K242">
        <v>0.3</v>
      </c>
      <c r="L242">
        <v>0.3</v>
      </c>
      <c r="M242">
        <v>1</v>
      </c>
      <c r="N242">
        <v>0</v>
      </c>
      <c r="O242">
        <v>-4.1900000000000004</v>
      </c>
      <c r="P242">
        <v>-4.13</v>
      </c>
      <c r="Q242">
        <v>-1.75</v>
      </c>
      <c r="R242">
        <v>-1.76</v>
      </c>
      <c r="S242">
        <v>0</v>
      </c>
      <c r="T242">
        <v>-3.12</v>
      </c>
      <c r="U242">
        <v>-2.99</v>
      </c>
      <c r="V242">
        <v>-1.24</v>
      </c>
      <c r="W242">
        <v>-1.22</v>
      </c>
      <c r="X242">
        <v>0</v>
      </c>
      <c r="Y242">
        <v>2</v>
      </c>
    </row>
    <row r="243" spans="1:25">
      <c r="A243" t="s">
        <v>6342</v>
      </c>
      <c r="B243" t="s">
        <v>6341</v>
      </c>
      <c r="C243" t="s">
        <v>6340</v>
      </c>
      <c r="D243" t="s">
        <v>479</v>
      </c>
      <c r="E243">
        <v>86609403</v>
      </c>
      <c r="F243">
        <v>86609903</v>
      </c>
      <c r="G243">
        <v>-2461</v>
      </c>
      <c r="H243" t="s">
        <v>6339</v>
      </c>
      <c r="I243">
        <v>72</v>
      </c>
      <c r="J243" t="s">
        <v>6338</v>
      </c>
      <c r="K243">
        <v>0.2</v>
      </c>
      <c r="L243">
        <v>0.4</v>
      </c>
      <c r="M243">
        <v>1</v>
      </c>
      <c r="N243">
        <v>0</v>
      </c>
      <c r="O243">
        <v>-4.09</v>
      </c>
      <c r="P243">
        <v>-4.3</v>
      </c>
      <c r="Q243">
        <v>-1.21</v>
      </c>
      <c r="R243">
        <v>-2.87</v>
      </c>
      <c r="S243">
        <v>-1.08</v>
      </c>
      <c r="T243">
        <v>-2.46</v>
      </c>
      <c r="U243">
        <v>-2.78</v>
      </c>
      <c r="V243">
        <v>-0.38</v>
      </c>
      <c r="W243">
        <v>-2.08</v>
      </c>
      <c r="X243">
        <v>-1.1599999999999999</v>
      </c>
      <c r="Y243">
        <v>2</v>
      </c>
    </row>
    <row r="244" spans="1:25">
      <c r="A244" t="s">
        <v>6352</v>
      </c>
      <c r="B244" t="s">
        <v>6351</v>
      </c>
      <c r="C244" t="s">
        <v>6350</v>
      </c>
      <c r="D244" t="s">
        <v>153</v>
      </c>
      <c r="E244">
        <v>59771003</v>
      </c>
      <c r="F244">
        <v>59771503</v>
      </c>
      <c r="G244">
        <v>-198849</v>
      </c>
      <c r="H244" t="s">
        <v>6349</v>
      </c>
      <c r="I244">
        <v>-43892</v>
      </c>
      <c r="J244" t="s">
        <v>6348</v>
      </c>
      <c r="K244">
        <v>0.3</v>
      </c>
      <c r="L244">
        <v>0.4</v>
      </c>
      <c r="M244">
        <v>1</v>
      </c>
      <c r="N244">
        <v>0</v>
      </c>
      <c r="O244">
        <v>-4.0599999999999996</v>
      </c>
      <c r="P244">
        <v>-4.22</v>
      </c>
      <c r="Q244">
        <v>-2.14</v>
      </c>
      <c r="R244">
        <v>-2.95</v>
      </c>
      <c r="S244">
        <v>-1.75</v>
      </c>
      <c r="T244">
        <v>-4.38</v>
      </c>
      <c r="U244">
        <v>-3.57</v>
      </c>
      <c r="V244">
        <v>-1.5</v>
      </c>
      <c r="W244">
        <v>-2.0499999999999998</v>
      </c>
      <c r="X244">
        <v>-1.83</v>
      </c>
      <c r="Y244">
        <v>2</v>
      </c>
    </row>
    <row r="245" spans="1:25">
      <c r="A245" t="s">
        <v>6361</v>
      </c>
      <c r="B245" t="s">
        <v>6360</v>
      </c>
      <c r="C245" t="s">
        <v>6359</v>
      </c>
      <c r="D245" t="s">
        <v>49</v>
      </c>
      <c r="E245">
        <v>44359330</v>
      </c>
      <c r="F245">
        <v>44359830</v>
      </c>
      <c r="G245">
        <v>-215254</v>
      </c>
      <c r="H245" t="s">
        <v>6268</v>
      </c>
      <c r="I245">
        <v>-4471</v>
      </c>
      <c r="J245" t="s">
        <v>6284</v>
      </c>
      <c r="K245">
        <v>0.2</v>
      </c>
      <c r="L245">
        <v>0.4</v>
      </c>
      <c r="M245">
        <v>1</v>
      </c>
      <c r="N245">
        <v>0</v>
      </c>
      <c r="O245">
        <v>-3.97</v>
      </c>
      <c r="P245">
        <v>-3.86</v>
      </c>
      <c r="Q245">
        <v>-3.92</v>
      </c>
      <c r="R245">
        <v>-3.01</v>
      </c>
      <c r="S245">
        <v>0.11</v>
      </c>
      <c r="T245">
        <v>-3.64</v>
      </c>
      <c r="U245">
        <v>-3.3</v>
      </c>
      <c r="V245">
        <v>-3.75</v>
      </c>
      <c r="W245">
        <v>-2.46</v>
      </c>
      <c r="X245">
        <v>1.76</v>
      </c>
      <c r="Y245">
        <v>2</v>
      </c>
    </row>
    <row r="246" spans="1:25">
      <c r="A246" t="s">
        <v>6424</v>
      </c>
      <c r="B246" t="s">
        <v>6421</v>
      </c>
      <c r="C246" t="s">
        <v>6420</v>
      </c>
      <c r="D246" t="s">
        <v>125</v>
      </c>
      <c r="E246">
        <v>81329920</v>
      </c>
      <c r="F246">
        <v>81330420</v>
      </c>
      <c r="G246">
        <v>1389</v>
      </c>
      <c r="H246" t="s">
        <v>6419</v>
      </c>
      <c r="I246">
        <v>0</v>
      </c>
      <c r="J246" t="s">
        <v>6423</v>
      </c>
      <c r="K246">
        <v>0.1</v>
      </c>
      <c r="L246">
        <v>0.2</v>
      </c>
      <c r="M246">
        <v>1</v>
      </c>
      <c r="N246">
        <v>0</v>
      </c>
      <c r="O246">
        <v>-3.73</v>
      </c>
      <c r="P246">
        <v>-3.68</v>
      </c>
      <c r="Q246">
        <v>-2.73</v>
      </c>
      <c r="R246">
        <v>-3.71</v>
      </c>
      <c r="S246">
        <v>-1.33</v>
      </c>
      <c r="T246">
        <v>-4.88</v>
      </c>
      <c r="U246">
        <v>-4.96</v>
      </c>
      <c r="V246">
        <v>-3.68</v>
      </c>
      <c r="W246">
        <v>-3.9</v>
      </c>
      <c r="X246">
        <v>-1.26</v>
      </c>
      <c r="Y246">
        <v>2</v>
      </c>
    </row>
    <row r="247" spans="1:25">
      <c r="A247" t="s">
        <v>6458</v>
      </c>
      <c r="B247" t="s">
        <v>6457</v>
      </c>
      <c r="C247" t="s">
        <v>6456</v>
      </c>
      <c r="D247" t="s">
        <v>88</v>
      </c>
      <c r="E247">
        <v>150998979</v>
      </c>
      <c r="F247">
        <v>150999939</v>
      </c>
      <c r="G247">
        <v>34</v>
      </c>
      <c r="H247" t="s">
        <v>6455</v>
      </c>
      <c r="I247">
        <v>0</v>
      </c>
      <c r="J247" t="s">
        <v>6454</v>
      </c>
      <c r="K247">
        <v>0.7</v>
      </c>
      <c r="L247">
        <v>0.4</v>
      </c>
      <c r="M247">
        <v>1</v>
      </c>
      <c r="N247">
        <v>0</v>
      </c>
      <c r="O247">
        <v>-3.57</v>
      </c>
      <c r="P247">
        <v>-3.59</v>
      </c>
      <c r="Q247">
        <v>-2.66</v>
      </c>
      <c r="R247">
        <v>-2.78</v>
      </c>
      <c r="S247">
        <v>-1.73</v>
      </c>
      <c r="T247">
        <v>-2.6</v>
      </c>
      <c r="U247">
        <v>-3.28</v>
      </c>
      <c r="V247">
        <v>-1.5</v>
      </c>
      <c r="W247">
        <v>-2.2999999999999998</v>
      </c>
      <c r="X247">
        <v>-0.82</v>
      </c>
      <c r="Y247">
        <v>2</v>
      </c>
    </row>
    <row r="248" spans="1:25">
      <c r="A248" t="s">
        <v>6523</v>
      </c>
      <c r="B248" t="s">
        <v>6522</v>
      </c>
      <c r="C248" t="s">
        <v>6521</v>
      </c>
      <c r="D248" t="s">
        <v>240</v>
      </c>
      <c r="E248">
        <v>161691459</v>
      </c>
      <c r="F248">
        <v>161692183</v>
      </c>
      <c r="G248">
        <v>-225</v>
      </c>
      <c r="H248" t="s">
        <v>6520</v>
      </c>
      <c r="I248">
        <v>-106</v>
      </c>
      <c r="J248" t="s">
        <v>6519</v>
      </c>
      <c r="K248">
        <v>0.6</v>
      </c>
      <c r="L248">
        <v>2</v>
      </c>
      <c r="M248">
        <v>1</v>
      </c>
      <c r="N248">
        <v>0</v>
      </c>
      <c r="O248">
        <v>-3.44</v>
      </c>
      <c r="P248">
        <v>-3.21</v>
      </c>
      <c r="Q248">
        <v>0.92</v>
      </c>
      <c r="R248">
        <v>-0.97</v>
      </c>
      <c r="S248">
        <v>0.11</v>
      </c>
      <c r="T248">
        <v>-3.39</v>
      </c>
      <c r="U248">
        <v>-3.2</v>
      </c>
      <c r="V248">
        <v>1.17</v>
      </c>
      <c r="W248">
        <v>-0.9</v>
      </c>
      <c r="X248">
        <v>0.13</v>
      </c>
      <c r="Y248">
        <v>2</v>
      </c>
    </row>
    <row r="249" spans="1:25">
      <c r="A249" t="s">
        <v>6529</v>
      </c>
      <c r="B249" t="s">
        <v>6526</v>
      </c>
      <c r="C249" t="s">
        <v>6525</v>
      </c>
      <c r="D249" t="s">
        <v>230</v>
      </c>
      <c r="E249">
        <v>8816409</v>
      </c>
      <c r="F249">
        <v>8816909</v>
      </c>
      <c r="G249">
        <v>-2315</v>
      </c>
      <c r="H249" t="s">
        <v>6378</v>
      </c>
      <c r="I249">
        <v>-513</v>
      </c>
      <c r="J249" t="s">
        <v>6528</v>
      </c>
      <c r="K249">
        <v>0.2</v>
      </c>
      <c r="L249">
        <v>0.6</v>
      </c>
      <c r="M249">
        <v>1</v>
      </c>
      <c r="N249">
        <v>0</v>
      </c>
      <c r="O249">
        <v>-3.43</v>
      </c>
      <c r="P249">
        <v>-3.37</v>
      </c>
      <c r="Q249">
        <v>-3.4</v>
      </c>
      <c r="R249">
        <v>-2.65</v>
      </c>
      <c r="S249">
        <v>-0.16</v>
      </c>
      <c r="T249">
        <v>-4.12</v>
      </c>
      <c r="U249">
        <v>-4.8600000000000003</v>
      </c>
      <c r="V249">
        <v>-2.74</v>
      </c>
      <c r="W249">
        <v>-1.87</v>
      </c>
      <c r="X249">
        <v>0.33</v>
      </c>
      <c r="Y249">
        <v>2</v>
      </c>
    </row>
    <row r="250" spans="1:25">
      <c r="A250" t="s">
        <v>6527</v>
      </c>
      <c r="B250" t="s">
        <v>6526</v>
      </c>
      <c r="C250" t="s">
        <v>6525</v>
      </c>
      <c r="D250" t="s">
        <v>230</v>
      </c>
      <c r="E250">
        <v>8818302</v>
      </c>
      <c r="F250">
        <v>8818802</v>
      </c>
      <c r="G250">
        <v>-422</v>
      </c>
      <c r="H250" t="s">
        <v>6378</v>
      </c>
      <c r="I250">
        <v>0</v>
      </c>
      <c r="J250" t="s">
        <v>6524</v>
      </c>
      <c r="K250">
        <v>0.2</v>
      </c>
      <c r="L250">
        <v>0.6</v>
      </c>
      <c r="M250">
        <v>1</v>
      </c>
      <c r="N250">
        <v>0</v>
      </c>
      <c r="O250">
        <v>-3.43</v>
      </c>
      <c r="P250">
        <v>-3.37</v>
      </c>
      <c r="Q250">
        <v>-3.4</v>
      </c>
      <c r="R250">
        <v>-2.65</v>
      </c>
      <c r="S250">
        <v>-0.16</v>
      </c>
      <c r="T250">
        <v>-4.12</v>
      </c>
      <c r="U250">
        <v>-4.8600000000000003</v>
      </c>
      <c r="V250">
        <v>-2.74</v>
      </c>
      <c r="W250">
        <v>-1.87</v>
      </c>
      <c r="X250">
        <v>0.33</v>
      </c>
      <c r="Y250">
        <v>2</v>
      </c>
    </row>
    <row r="251" spans="1:25">
      <c r="A251" t="s">
        <v>6548</v>
      </c>
      <c r="B251" t="s">
        <v>6547</v>
      </c>
      <c r="C251" t="s">
        <v>6546</v>
      </c>
      <c r="D251" t="s">
        <v>112</v>
      </c>
      <c r="E251">
        <v>66994120</v>
      </c>
      <c r="F251">
        <v>66994761</v>
      </c>
      <c r="G251">
        <v>-229</v>
      </c>
      <c r="H251" t="s">
        <v>6545</v>
      </c>
      <c r="I251">
        <v>0</v>
      </c>
      <c r="J251" t="s">
        <v>6544</v>
      </c>
      <c r="K251">
        <v>0.3</v>
      </c>
      <c r="L251">
        <v>0.2</v>
      </c>
      <c r="M251">
        <v>0</v>
      </c>
      <c r="N251">
        <v>0</v>
      </c>
      <c r="O251">
        <v>-3.38</v>
      </c>
      <c r="P251">
        <v>-3.33</v>
      </c>
      <c r="Q251">
        <v>-3.36</v>
      </c>
      <c r="R251">
        <v>-3.36</v>
      </c>
      <c r="S251">
        <v>-0.52</v>
      </c>
      <c r="T251">
        <v>-3.43</v>
      </c>
      <c r="U251">
        <v>-3.3</v>
      </c>
      <c r="V251">
        <v>-3.31</v>
      </c>
      <c r="W251">
        <v>-2.27</v>
      </c>
      <c r="X251">
        <v>-0.77</v>
      </c>
      <c r="Y251">
        <v>2</v>
      </c>
    </row>
    <row r="252" spans="1:25">
      <c r="A252" t="s">
        <v>6584</v>
      </c>
      <c r="B252" t="s">
        <v>6582</v>
      </c>
      <c r="C252" t="s">
        <v>6581</v>
      </c>
      <c r="D252" t="s">
        <v>230</v>
      </c>
      <c r="E252">
        <v>40677947</v>
      </c>
      <c r="F252">
        <v>40678447</v>
      </c>
      <c r="G252">
        <v>1012</v>
      </c>
      <c r="H252" t="s">
        <v>6580</v>
      </c>
      <c r="I252">
        <v>702</v>
      </c>
      <c r="J252" t="s">
        <v>6579</v>
      </c>
      <c r="K252">
        <v>0.3</v>
      </c>
      <c r="L252">
        <v>0.3</v>
      </c>
      <c r="M252">
        <v>1</v>
      </c>
      <c r="N252">
        <v>0</v>
      </c>
      <c r="O252">
        <v>-3.32</v>
      </c>
      <c r="P252">
        <v>-2.62</v>
      </c>
      <c r="Q252">
        <v>-1.03</v>
      </c>
      <c r="R252">
        <v>-2.2400000000000002</v>
      </c>
      <c r="S252">
        <v>-1.62</v>
      </c>
      <c r="T252">
        <v>-4.5199999999999996</v>
      </c>
      <c r="U252">
        <v>-3.62</v>
      </c>
      <c r="V252">
        <v>-0.71</v>
      </c>
      <c r="W252">
        <v>-1.77</v>
      </c>
      <c r="X252">
        <v>-0.56999999999999995</v>
      </c>
      <c r="Y252">
        <v>2</v>
      </c>
    </row>
    <row r="253" spans="1:25">
      <c r="A253" t="s">
        <v>6583</v>
      </c>
      <c r="B253" t="s">
        <v>6582</v>
      </c>
      <c r="C253" t="s">
        <v>6581</v>
      </c>
      <c r="D253" t="s">
        <v>230</v>
      </c>
      <c r="E253">
        <v>40679104</v>
      </c>
      <c r="F253">
        <v>40679604</v>
      </c>
      <c r="G253">
        <v>-145</v>
      </c>
      <c r="H253" t="s">
        <v>6580</v>
      </c>
      <c r="I253">
        <v>0</v>
      </c>
      <c r="J253" t="s">
        <v>6579</v>
      </c>
      <c r="K253">
        <v>0.3</v>
      </c>
      <c r="L253">
        <v>0.3</v>
      </c>
      <c r="M253">
        <v>1</v>
      </c>
      <c r="N253">
        <v>0</v>
      </c>
      <c r="O253">
        <v>-3.32</v>
      </c>
      <c r="P253">
        <v>-2.62</v>
      </c>
      <c r="Q253">
        <v>-1.03</v>
      </c>
      <c r="R253">
        <v>-2.2400000000000002</v>
      </c>
      <c r="S253">
        <v>-1.62</v>
      </c>
      <c r="T253">
        <v>-4.5199999999999996</v>
      </c>
      <c r="U253">
        <v>-3.62</v>
      </c>
      <c r="V253">
        <v>-0.71</v>
      </c>
      <c r="W253">
        <v>-1.77</v>
      </c>
      <c r="X253">
        <v>-0.56999999999999995</v>
      </c>
      <c r="Y253">
        <v>2</v>
      </c>
    </row>
    <row r="254" spans="1:25">
      <c r="A254" t="s">
        <v>6632</v>
      </c>
      <c r="B254" t="s">
        <v>6630</v>
      </c>
      <c r="C254" t="s">
        <v>6629</v>
      </c>
      <c r="D254" t="s">
        <v>308</v>
      </c>
      <c r="E254">
        <v>73330580</v>
      </c>
      <c r="F254">
        <v>73331080</v>
      </c>
      <c r="G254">
        <v>-689</v>
      </c>
      <c r="H254" t="s">
        <v>6628</v>
      </c>
      <c r="I254">
        <v>441</v>
      </c>
      <c r="J254" t="s">
        <v>6627</v>
      </c>
      <c r="K254">
        <v>0.3</v>
      </c>
      <c r="L254">
        <v>0.2</v>
      </c>
      <c r="M254">
        <v>1</v>
      </c>
      <c r="N254">
        <v>0</v>
      </c>
      <c r="O254">
        <v>-3.26</v>
      </c>
      <c r="P254">
        <v>-3.24</v>
      </c>
      <c r="Q254">
        <v>-0.28000000000000003</v>
      </c>
      <c r="R254">
        <v>-0.62</v>
      </c>
      <c r="S254">
        <v>-1.66</v>
      </c>
      <c r="T254">
        <v>-2.83</v>
      </c>
      <c r="U254">
        <v>-3.09</v>
      </c>
      <c r="V254">
        <v>7.0000000000000007E-2</v>
      </c>
      <c r="W254">
        <v>-0.91</v>
      </c>
      <c r="X254">
        <v>-1.49</v>
      </c>
      <c r="Y254">
        <v>2</v>
      </c>
    </row>
    <row r="255" spans="1:25">
      <c r="A255" t="s">
        <v>6647</v>
      </c>
      <c r="B255" t="s">
        <v>6646</v>
      </c>
      <c r="C255" t="s">
        <v>6645</v>
      </c>
      <c r="D255" t="s">
        <v>1209</v>
      </c>
      <c r="E255">
        <v>65006887</v>
      </c>
      <c r="F255">
        <v>65007655</v>
      </c>
      <c r="G255">
        <v>86</v>
      </c>
      <c r="H255" t="s">
        <v>6644</v>
      </c>
      <c r="I255">
        <v>0</v>
      </c>
      <c r="J255" t="s">
        <v>6643</v>
      </c>
      <c r="K255">
        <v>1.5</v>
      </c>
      <c r="L255">
        <v>0.9</v>
      </c>
      <c r="M255">
        <v>1</v>
      </c>
      <c r="N255">
        <v>1</v>
      </c>
      <c r="O255">
        <v>-3.22</v>
      </c>
      <c r="P255">
        <v>-3.25</v>
      </c>
      <c r="Q255">
        <v>-1.95</v>
      </c>
      <c r="R255">
        <v>-2.16</v>
      </c>
      <c r="S255">
        <v>-0.19</v>
      </c>
      <c r="T255">
        <v>-1.33</v>
      </c>
      <c r="U255">
        <v>-1.91</v>
      </c>
      <c r="V255">
        <v>-0.63</v>
      </c>
      <c r="W255">
        <v>-0.56999999999999995</v>
      </c>
      <c r="X255">
        <v>-1.02</v>
      </c>
      <c r="Y255">
        <v>2</v>
      </c>
    </row>
    <row r="256" spans="1:25">
      <c r="A256" t="s">
        <v>6655</v>
      </c>
      <c r="B256" t="s">
        <v>6651</v>
      </c>
      <c r="C256" t="s">
        <v>6654</v>
      </c>
      <c r="D256" t="s">
        <v>34</v>
      </c>
      <c r="E256">
        <v>30009332</v>
      </c>
      <c r="F256">
        <v>30009832</v>
      </c>
      <c r="G256">
        <v>248111</v>
      </c>
      <c r="H256" t="s">
        <v>6649</v>
      </c>
      <c r="I256">
        <v>-10406</v>
      </c>
      <c r="J256" t="s">
        <v>6648</v>
      </c>
      <c r="K256">
        <v>0.1</v>
      </c>
      <c r="L256">
        <v>0.4</v>
      </c>
      <c r="M256">
        <v>1</v>
      </c>
      <c r="N256">
        <v>0</v>
      </c>
      <c r="O256">
        <v>-3.21</v>
      </c>
      <c r="P256">
        <v>-3.05</v>
      </c>
      <c r="Q256">
        <v>-2.19</v>
      </c>
      <c r="R256">
        <v>-2.9</v>
      </c>
      <c r="S256">
        <v>0.14000000000000001</v>
      </c>
      <c r="T256">
        <v>-1.97</v>
      </c>
      <c r="U256">
        <v>-1.71</v>
      </c>
      <c r="V256">
        <v>-2.38</v>
      </c>
      <c r="W256">
        <v>-2.13</v>
      </c>
      <c r="X256">
        <v>0.02</v>
      </c>
      <c r="Y256">
        <v>2</v>
      </c>
    </row>
    <row r="257" spans="1:25">
      <c r="A257" t="s">
        <v>6653</v>
      </c>
      <c r="B257" t="s">
        <v>6651</v>
      </c>
      <c r="C257" t="s">
        <v>6650</v>
      </c>
      <c r="D257" t="s">
        <v>34</v>
      </c>
      <c r="E257">
        <v>30004866</v>
      </c>
      <c r="F257">
        <v>30005366</v>
      </c>
      <c r="G257">
        <v>252577</v>
      </c>
      <c r="H257" t="s">
        <v>6649</v>
      </c>
      <c r="I257">
        <v>-5940</v>
      </c>
      <c r="J257" t="s">
        <v>6648</v>
      </c>
      <c r="K257">
        <v>0.1</v>
      </c>
      <c r="L257">
        <v>0.3</v>
      </c>
      <c r="M257">
        <v>1</v>
      </c>
      <c r="N257">
        <v>0</v>
      </c>
      <c r="O257">
        <v>-3.21</v>
      </c>
      <c r="P257">
        <v>-3.05</v>
      </c>
      <c r="Q257">
        <v>-2.19</v>
      </c>
      <c r="R257">
        <v>-2.9</v>
      </c>
      <c r="S257">
        <v>0.14000000000000001</v>
      </c>
      <c r="T257">
        <v>-3.18</v>
      </c>
      <c r="U257">
        <v>-3.35</v>
      </c>
      <c r="V257">
        <v>-2.64</v>
      </c>
      <c r="W257">
        <v>-3.16</v>
      </c>
      <c r="X257">
        <v>-0.63</v>
      </c>
      <c r="Y257">
        <v>2</v>
      </c>
    </row>
    <row r="258" spans="1:25">
      <c r="A258" t="s">
        <v>6652</v>
      </c>
      <c r="B258" t="s">
        <v>6651</v>
      </c>
      <c r="C258" t="s">
        <v>6650</v>
      </c>
      <c r="D258" t="s">
        <v>34</v>
      </c>
      <c r="E258">
        <v>30006327</v>
      </c>
      <c r="F258">
        <v>30006827</v>
      </c>
      <c r="G258">
        <v>251116</v>
      </c>
      <c r="H258" t="s">
        <v>6649</v>
      </c>
      <c r="I258">
        <v>-7401</v>
      </c>
      <c r="J258" t="s">
        <v>6648</v>
      </c>
      <c r="K258">
        <v>0.1</v>
      </c>
      <c r="L258">
        <v>0.3</v>
      </c>
      <c r="M258">
        <v>1</v>
      </c>
      <c r="N258">
        <v>0</v>
      </c>
      <c r="O258">
        <v>-3.21</v>
      </c>
      <c r="P258">
        <v>-3.05</v>
      </c>
      <c r="Q258">
        <v>-2.19</v>
      </c>
      <c r="R258">
        <v>-2.9</v>
      </c>
      <c r="S258">
        <v>0.14000000000000001</v>
      </c>
      <c r="T258">
        <v>-3.18</v>
      </c>
      <c r="U258">
        <v>-3.35</v>
      </c>
      <c r="V258">
        <v>-2.64</v>
      </c>
      <c r="W258">
        <v>-3.16</v>
      </c>
      <c r="X258">
        <v>-0.63</v>
      </c>
      <c r="Y258">
        <v>2</v>
      </c>
    </row>
    <row r="259" spans="1:25">
      <c r="A259" t="s">
        <v>6699</v>
      </c>
      <c r="B259" t="s">
        <v>6698</v>
      </c>
      <c r="C259" t="s">
        <v>6697</v>
      </c>
      <c r="D259" t="s">
        <v>308</v>
      </c>
      <c r="E259">
        <v>140383039</v>
      </c>
      <c r="F259">
        <v>140383965</v>
      </c>
      <c r="G259">
        <v>-687717</v>
      </c>
      <c r="H259" t="s">
        <v>6200</v>
      </c>
      <c r="I259">
        <v>4608</v>
      </c>
      <c r="J259" t="s">
        <v>6696</v>
      </c>
      <c r="K259">
        <v>0.6</v>
      </c>
      <c r="L259">
        <v>0.3</v>
      </c>
      <c r="M259">
        <v>1</v>
      </c>
      <c r="N259">
        <v>0</v>
      </c>
      <c r="O259">
        <v>-3.17</v>
      </c>
      <c r="P259">
        <v>-3.32</v>
      </c>
      <c r="Q259">
        <v>-3.86</v>
      </c>
      <c r="R259">
        <v>-2.5499999999999998</v>
      </c>
      <c r="S259">
        <v>-0.17</v>
      </c>
      <c r="T259">
        <v>-1.07</v>
      </c>
      <c r="U259">
        <v>-1.43</v>
      </c>
      <c r="V259">
        <v>-2.78</v>
      </c>
      <c r="W259">
        <v>-2.25</v>
      </c>
      <c r="X259">
        <v>0.56000000000000005</v>
      </c>
      <c r="Y259">
        <v>2</v>
      </c>
    </row>
    <row r="260" spans="1:25">
      <c r="A260" t="s">
        <v>6708</v>
      </c>
      <c r="B260" t="s">
        <v>6705</v>
      </c>
      <c r="C260" t="s">
        <v>6704</v>
      </c>
      <c r="D260" t="s">
        <v>230</v>
      </c>
      <c r="E260">
        <v>182321085</v>
      </c>
      <c r="F260">
        <v>182321585</v>
      </c>
      <c r="G260">
        <v>-283</v>
      </c>
      <c r="H260" t="s">
        <v>6703</v>
      </c>
      <c r="I260">
        <v>345</v>
      </c>
      <c r="J260" t="s">
        <v>6707</v>
      </c>
      <c r="K260">
        <v>0.4</v>
      </c>
      <c r="L260">
        <v>0.5</v>
      </c>
      <c r="M260">
        <v>1</v>
      </c>
      <c r="N260">
        <v>0</v>
      </c>
      <c r="O260">
        <v>-3.16</v>
      </c>
      <c r="P260">
        <v>-2.88</v>
      </c>
      <c r="Q260">
        <v>-0.2</v>
      </c>
      <c r="R260">
        <v>-1.19</v>
      </c>
      <c r="S260">
        <v>-1.43</v>
      </c>
      <c r="T260">
        <v>-1.94</v>
      </c>
      <c r="U260">
        <v>-2.1800000000000002</v>
      </c>
      <c r="V260">
        <v>7.0000000000000007E-2</v>
      </c>
      <c r="W260">
        <v>-0.53</v>
      </c>
      <c r="X260">
        <v>-1.72</v>
      </c>
      <c r="Y260">
        <v>2</v>
      </c>
    </row>
    <row r="261" spans="1:25">
      <c r="A261" t="s">
        <v>6706</v>
      </c>
      <c r="B261" t="s">
        <v>6705</v>
      </c>
      <c r="C261" t="s">
        <v>6704</v>
      </c>
      <c r="D261" t="s">
        <v>230</v>
      </c>
      <c r="E261">
        <v>182322770</v>
      </c>
      <c r="F261">
        <v>182323270</v>
      </c>
      <c r="G261">
        <v>1069</v>
      </c>
      <c r="H261" t="s">
        <v>6703</v>
      </c>
      <c r="I261">
        <v>0</v>
      </c>
      <c r="J261" t="s">
        <v>6702</v>
      </c>
      <c r="K261">
        <v>0.4</v>
      </c>
      <c r="L261">
        <v>0.5</v>
      </c>
      <c r="M261">
        <v>1</v>
      </c>
      <c r="N261">
        <v>0</v>
      </c>
      <c r="O261">
        <v>-3.16</v>
      </c>
      <c r="P261">
        <v>-2.88</v>
      </c>
      <c r="Q261">
        <v>-0.2</v>
      </c>
      <c r="R261">
        <v>-1.19</v>
      </c>
      <c r="S261">
        <v>-1.43</v>
      </c>
      <c r="T261">
        <v>-1.94</v>
      </c>
      <c r="U261">
        <v>-2.1800000000000002</v>
      </c>
      <c r="V261">
        <v>7.0000000000000007E-2</v>
      </c>
      <c r="W261">
        <v>-0.53</v>
      </c>
      <c r="X261">
        <v>-1.72</v>
      </c>
      <c r="Y261">
        <v>2</v>
      </c>
    </row>
    <row r="262" spans="1:25">
      <c r="A262" t="s">
        <v>6719</v>
      </c>
      <c r="B262" t="s">
        <v>6717</v>
      </c>
      <c r="C262" t="s">
        <v>6716</v>
      </c>
      <c r="D262" t="s">
        <v>224</v>
      </c>
      <c r="E262">
        <v>54831944</v>
      </c>
      <c r="F262">
        <v>54832444</v>
      </c>
      <c r="G262">
        <v>61056</v>
      </c>
      <c r="H262" t="s">
        <v>6715</v>
      </c>
      <c r="I262">
        <v>40210</v>
      </c>
      <c r="J262" t="s">
        <v>6714</v>
      </c>
      <c r="K262">
        <v>0.1</v>
      </c>
      <c r="L262">
        <v>0.2</v>
      </c>
      <c r="M262">
        <v>1</v>
      </c>
      <c r="N262">
        <v>0</v>
      </c>
      <c r="O262">
        <v>-3.13</v>
      </c>
      <c r="P262">
        <v>-3.02</v>
      </c>
      <c r="Q262">
        <v>-0.86</v>
      </c>
      <c r="R262">
        <v>-1.4</v>
      </c>
      <c r="S262">
        <v>1.94</v>
      </c>
      <c r="T262">
        <v>-2.82</v>
      </c>
      <c r="U262">
        <v>-2.2799999999999998</v>
      </c>
      <c r="V262">
        <v>-1.53</v>
      </c>
      <c r="W262">
        <v>-1.1499999999999999</v>
      </c>
      <c r="X262">
        <v>1.29</v>
      </c>
      <c r="Y262">
        <v>2</v>
      </c>
    </row>
    <row r="263" spans="1:25">
      <c r="A263" t="s">
        <v>6718</v>
      </c>
      <c r="B263" t="s">
        <v>6717</v>
      </c>
      <c r="C263" t="s">
        <v>6716</v>
      </c>
      <c r="D263" t="s">
        <v>224</v>
      </c>
      <c r="E263">
        <v>54833507</v>
      </c>
      <c r="F263">
        <v>54834007</v>
      </c>
      <c r="G263">
        <v>59493</v>
      </c>
      <c r="H263" t="s">
        <v>6715</v>
      </c>
      <c r="I263">
        <v>38647</v>
      </c>
      <c r="J263" t="s">
        <v>6714</v>
      </c>
      <c r="K263">
        <v>0.1</v>
      </c>
      <c r="L263">
        <v>0.2</v>
      </c>
      <c r="M263">
        <v>1</v>
      </c>
      <c r="N263">
        <v>0</v>
      </c>
      <c r="O263">
        <v>-3.13</v>
      </c>
      <c r="P263">
        <v>-3.02</v>
      </c>
      <c r="Q263">
        <v>-0.86</v>
      </c>
      <c r="R263">
        <v>-1.4</v>
      </c>
      <c r="S263">
        <v>1.94</v>
      </c>
      <c r="T263">
        <v>-2.82</v>
      </c>
      <c r="U263">
        <v>-2.2799999999999998</v>
      </c>
      <c r="V263">
        <v>-1.53</v>
      </c>
      <c r="W263">
        <v>-1.1499999999999999</v>
      </c>
      <c r="X263">
        <v>1.29</v>
      </c>
      <c r="Y263">
        <v>2</v>
      </c>
    </row>
    <row r="264" spans="1:25">
      <c r="A264" t="s">
        <v>6726</v>
      </c>
      <c r="B264" t="s">
        <v>6725</v>
      </c>
      <c r="C264" t="s">
        <v>6525</v>
      </c>
      <c r="D264" t="s">
        <v>230</v>
      </c>
      <c r="E264">
        <v>8818202</v>
      </c>
      <c r="F264">
        <v>8819347</v>
      </c>
      <c r="G264">
        <v>-200</v>
      </c>
      <c r="H264" t="s">
        <v>6378</v>
      </c>
      <c r="I264">
        <v>0</v>
      </c>
      <c r="J264" t="s">
        <v>6524</v>
      </c>
      <c r="K264">
        <v>0.7</v>
      </c>
      <c r="L264">
        <v>0.6</v>
      </c>
      <c r="M264">
        <v>1</v>
      </c>
      <c r="N264">
        <v>0</v>
      </c>
      <c r="O264">
        <v>-3.12</v>
      </c>
      <c r="P264">
        <v>-2.37</v>
      </c>
      <c r="Q264">
        <v>-2.1800000000000002</v>
      </c>
      <c r="R264">
        <v>-0.99</v>
      </c>
      <c r="S264">
        <v>0.17</v>
      </c>
      <c r="T264">
        <v>-4.12</v>
      </c>
      <c r="U264">
        <v>-4.8600000000000003</v>
      </c>
      <c r="V264">
        <v>-2.74</v>
      </c>
      <c r="W264">
        <v>-1.87</v>
      </c>
      <c r="X264">
        <v>0.33</v>
      </c>
      <c r="Y264">
        <v>2</v>
      </c>
    </row>
    <row r="265" spans="1:25">
      <c r="A265" t="s">
        <v>6744</v>
      </c>
      <c r="B265" t="s">
        <v>6743</v>
      </c>
      <c r="C265" t="s">
        <v>6742</v>
      </c>
      <c r="D265" t="s">
        <v>198</v>
      </c>
      <c r="E265">
        <v>82186297</v>
      </c>
      <c r="F265">
        <v>82186797</v>
      </c>
      <c r="G265">
        <v>-140</v>
      </c>
      <c r="H265" t="s">
        <v>6586</v>
      </c>
      <c r="I265">
        <v>0</v>
      </c>
      <c r="J265" t="s">
        <v>6741</v>
      </c>
      <c r="K265">
        <v>0.4</v>
      </c>
      <c r="L265">
        <v>1.2</v>
      </c>
      <c r="M265">
        <v>1</v>
      </c>
      <c r="N265">
        <v>0</v>
      </c>
      <c r="O265">
        <v>-3.11</v>
      </c>
      <c r="P265">
        <v>-3.09</v>
      </c>
      <c r="Q265">
        <v>-0.84</v>
      </c>
      <c r="R265">
        <v>-1.1399999999999999</v>
      </c>
      <c r="S265">
        <v>-1.36</v>
      </c>
      <c r="T265">
        <v>-2.3199999999999998</v>
      </c>
      <c r="U265">
        <v>-2.1800000000000002</v>
      </c>
      <c r="V265">
        <v>-0.28000000000000003</v>
      </c>
      <c r="W265">
        <v>-0.56000000000000005</v>
      </c>
      <c r="X265">
        <v>-0.57999999999999996</v>
      </c>
      <c r="Y265">
        <v>2</v>
      </c>
    </row>
    <row r="266" spans="1:25">
      <c r="A266" t="s">
        <v>6760</v>
      </c>
      <c r="B266" t="s">
        <v>6759</v>
      </c>
      <c r="C266" t="s">
        <v>6758</v>
      </c>
      <c r="D266" t="s">
        <v>240</v>
      </c>
      <c r="E266">
        <v>198237118</v>
      </c>
      <c r="F266">
        <v>198237618</v>
      </c>
      <c r="G266">
        <v>111118</v>
      </c>
      <c r="H266" t="s">
        <v>6757</v>
      </c>
      <c r="I266">
        <v>9217</v>
      </c>
      <c r="J266" t="s">
        <v>6756</v>
      </c>
      <c r="K266">
        <v>1.6</v>
      </c>
      <c r="L266">
        <v>0.2</v>
      </c>
      <c r="M266">
        <v>1</v>
      </c>
      <c r="N266">
        <v>0</v>
      </c>
      <c r="O266">
        <v>-3.1</v>
      </c>
      <c r="P266">
        <v>-2.91</v>
      </c>
      <c r="Q266">
        <v>-2.83</v>
      </c>
      <c r="R266">
        <v>-2.72</v>
      </c>
      <c r="S266">
        <v>0.55000000000000004</v>
      </c>
      <c r="T266">
        <v>-2.42</v>
      </c>
      <c r="U266">
        <v>-2.38</v>
      </c>
      <c r="V266">
        <v>-1.71</v>
      </c>
      <c r="W266">
        <v>-1.1399999999999999</v>
      </c>
      <c r="X266">
        <v>-0.24</v>
      </c>
      <c r="Y266">
        <v>2</v>
      </c>
    </row>
    <row r="267" spans="1:25">
      <c r="A267" t="s">
        <v>6796</v>
      </c>
      <c r="B267" t="s">
        <v>6795</v>
      </c>
      <c r="C267" t="s">
        <v>6794</v>
      </c>
      <c r="D267" t="s">
        <v>230</v>
      </c>
      <c r="E267">
        <v>36825148</v>
      </c>
      <c r="F267">
        <v>36825564</v>
      </c>
      <c r="G267">
        <v>-22</v>
      </c>
      <c r="H267" t="s">
        <v>6793</v>
      </c>
      <c r="I267">
        <v>0</v>
      </c>
      <c r="J267" t="s">
        <v>6792</v>
      </c>
      <c r="K267">
        <v>0.3</v>
      </c>
      <c r="L267">
        <v>2.7</v>
      </c>
      <c r="M267">
        <v>1</v>
      </c>
      <c r="N267">
        <v>0</v>
      </c>
      <c r="O267">
        <v>-3.08</v>
      </c>
      <c r="P267">
        <v>-2.46</v>
      </c>
      <c r="Q267">
        <v>-2.48</v>
      </c>
      <c r="R267">
        <v>-1.93</v>
      </c>
      <c r="S267">
        <v>0.01</v>
      </c>
      <c r="T267">
        <v>-1.52</v>
      </c>
      <c r="U267">
        <v>-1.51</v>
      </c>
      <c r="V267">
        <v>-1.01</v>
      </c>
      <c r="W267">
        <v>-0.95</v>
      </c>
      <c r="X267">
        <v>7.0000000000000007E-2</v>
      </c>
      <c r="Y267">
        <v>2</v>
      </c>
    </row>
    <row r="268" spans="1:25">
      <c r="A268" t="s">
        <v>6825</v>
      </c>
      <c r="B268" t="s">
        <v>6822</v>
      </c>
      <c r="C268" t="s">
        <v>6821</v>
      </c>
      <c r="D268" t="s">
        <v>398</v>
      </c>
      <c r="E268">
        <v>38444249</v>
      </c>
      <c r="F268">
        <v>38444749</v>
      </c>
      <c r="G268">
        <v>63</v>
      </c>
      <c r="H268" t="s">
        <v>6820</v>
      </c>
      <c r="I268">
        <v>0</v>
      </c>
      <c r="J268" t="s">
        <v>6824</v>
      </c>
      <c r="K268">
        <v>0.3</v>
      </c>
      <c r="L268">
        <v>0.3</v>
      </c>
      <c r="M268">
        <v>1</v>
      </c>
      <c r="N268">
        <v>0</v>
      </c>
      <c r="O268">
        <v>-3.04</v>
      </c>
      <c r="P268">
        <v>-3.43</v>
      </c>
      <c r="Q268">
        <v>-1.37</v>
      </c>
      <c r="R268">
        <v>-1.24</v>
      </c>
      <c r="S268">
        <v>0.08</v>
      </c>
      <c r="T268">
        <v>-3.63</v>
      </c>
      <c r="U268">
        <v>-3.43</v>
      </c>
      <c r="V268">
        <v>-1.64</v>
      </c>
      <c r="W268">
        <v>-1.21</v>
      </c>
      <c r="X268">
        <v>0.45</v>
      </c>
      <c r="Y268">
        <v>2</v>
      </c>
    </row>
    <row r="269" spans="1:25">
      <c r="A269" t="s">
        <v>6837</v>
      </c>
      <c r="B269" t="s">
        <v>6834</v>
      </c>
      <c r="C269" t="s">
        <v>6833</v>
      </c>
      <c r="D269" t="s">
        <v>230</v>
      </c>
      <c r="E269">
        <v>165696694</v>
      </c>
      <c r="F269">
        <v>165697194</v>
      </c>
      <c r="G269">
        <v>978</v>
      </c>
      <c r="H269" t="s">
        <v>6832</v>
      </c>
      <c r="I269">
        <v>66</v>
      </c>
      <c r="J269" t="s">
        <v>6836</v>
      </c>
      <c r="K269">
        <v>0.1</v>
      </c>
      <c r="L269">
        <v>0.4</v>
      </c>
      <c r="M269">
        <v>1</v>
      </c>
      <c r="N269">
        <v>0</v>
      </c>
      <c r="O269">
        <v>-3.02</v>
      </c>
      <c r="P269">
        <v>-2.17</v>
      </c>
      <c r="Q269">
        <v>-1.95</v>
      </c>
      <c r="R269">
        <v>-1.86</v>
      </c>
      <c r="S269">
        <v>-0.61</v>
      </c>
      <c r="T269">
        <v>-2.39</v>
      </c>
      <c r="U269">
        <v>-2.4700000000000002</v>
      </c>
      <c r="V269">
        <v>-2.12</v>
      </c>
      <c r="W269">
        <v>-1.62</v>
      </c>
      <c r="X269">
        <v>0.49</v>
      </c>
      <c r="Y269">
        <v>2</v>
      </c>
    </row>
    <row r="270" spans="1:25">
      <c r="A270" t="s">
        <v>6835</v>
      </c>
      <c r="B270" t="s">
        <v>6834</v>
      </c>
      <c r="C270" t="s">
        <v>6833</v>
      </c>
      <c r="D270" t="s">
        <v>230</v>
      </c>
      <c r="E270">
        <v>165698446</v>
      </c>
      <c r="F270">
        <v>165698946</v>
      </c>
      <c r="G270">
        <v>-18</v>
      </c>
      <c r="H270" t="s">
        <v>6832</v>
      </c>
      <c r="I270">
        <v>0</v>
      </c>
      <c r="J270" t="s">
        <v>6831</v>
      </c>
      <c r="K270">
        <v>0.1</v>
      </c>
      <c r="L270">
        <v>0.4</v>
      </c>
      <c r="M270">
        <v>1</v>
      </c>
      <c r="N270">
        <v>0</v>
      </c>
      <c r="O270">
        <v>-3.02</v>
      </c>
      <c r="P270">
        <v>-2.17</v>
      </c>
      <c r="Q270">
        <v>-1.95</v>
      </c>
      <c r="R270">
        <v>-1.86</v>
      </c>
      <c r="S270">
        <v>-0.61</v>
      </c>
      <c r="T270">
        <v>-2.39</v>
      </c>
      <c r="U270">
        <v>-2.4700000000000002</v>
      </c>
      <c r="V270">
        <v>-2.12</v>
      </c>
      <c r="W270">
        <v>-1.62</v>
      </c>
      <c r="X270">
        <v>0.49</v>
      </c>
      <c r="Y270">
        <v>2</v>
      </c>
    </row>
    <row r="271" spans="1:25">
      <c r="A271" t="s">
        <v>6842</v>
      </c>
      <c r="B271" t="s">
        <v>6841</v>
      </c>
      <c r="C271" t="s">
        <v>6840</v>
      </c>
      <c r="D271" t="s">
        <v>153</v>
      </c>
      <c r="E271">
        <v>68864411</v>
      </c>
      <c r="F271">
        <v>68865593</v>
      </c>
      <c r="G271">
        <v>400</v>
      </c>
      <c r="H271" t="s">
        <v>6839</v>
      </c>
      <c r="I271">
        <v>-58</v>
      </c>
      <c r="J271" t="s">
        <v>6838</v>
      </c>
      <c r="K271">
        <v>0.1</v>
      </c>
      <c r="L271">
        <v>0.1</v>
      </c>
      <c r="M271">
        <v>1</v>
      </c>
      <c r="N271">
        <v>0</v>
      </c>
      <c r="O271">
        <v>-3.01</v>
      </c>
      <c r="P271">
        <v>-2.63</v>
      </c>
      <c r="Q271">
        <v>-2.83</v>
      </c>
      <c r="R271">
        <v>-2.83</v>
      </c>
      <c r="S271">
        <v>0</v>
      </c>
      <c r="T271">
        <v>-1.96</v>
      </c>
      <c r="U271">
        <v>-2.42</v>
      </c>
      <c r="V271">
        <v>-2.21</v>
      </c>
      <c r="W271">
        <v>-2.21</v>
      </c>
      <c r="X271">
        <v>0</v>
      </c>
      <c r="Y271">
        <v>2</v>
      </c>
    </row>
    <row r="272" spans="1:25">
      <c r="A272" t="s">
        <v>6863</v>
      </c>
      <c r="B272" t="s">
        <v>6862</v>
      </c>
      <c r="C272" t="s">
        <v>6861</v>
      </c>
      <c r="D272" t="s">
        <v>49</v>
      </c>
      <c r="E272">
        <v>54202725</v>
      </c>
      <c r="F272">
        <v>54203370</v>
      </c>
      <c r="G272">
        <v>128992</v>
      </c>
      <c r="H272" t="s">
        <v>6093</v>
      </c>
      <c r="I272">
        <v>11663</v>
      </c>
      <c r="J272" t="s">
        <v>6860</v>
      </c>
      <c r="K272">
        <v>0.3</v>
      </c>
      <c r="L272">
        <v>0.3</v>
      </c>
      <c r="M272">
        <v>1</v>
      </c>
      <c r="N272">
        <v>1</v>
      </c>
      <c r="O272">
        <v>-3</v>
      </c>
      <c r="P272">
        <v>-2.6</v>
      </c>
      <c r="Q272">
        <v>-1.54</v>
      </c>
      <c r="R272">
        <v>-1.5</v>
      </c>
      <c r="S272">
        <v>0</v>
      </c>
      <c r="T272">
        <v>-3.31</v>
      </c>
      <c r="U272">
        <v>-3.39</v>
      </c>
      <c r="V272">
        <v>-2.17</v>
      </c>
      <c r="W272">
        <v>-1.68</v>
      </c>
      <c r="X272">
        <v>0</v>
      </c>
      <c r="Y272">
        <v>2</v>
      </c>
    </row>
    <row r="273" spans="1:25">
      <c r="A273" t="s">
        <v>6866</v>
      </c>
      <c r="B273" t="s">
        <v>6865</v>
      </c>
      <c r="C273" t="s">
        <v>6864</v>
      </c>
      <c r="D273" t="s">
        <v>308</v>
      </c>
      <c r="E273">
        <v>140392397</v>
      </c>
      <c r="F273">
        <v>140393025</v>
      </c>
      <c r="G273">
        <v>-696926</v>
      </c>
      <c r="H273" t="s">
        <v>6200</v>
      </c>
      <c r="I273">
        <v>-3825</v>
      </c>
      <c r="J273" t="s">
        <v>6696</v>
      </c>
      <c r="K273">
        <v>0.2</v>
      </c>
      <c r="L273">
        <v>0.4</v>
      </c>
      <c r="M273">
        <v>1</v>
      </c>
      <c r="N273">
        <v>0</v>
      </c>
      <c r="O273">
        <v>-2.99</v>
      </c>
      <c r="P273">
        <v>-2.73</v>
      </c>
      <c r="Q273">
        <v>-2.84</v>
      </c>
      <c r="R273">
        <v>-2.2000000000000002</v>
      </c>
      <c r="S273">
        <v>0.39</v>
      </c>
      <c r="T273">
        <v>-3.98</v>
      </c>
      <c r="U273">
        <v>-4.18</v>
      </c>
      <c r="V273">
        <v>-3.36</v>
      </c>
      <c r="W273">
        <v>-3.96</v>
      </c>
      <c r="X273">
        <v>0.61</v>
      </c>
      <c r="Y273">
        <v>2</v>
      </c>
    </row>
    <row r="274" spans="1:25">
      <c r="A274" t="s">
        <v>6908</v>
      </c>
      <c r="B274" t="s">
        <v>6906</v>
      </c>
      <c r="C274" t="s">
        <v>6905</v>
      </c>
      <c r="D274" t="s">
        <v>240</v>
      </c>
      <c r="E274">
        <v>98518300</v>
      </c>
      <c r="F274">
        <v>98518800</v>
      </c>
      <c r="G274">
        <v>-131935</v>
      </c>
      <c r="H274" t="s">
        <v>6681</v>
      </c>
      <c r="I274">
        <v>-2881</v>
      </c>
      <c r="J274" t="s">
        <v>6904</v>
      </c>
      <c r="K274">
        <v>0.4</v>
      </c>
      <c r="L274">
        <v>0.8</v>
      </c>
      <c r="M274">
        <v>1</v>
      </c>
      <c r="N274">
        <v>0</v>
      </c>
      <c r="O274">
        <v>-2.95</v>
      </c>
      <c r="P274">
        <v>-3.18</v>
      </c>
      <c r="Q274">
        <v>1.22</v>
      </c>
      <c r="R274">
        <v>-0.46</v>
      </c>
      <c r="S274">
        <v>-1.52</v>
      </c>
      <c r="T274">
        <v>-2.93</v>
      </c>
      <c r="U274">
        <v>-2.78</v>
      </c>
      <c r="V274">
        <v>0.35</v>
      </c>
      <c r="W274">
        <v>-0.71</v>
      </c>
      <c r="X274">
        <v>-1.04</v>
      </c>
      <c r="Y274">
        <v>2</v>
      </c>
    </row>
    <row r="275" spans="1:25">
      <c r="A275" t="s">
        <v>6907</v>
      </c>
      <c r="B275" t="s">
        <v>6906</v>
      </c>
      <c r="C275" t="s">
        <v>6905</v>
      </c>
      <c r="D275" t="s">
        <v>240</v>
      </c>
      <c r="E275">
        <v>98519782</v>
      </c>
      <c r="F275">
        <v>98520282</v>
      </c>
      <c r="G275">
        <v>-133417</v>
      </c>
      <c r="H275" t="s">
        <v>6681</v>
      </c>
      <c r="I275">
        <v>-4363</v>
      </c>
      <c r="J275" t="s">
        <v>6904</v>
      </c>
      <c r="K275">
        <v>0.4</v>
      </c>
      <c r="L275">
        <v>0.8</v>
      </c>
      <c r="M275">
        <v>1</v>
      </c>
      <c r="N275">
        <v>0</v>
      </c>
      <c r="O275">
        <v>-2.95</v>
      </c>
      <c r="P275">
        <v>-3.18</v>
      </c>
      <c r="Q275">
        <v>1.22</v>
      </c>
      <c r="R275">
        <v>-0.46</v>
      </c>
      <c r="S275">
        <v>-1.52</v>
      </c>
      <c r="T275">
        <v>-2.93</v>
      </c>
      <c r="U275">
        <v>-2.78</v>
      </c>
      <c r="V275">
        <v>0.35</v>
      </c>
      <c r="W275">
        <v>-0.71</v>
      </c>
      <c r="X275">
        <v>-1.04</v>
      </c>
      <c r="Y275">
        <v>2</v>
      </c>
    </row>
    <row r="276" spans="1:25">
      <c r="A276" t="s">
        <v>6978</v>
      </c>
      <c r="B276" t="s">
        <v>6976</v>
      </c>
      <c r="C276" t="s">
        <v>6975</v>
      </c>
      <c r="D276" t="s">
        <v>49</v>
      </c>
      <c r="E276">
        <v>91043510</v>
      </c>
      <c r="F276">
        <v>91044010</v>
      </c>
      <c r="G276">
        <v>-17945</v>
      </c>
      <c r="H276" t="s">
        <v>6974</v>
      </c>
      <c r="I276">
        <v>0</v>
      </c>
      <c r="J276" t="s">
        <v>6973</v>
      </c>
      <c r="K276">
        <v>0.6</v>
      </c>
      <c r="L276">
        <v>0.7</v>
      </c>
      <c r="M276">
        <v>1</v>
      </c>
      <c r="N276">
        <v>0</v>
      </c>
      <c r="O276">
        <v>-2.88</v>
      </c>
      <c r="P276">
        <v>-3</v>
      </c>
      <c r="Q276">
        <v>-3.83</v>
      </c>
      <c r="R276">
        <v>-2.78</v>
      </c>
      <c r="S276">
        <v>-0.46</v>
      </c>
      <c r="T276">
        <v>-2.14</v>
      </c>
      <c r="U276">
        <v>-2.35</v>
      </c>
      <c r="V276">
        <v>-2.0699999999999998</v>
      </c>
      <c r="W276">
        <v>-1.77</v>
      </c>
      <c r="X276">
        <v>0.24</v>
      </c>
      <c r="Y276">
        <v>2</v>
      </c>
    </row>
    <row r="277" spans="1:25">
      <c r="A277" t="s">
        <v>6986</v>
      </c>
      <c r="B277" t="s">
        <v>6985</v>
      </c>
      <c r="C277" t="s">
        <v>6984</v>
      </c>
      <c r="D277" t="s">
        <v>49</v>
      </c>
      <c r="E277">
        <v>91061591</v>
      </c>
      <c r="F277">
        <v>91062066</v>
      </c>
      <c r="G277">
        <v>117</v>
      </c>
      <c r="H277" t="s">
        <v>6974</v>
      </c>
      <c r="I277">
        <v>0</v>
      </c>
      <c r="J277" t="s">
        <v>6983</v>
      </c>
      <c r="K277">
        <v>0.5</v>
      </c>
      <c r="L277">
        <v>0.4</v>
      </c>
      <c r="M277">
        <v>1</v>
      </c>
      <c r="N277">
        <v>0</v>
      </c>
      <c r="O277">
        <v>-2.86</v>
      </c>
      <c r="P277">
        <v>-2.58</v>
      </c>
      <c r="Q277">
        <v>-1.17</v>
      </c>
      <c r="R277">
        <v>-1.72</v>
      </c>
      <c r="S277">
        <v>-3.39</v>
      </c>
      <c r="T277">
        <v>-2.34</v>
      </c>
      <c r="U277">
        <v>-2.66</v>
      </c>
      <c r="V277">
        <v>-1.69</v>
      </c>
      <c r="W277">
        <v>-2.73</v>
      </c>
      <c r="X277">
        <v>-2.75</v>
      </c>
      <c r="Y277">
        <v>2</v>
      </c>
    </row>
    <row r="278" spans="1:25">
      <c r="A278" t="s">
        <v>6996</v>
      </c>
      <c r="B278" t="s">
        <v>6995</v>
      </c>
      <c r="C278" t="s">
        <v>6994</v>
      </c>
      <c r="D278" t="s">
        <v>49</v>
      </c>
      <c r="E278">
        <v>28033929</v>
      </c>
      <c r="F278">
        <v>28034429</v>
      </c>
      <c r="G278">
        <v>599</v>
      </c>
      <c r="H278" t="s">
        <v>6993</v>
      </c>
      <c r="I278">
        <v>95</v>
      </c>
      <c r="J278" t="s">
        <v>6992</v>
      </c>
      <c r="K278">
        <v>0.7</v>
      </c>
      <c r="L278">
        <v>2.2999999999999998</v>
      </c>
      <c r="M278">
        <v>1</v>
      </c>
      <c r="N278">
        <v>0</v>
      </c>
      <c r="O278">
        <v>-2.85</v>
      </c>
      <c r="P278">
        <v>-2.61</v>
      </c>
      <c r="Q278">
        <v>-2.89</v>
      </c>
      <c r="R278">
        <v>-3.14</v>
      </c>
      <c r="S278">
        <v>-0.51</v>
      </c>
      <c r="T278">
        <v>-2.82</v>
      </c>
      <c r="U278">
        <v>-2.93</v>
      </c>
      <c r="V278">
        <v>-2.87</v>
      </c>
      <c r="W278">
        <v>-3.35</v>
      </c>
      <c r="X278">
        <v>-0.5</v>
      </c>
      <c r="Y278">
        <v>2</v>
      </c>
    </row>
    <row r="279" spans="1:25">
      <c r="A279" t="s">
        <v>7023</v>
      </c>
      <c r="B279" t="s">
        <v>7022</v>
      </c>
      <c r="C279" t="s">
        <v>7021</v>
      </c>
      <c r="D279" t="s">
        <v>398</v>
      </c>
      <c r="E279">
        <v>109807722</v>
      </c>
      <c r="F279">
        <v>109808897</v>
      </c>
      <c r="G279">
        <v>269793</v>
      </c>
      <c r="H279" t="s">
        <v>7020</v>
      </c>
      <c r="I279">
        <v>44935</v>
      </c>
      <c r="J279" t="s">
        <v>7019</v>
      </c>
      <c r="K279">
        <v>0.1</v>
      </c>
      <c r="L279">
        <v>0.5</v>
      </c>
      <c r="M279">
        <v>1</v>
      </c>
      <c r="N279">
        <v>0</v>
      </c>
      <c r="O279">
        <v>-2.84</v>
      </c>
      <c r="P279">
        <v>-2.1800000000000002</v>
      </c>
      <c r="Q279">
        <v>-1.88</v>
      </c>
      <c r="R279">
        <v>-2.25</v>
      </c>
      <c r="S279">
        <v>0.7</v>
      </c>
      <c r="T279">
        <v>-2.19</v>
      </c>
      <c r="U279">
        <v>-1.85</v>
      </c>
      <c r="V279">
        <v>-1.89</v>
      </c>
      <c r="W279">
        <v>-1.81</v>
      </c>
      <c r="X279">
        <v>0.89</v>
      </c>
      <c r="Y279">
        <v>2</v>
      </c>
    </row>
    <row r="280" spans="1:25">
      <c r="A280" t="s">
        <v>7045</v>
      </c>
      <c r="B280" t="s">
        <v>7044</v>
      </c>
      <c r="C280" t="s">
        <v>7043</v>
      </c>
      <c r="D280" t="s">
        <v>11</v>
      </c>
      <c r="E280">
        <v>111092703</v>
      </c>
      <c r="F280">
        <v>111093204</v>
      </c>
      <c r="G280">
        <v>2</v>
      </c>
      <c r="H280" t="s">
        <v>7042</v>
      </c>
      <c r="I280">
        <v>0</v>
      </c>
      <c r="J280" t="s">
        <v>7041</v>
      </c>
      <c r="K280">
        <v>0.6</v>
      </c>
      <c r="L280">
        <v>2</v>
      </c>
      <c r="M280">
        <v>1</v>
      </c>
      <c r="N280">
        <v>0</v>
      </c>
      <c r="O280">
        <v>-2.83</v>
      </c>
      <c r="P280">
        <v>-3.5</v>
      </c>
      <c r="Q280">
        <v>-0.66</v>
      </c>
      <c r="R280">
        <v>-1.84</v>
      </c>
      <c r="S280">
        <v>-0.27</v>
      </c>
      <c r="T280">
        <v>-3.3</v>
      </c>
      <c r="U280">
        <v>-2.9</v>
      </c>
      <c r="V280">
        <v>-1.27</v>
      </c>
      <c r="W280">
        <v>-2.79</v>
      </c>
      <c r="X280">
        <v>-0.06</v>
      </c>
      <c r="Y280">
        <v>2</v>
      </c>
    </row>
    <row r="281" spans="1:25">
      <c r="A281" t="s">
        <v>7064</v>
      </c>
      <c r="B281" t="s">
        <v>7063</v>
      </c>
      <c r="C281" t="s">
        <v>7062</v>
      </c>
      <c r="D281" t="s">
        <v>17</v>
      </c>
      <c r="E281">
        <v>102152871</v>
      </c>
      <c r="F281">
        <v>102153887</v>
      </c>
      <c r="G281">
        <v>4823</v>
      </c>
      <c r="H281" t="s">
        <v>7061</v>
      </c>
      <c r="I281">
        <v>4316</v>
      </c>
      <c r="J281" t="s">
        <v>7060</v>
      </c>
      <c r="K281">
        <v>0.3</v>
      </c>
      <c r="L281">
        <v>0.2</v>
      </c>
      <c r="M281">
        <v>1</v>
      </c>
      <c r="N281">
        <v>0</v>
      </c>
      <c r="O281">
        <v>-2.81</v>
      </c>
      <c r="P281">
        <v>-2.42</v>
      </c>
      <c r="Q281">
        <v>-0.92</v>
      </c>
      <c r="R281">
        <v>-0.88</v>
      </c>
      <c r="S281">
        <v>-0.75</v>
      </c>
      <c r="T281">
        <v>-1.96</v>
      </c>
      <c r="U281">
        <v>-1.83</v>
      </c>
      <c r="V281">
        <v>-1.42</v>
      </c>
      <c r="W281">
        <v>-1.71</v>
      </c>
      <c r="X281">
        <v>-1.04</v>
      </c>
      <c r="Y281">
        <v>2</v>
      </c>
    </row>
    <row r="282" spans="1:25">
      <c r="A282" t="s">
        <v>7080</v>
      </c>
      <c r="B282" t="s">
        <v>7079</v>
      </c>
      <c r="C282" t="s">
        <v>7078</v>
      </c>
      <c r="D282" t="s">
        <v>67</v>
      </c>
      <c r="E282">
        <v>52917764</v>
      </c>
      <c r="F282">
        <v>52918264</v>
      </c>
      <c r="G282">
        <v>51838</v>
      </c>
      <c r="H282" t="s">
        <v>6849</v>
      </c>
      <c r="I282">
        <v>6463</v>
      </c>
      <c r="J282" t="s">
        <v>7077</v>
      </c>
      <c r="K282">
        <v>0.2</v>
      </c>
      <c r="L282">
        <v>0.8</v>
      </c>
      <c r="M282">
        <v>1</v>
      </c>
      <c r="N282">
        <v>0</v>
      </c>
      <c r="O282">
        <v>-2.79</v>
      </c>
      <c r="P282">
        <v>-2.52</v>
      </c>
      <c r="Q282">
        <v>-1.52</v>
      </c>
      <c r="R282">
        <v>-1.71</v>
      </c>
      <c r="S282">
        <v>0</v>
      </c>
      <c r="T282">
        <v>-2.0299999999999998</v>
      </c>
      <c r="U282">
        <v>-1.96</v>
      </c>
      <c r="V282">
        <v>-0.08</v>
      </c>
      <c r="W282">
        <v>-0.77</v>
      </c>
      <c r="X282">
        <v>0.44</v>
      </c>
      <c r="Y282">
        <v>2</v>
      </c>
    </row>
    <row r="283" spans="1:25">
      <c r="A283" t="s">
        <v>7186</v>
      </c>
      <c r="B283" t="s">
        <v>7185</v>
      </c>
      <c r="C283" t="s">
        <v>7184</v>
      </c>
      <c r="D283" t="s">
        <v>40</v>
      </c>
      <c r="E283">
        <v>12330347</v>
      </c>
      <c r="F283">
        <v>12330847</v>
      </c>
      <c r="G283">
        <v>28</v>
      </c>
      <c r="H283" t="s">
        <v>7183</v>
      </c>
      <c r="I283">
        <v>-10</v>
      </c>
      <c r="J283" t="s">
        <v>7182</v>
      </c>
      <c r="K283">
        <v>0.1</v>
      </c>
      <c r="L283">
        <v>0</v>
      </c>
      <c r="M283">
        <v>1</v>
      </c>
      <c r="N283">
        <v>0</v>
      </c>
      <c r="O283">
        <v>-2.72</v>
      </c>
      <c r="P283">
        <v>-2.95</v>
      </c>
      <c r="Q283">
        <v>-1.0900000000000001</v>
      </c>
      <c r="R283">
        <v>-2.4900000000000002</v>
      </c>
      <c r="S283">
        <v>-2.9</v>
      </c>
      <c r="T283">
        <v>-1.08</v>
      </c>
      <c r="U283">
        <v>-1.26</v>
      </c>
      <c r="V283">
        <v>-1.17</v>
      </c>
      <c r="W283">
        <v>-1.17</v>
      </c>
      <c r="X283">
        <v>-1.41</v>
      </c>
      <c r="Y283">
        <v>2</v>
      </c>
    </row>
    <row r="284" spans="1:25">
      <c r="A284" t="s">
        <v>7180</v>
      </c>
      <c r="B284" t="s">
        <v>7179</v>
      </c>
      <c r="C284" t="s">
        <v>7178</v>
      </c>
      <c r="D284" t="s">
        <v>308</v>
      </c>
      <c r="E284">
        <v>101840895</v>
      </c>
      <c r="F284">
        <v>101841395</v>
      </c>
      <c r="G284">
        <v>-5518</v>
      </c>
      <c r="H284" t="s">
        <v>7177</v>
      </c>
      <c r="I284">
        <v>5270</v>
      </c>
      <c r="J284" t="s">
        <v>7176</v>
      </c>
      <c r="K284">
        <v>0.2</v>
      </c>
      <c r="L284">
        <v>0.2</v>
      </c>
      <c r="M284">
        <v>1</v>
      </c>
      <c r="N284">
        <v>0</v>
      </c>
      <c r="O284">
        <v>-2.72</v>
      </c>
      <c r="P284">
        <v>-1.81</v>
      </c>
      <c r="Q284">
        <v>-0.85</v>
      </c>
      <c r="R284">
        <v>-1.1000000000000001</v>
      </c>
      <c r="S284">
        <v>0</v>
      </c>
      <c r="T284">
        <v>-2.82</v>
      </c>
      <c r="U284">
        <v>-2.4300000000000002</v>
      </c>
      <c r="V284">
        <v>-1.07</v>
      </c>
      <c r="W284">
        <v>-0.84</v>
      </c>
      <c r="X284">
        <v>0</v>
      </c>
      <c r="Y284">
        <v>2</v>
      </c>
    </row>
    <row r="285" spans="1:25">
      <c r="A285" t="s">
        <v>7175</v>
      </c>
      <c r="B285" t="s">
        <v>7174</v>
      </c>
      <c r="C285" t="s">
        <v>7173</v>
      </c>
      <c r="D285" t="s">
        <v>308</v>
      </c>
      <c r="E285">
        <v>26033649</v>
      </c>
      <c r="F285">
        <v>26034202</v>
      </c>
      <c r="G285">
        <v>-15885</v>
      </c>
      <c r="H285" t="s">
        <v>7172</v>
      </c>
      <c r="I285">
        <v>0</v>
      </c>
      <c r="J285" t="s">
        <v>7171</v>
      </c>
      <c r="K285">
        <v>1.1000000000000001</v>
      </c>
      <c r="L285">
        <v>6.2</v>
      </c>
      <c r="M285">
        <v>1</v>
      </c>
      <c r="N285">
        <v>0</v>
      </c>
      <c r="O285">
        <v>-2.72</v>
      </c>
      <c r="P285">
        <v>-2.66</v>
      </c>
      <c r="Q285">
        <v>0.41</v>
      </c>
      <c r="R285">
        <v>0.01</v>
      </c>
      <c r="S285">
        <v>-0.44</v>
      </c>
      <c r="T285">
        <v>-3.86</v>
      </c>
      <c r="U285">
        <v>-4.1100000000000003</v>
      </c>
      <c r="V285">
        <v>0.38</v>
      </c>
      <c r="W285">
        <v>-0.16</v>
      </c>
      <c r="X285">
        <v>-0.59</v>
      </c>
      <c r="Y285">
        <v>2</v>
      </c>
    </row>
    <row r="286" spans="1:25">
      <c r="A286" t="s">
        <v>7206</v>
      </c>
      <c r="B286" t="s">
        <v>7205</v>
      </c>
      <c r="C286" t="s">
        <v>7204</v>
      </c>
      <c r="D286" t="s">
        <v>308</v>
      </c>
      <c r="E286">
        <v>36547601</v>
      </c>
      <c r="F286">
        <v>36548016</v>
      </c>
      <c r="G286">
        <v>-7502</v>
      </c>
      <c r="H286" t="s">
        <v>7203</v>
      </c>
      <c r="I286">
        <v>14115</v>
      </c>
      <c r="J286" t="s">
        <v>7202</v>
      </c>
      <c r="K286">
        <v>0.2</v>
      </c>
      <c r="L286">
        <v>0.1</v>
      </c>
      <c r="M286">
        <v>1</v>
      </c>
      <c r="N286">
        <v>0</v>
      </c>
      <c r="O286">
        <v>-2.7</v>
      </c>
      <c r="P286">
        <v>-2.19</v>
      </c>
      <c r="Q286">
        <v>-2.16</v>
      </c>
      <c r="R286">
        <v>-2.4700000000000002</v>
      </c>
      <c r="S286">
        <v>-1.34</v>
      </c>
      <c r="T286">
        <v>-2.0699999999999998</v>
      </c>
      <c r="U286">
        <v>-1.79</v>
      </c>
      <c r="V286">
        <v>-1.94</v>
      </c>
      <c r="W286">
        <v>-1.94</v>
      </c>
      <c r="X286">
        <v>0</v>
      </c>
      <c r="Y286">
        <v>2</v>
      </c>
    </row>
    <row r="287" spans="1:25">
      <c r="A287" t="s">
        <v>7219</v>
      </c>
      <c r="B287" t="s">
        <v>7215</v>
      </c>
      <c r="C287" t="s">
        <v>7218</v>
      </c>
      <c r="D287" t="s">
        <v>479</v>
      </c>
      <c r="E287">
        <v>86611787</v>
      </c>
      <c r="F287">
        <v>86612287</v>
      </c>
      <c r="G287">
        <v>-77</v>
      </c>
      <c r="H287" t="s">
        <v>6339</v>
      </c>
      <c r="I287">
        <v>0</v>
      </c>
      <c r="J287" t="s">
        <v>7213</v>
      </c>
      <c r="K287">
        <v>3.1</v>
      </c>
      <c r="L287">
        <v>1</v>
      </c>
      <c r="M287">
        <v>1</v>
      </c>
      <c r="N287">
        <v>0</v>
      </c>
      <c r="O287">
        <v>-2.69</v>
      </c>
      <c r="P287">
        <v>-3.31</v>
      </c>
      <c r="Q287">
        <v>-0.19</v>
      </c>
      <c r="R287">
        <v>-1.63</v>
      </c>
      <c r="S287">
        <v>-0.81</v>
      </c>
      <c r="T287">
        <v>-1.9</v>
      </c>
      <c r="U287">
        <v>-1.61</v>
      </c>
      <c r="V287">
        <v>0.43</v>
      </c>
      <c r="W287">
        <v>-0.62</v>
      </c>
      <c r="X287">
        <v>-0.33</v>
      </c>
      <c r="Y287">
        <v>2</v>
      </c>
    </row>
    <row r="288" spans="1:25">
      <c r="A288" t="s">
        <v>7216</v>
      </c>
      <c r="B288" t="s">
        <v>7215</v>
      </c>
      <c r="C288" t="s">
        <v>7214</v>
      </c>
      <c r="D288" t="s">
        <v>479</v>
      </c>
      <c r="E288">
        <v>86619567</v>
      </c>
      <c r="F288">
        <v>86620067</v>
      </c>
      <c r="G288">
        <v>7703</v>
      </c>
      <c r="H288" t="s">
        <v>6339</v>
      </c>
      <c r="I288">
        <v>-7455</v>
      </c>
      <c r="J288" t="s">
        <v>7213</v>
      </c>
      <c r="K288">
        <v>3.1</v>
      </c>
      <c r="L288">
        <v>0.5</v>
      </c>
      <c r="M288">
        <v>1</v>
      </c>
      <c r="N288">
        <v>0</v>
      </c>
      <c r="O288">
        <v>-2.69</v>
      </c>
      <c r="P288">
        <v>-3.31</v>
      </c>
      <c r="Q288">
        <v>-0.19</v>
      </c>
      <c r="R288">
        <v>-1.63</v>
      </c>
      <c r="S288">
        <v>-0.81</v>
      </c>
      <c r="T288">
        <v>-2.84</v>
      </c>
      <c r="U288">
        <v>-2.97</v>
      </c>
      <c r="V288">
        <v>-2.08</v>
      </c>
      <c r="W288">
        <v>-2.91</v>
      </c>
      <c r="X288">
        <v>-0.03</v>
      </c>
      <c r="Y288">
        <v>2</v>
      </c>
    </row>
    <row r="289" spans="1:25">
      <c r="A289" t="s">
        <v>7264</v>
      </c>
      <c r="B289" t="s">
        <v>7263</v>
      </c>
      <c r="C289" t="s">
        <v>7262</v>
      </c>
      <c r="D289" t="s">
        <v>308</v>
      </c>
      <c r="E289">
        <v>141883944</v>
      </c>
      <c r="F289">
        <v>141884449</v>
      </c>
      <c r="G289">
        <v>525740</v>
      </c>
      <c r="H289" t="s">
        <v>7082</v>
      </c>
      <c r="I289">
        <v>73024</v>
      </c>
      <c r="J289" t="s">
        <v>7261</v>
      </c>
      <c r="K289">
        <v>0.2</v>
      </c>
      <c r="L289">
        <v>0.2</v>
      </c>
      <c r="M289">
        <v>1</v>
      </c>
      <c r="N289">
        <v>0</v>
      </c>
      <c r="O289">
        <v>-2.62</v>
      </c>
      <c r="P289">
        <v>-2.61</v>
      </c>
      <c r="Q289">
        <v>-1.69</v>
      </c>
      <c r="R289">
        <v>-2.1</v>
      </c>
      <c r="S289">
        <v>-0.37</v>
      </c>
      <c r="T289">
        <v>-1.86</v>
      </c>
      <c r="U289">
        <v>-2.0099999999999998</v>
      </c>
      <c r="V289">
        <v>-1.08</v>
      </c>
      <c r="W289">
        <v>-1.35</v>
      </c>
      <c r="X289">
        <v>-0.54</v>
      </c>
      <c r="Y289">
        <v>2</v>
      </c>
    </row>
    <row r="290" spans="1:25">
      <c r="A290" t="s">
        <v>7336</v>
      </c>
      <c r="B290" t="s">
        <v>7335</v>
      </c>
      <c r="C290" t="s">
        <v>7334</v>
      </c>
      <c r="D290" t="s">
        <v>88</v>
      </c>
      <c r="E290">
        <v>143766644</v>
      </c>
      <c r="F290">
        <v>143767269</v>
      </c>
      <c r="G290">
        <v>487</v>
      </c>
      <c r="H290" t="s">
        <v>6404</v>
      </c>
      <c r="I290">
        <v>175</v>
      </c>
      <c r="J290" t="s">
        <v>7333</v>
      </c>
      <c r="K290">
        <v>0.1</v>
      </c>
      <c r="L290">
        <v>0.3</v>
      </c>
      <c r="M290">
        <v>0</v>
      </c>
      <c r="N290">
        <v>0</v>
      </c>
      <c r="O290">
        <v>-2.59</v>
      </c>
      <c r="P290">
        <v>-2.58</v>
      </c>
      <c r="Q290">
        <v>-2.59</v>
      </c>
      <c r="R290">
        <v>-2.59</v>
      </c>
      <c r="S290">
        <v>0</v>
      </c>
      <c r="T290">
        <v>-3.61</v>
      </c>
      <c r="U290">
        <v>-3.79</v>
      </c>
      <c r="V290">
        <v>-3.39</v>
      </c>
      <c r="W290">
        <v>-2.62</v>
      </c>
      <c r="X290">
        <v>0</v>
      </c>
      <c r="Y290">
        <v>2</v>
      </c>
    </row>
    <row r="291" spans="1:25">
      <c r="A291" t="s">
        <v>7360</v>
      </c>
      <c r="B291" t="s">
        <v>7359</v>
      </c>
      <c r="C291" t="s">
        <v>7358</v>
      </c>
      <c r="D291" t="s">
        <v>11</v>
      </c>
      <c r="E291">
        <v>119801400</v>
      </c>
      <c r="F291">
        <v>119801900</v>
      </c>
      <c r="G291">
        <v>1632</v>
      </c>
      <c r="H291" t="s">
        <v>7357</v>
      </c>
      <c r="I291">
        <v>-74</v>
      </c>
      <c r="J291" t="s">
        <v>7356</v>
      </c>
      <c r="K291">
        <v>1.7</v>
      </c>
      <c r="L291">
        <v>0.7</v>
      </c>
      <c r="M291">
        <v>1</v>
      </c>
      <c r="N291">
        <v>0</v>
      </c>
      <c r="O291">
        <v>-2.58</v>
      </c>
      <c r="P291">
        <v>-2.6</v>
      </c>
      <c r="Q291">
        <v>-0.63</v>
      </c>
      <c r="R291">
        <v>-1.04</v>
      </c>
      <c r="S291">
        <v>-1.32</v>
      </c>
      <c r="T291">
        <v>-1.51</v>
      </c>
      <c r="U291">
        <v>-2.13</v>
      </c>
      <c r="V291">
        <v>0</v>
      </c>
      <c r="W291">
        <v>-0.51</v>
      </c>
      <c r="X291">
        <v>-0.91</v>
      </c>
      <c r="Y291">
        <v>2</v>
      </c>
    </row>
    <row r="292" spans="1:25">
      <c r="A292" t="s">
        <v>7354</v>
      </c>
      <c r="B292" t="s">
        <v>7353</v>
      </c>
      <c r="C292" t="s">
        <v>7352</v>
      </c>
      <c r="D292" t="s">
        <v>398</v>
      </c>
      <c r="E292">
        <v>29106584</v>
      </c>
      <c r="F292">
        <v>29107084</v>
      </c>
      <c r="G292">
        <v>-37569</v>
      </c>
      <c r="H292" t="s">
        <v>7351</v>
      </c>
      <c r="I292">
        <v>-36814</v>
      </c>
      <c r="J292" t="s">
        <v>7350</v>
      </c>
      <c r="K292">
        <v>0.2</v>
      </c>
      <c r="L292">
        <v>0.1</v>
      </c>
      <c r="M292">
        <v>1</v>
      </c>
      <c r="N292">
        <v>0</v>
      </c>
      <c r="O292">
        <v>-2.58</v>
      </c>
      <c r="P292">
        <v>-2.25</v>
      </c>
      <c r="Q292">
        <v>0.11</v>
      </c>
      <c r="R292">
        <v>-1.5</v>
      </c>
      <c r="S292">
        <v>0</v>
      </c>
      <c r="T292">
        <v>-2.13</v>
      </c>
      <c r="U292">
        <v>-2.29</v>
      </c>
      <c r="V292">
        <v>0.01</v>
      </c>
      <c r="W292">
        <v>-1.72</v>
      </c>
      <c r="X292">
        <v>-0.19</v>
      </c>
      <c r="Y292">
        <v>2</v>
      </c>
    </row>
    <row r="293" spans="1:25">
      <c r="A293" t="s">
        <v>7349</v>
      </c>
      <c r="B293" t="s">
        <v>7347</v>
      </c>
      <c r="C293" t="s">
        <v>7346</v>
      </c>
      <c r="D293" t="s">
        <v>11</v>
      </c>
      <c r="E293">
        <v>121516702</v>
      </c>
      <c r="F293">
        <v>121517202</v>
      </c>
      <c r="G293">
        <v>21082</v>
      </c>
      <c r="H293" t="s">
        <v>7345</v>
      </c>
      <c r="I293">
        <v>-1451</v>
      </c>
      <c r="J293" t="s">
        <v>7344</v>
      </c>
      <c r="K293">
        <v>0.2</v>
      </c>
      <c r="L293">
        <v>0.2</v>
      </c>
      <c r="M293">
        <v>1</v>
      </c>
      <c r="N293">
        <v>0</v>
      </c>
      <c r="O293">
        <v>-2.58</v>
      </c>
      <c r="P293">
        <v>-3.51</v>
      </c>
      <c r="Q293">
        <v>-1.6</v>
      </c>
      <c r="R293">
        <v>-2.56</v>
      </c>
      <c r="S293">
        <v>-1.05</v>
      </c>
      <c r="T293">
        <v>-2.72</v>
      </c>
      <c r="U293">
        <v>-2.13</v>
      </c>
      <c r="V293">
        <v>-2.11</v>
      </c>
      <c r="W293">
        <v>-2.94</v>
      </c>
      <c r="X293">
        <v>-0.61</v>
      </c>
      <c r="Y293">
        <v>2</v>
      </c>
    </row>
    <row r="294" spans="1:25">
      <c r="A294" t="s">
        <v>7348</v>
      </c>
      <c r="B294" t="s">
        <v>7347</v>
      </c>
      <c r="C294" t="s">
        <v>7346</v>
      </c>
      <c r="D294" t="s">
        <v>11</v>
      </c>
      <c r="E294">
        <v>121519151</v>
      </c>
      <c r="F294">
        <v>121519651</v>
      </c>
      <c r="G294">
        <v>23531</v>
      </c>
      <c r="H294" t="s">
        <v>7345</v>
      </c>
      <c r="I294">
        <v>-3900</v>
      </c>
      <c r="J294" t="s">
        <v>7344</v>
      </c>
      <c r="K294">
        <v>0.2</v>
      </c>
      <c r="L294">
        <v>0.2</v>
      </c>
      <c r="M294">
        <v>1</v>
      </c>
      <c r="N294">
        <v>0</v>
      </c>
      <c r="O294">
        <v>-2.58</v>
      </c>
      <c r="P294">
        <v>-3.51</v>
      </c>
      <c r="Q294">
        <v>-1.6</v>
      </c>
      <c r="R294">
        <v>-2.56</v>
      </c>
      <c r="S294">
        <v>-1.05</v>
      </c>
      <c r="T294">
        <v>-2.72</v>
      </c>
      <c r="U294">
        <v>-2.13</v>
      </c>
      <c r="V294">
        <v>-2.11</v>
      </c>
      <c r="W294">
        <v>-2.94</v>
      </c>
      <c r="X294">
        <v>-0.61</v>
      </c>
      <c r="Y294">
        <v>2</v>
      </c>
    </row>
    <row r="295" spans="1:25">
      <c r="A295" t="s">
        <v>7394</v>
      </c>
      <c r="B295" t="s">
        <v>7392</v>
      </c>
      <c r="C295" t="s">
        <v>7391</v>
      </c>
      <c r="D295" t="s">
        <v>1209</v>
      </c>
      <c r="E295">
        <v>32941779</v>
      </c>
      <c r="F295">
        <v>32942279</v>
      </c>
      <c r="G295">
        <v>143424</v>
      </c>
      <c r="H295" t="s">
        <v>6226</v>
      </c>
      <c r="I295">
        <v>685</v>
      </c>
      <c r="J295" t="s">
        <v>6689</v>
      </c>
      <c r="K295">
        <v>0.2</v>
      </c>
      <c r="L295">
        <v>0</v>
      </c>
      <c r="M295">
        <v>1</v>
      </c>
      <c r="N295">
        <v>0</v>
      </c>
      <c r="O295">
        <v>-2.5499999999999998</v>
      </c>
      <c r="P295">
        <v>-3.59</v>
      </c>
      <c r="Q295">
        <v>-3.28</v>
      </c>
      <c r="R295">
        <v>-3.28</v>
      </c>
      <c r="S295">
        <v>1.03</v>
      </c>
      <c r="T295">
        <v>-3.41</v>
      </c>
      <c r="U295">
        <v>-3.54</v>
      </c>
      <c r="V295">
        <v>-3.47</v>
      </c>
      <c r="W295">
        <v>-3.47</v>
      </c>
      <c r="X295">
        <v>0</v>
      </c>
      <c r="Y295">
        <v>2</v>
      </c>
    </row>
    <row r="296" spans="1:25">
      <c r="A296" t="s">
        <v>7399</v>
      </c>
      <c r="B296" t="s">
        <v>7398</v>
      </c>
      <c r="C296" t="s">
        <v>7397</v>
      </c>
      <c r="D296" t="s">
        <v>198</v>
      </c>
      <c r="E296">
        <v>128508781</v>
      </c>
      <c r="F296">
        <v>128509281</v>
      </c>
      <c r="G296">
        <v>-592</v>
      </c>
      <c r="H296" t="s">
        <v>7396</v>
      </c>
      <c r="I296">
        <v>0</v>
      </c>
      <c r="J296" t="s">
        <v>7395</v>
      </c>
      <c r="K296">
        <v>0.1</v>
      </c>
      <c r="L296">
        <v>0.7</v>
      </c>
      <c r="M296">
        <v>0</v>
      </c>
      <c r="N296">
        <v>0</v>
      </c>
      <c r="O296">
        <v>-2.54</v>
      </c>
      <c r="P296">
        <v>-2.48</v>
      </c>
      <c r="Q296">
        <v>-0.6</v>
      </c>
      <c r="R296">
        <v>-0.76</v>
      </c>
      <c r="S296">
        <v>-0.3</v>
      </c>
      <c r="T296">
        <v>-4.01</v>
      </c>
      <c r="U296">
        <v>-4.3899999999999997</v>
      </c>
      <c r="V296">
        <v>-0.79</v>
      </c>
      <c r="W296">
        <v>-0.89</v>
      </c>
      <c r="X296">
        <v>-2.17</v>
      </c>
      <c r="Y296">
        <v>2</v>
      </c>
    </row>
    <row r="297" spans="1:25">
      <c r="A297" t="s">
        <v>7465</v>
      </c>
      <c r="B297" t="s">
        <v>7464</v>
      </c>
      <c r="C297" t="s">
        <v>7463</v>
      </c>
      <c r="D297" t="s">
        <v>240</v>
      </c>
      <c r="E297">
        <v>201915447</v>
      </c>
      <c r="F297">
        <v>201916086</v>
      </c>
      <c r="G297">
        <v>-50</v>
      </c>
      <c r="H297" t="s">
        <v>7462</v>
      </c>
      <c r="I297">
        <v>0</v>
      </c>
      <c r="J297" t="s">
        <v>7461</v>
      </c>
      <c r="K297">
        <v>0.5</v>
      </c>
      <c r="L297">
        <v>0.7</v>
      </c>
      <c r="M297">
        <v>1</v>
      </c>
      <c r="N297">
        <v>0</v>
      </c>
      <c r="O297">
        <v>-2.52</v>
      </c>
      <c r="P297">
        <v>-3.01</v>
      </c>
      <c r="Q297">
        <v>-3.55</v>
      </c>
      <c r="R297">
        <v>-2.66</v>
      </c>
      <c r="S297">
        <v>-0.09</v>
      </c>
      <c r="T297">
        <v>-2.42</v>
      </c>
      <c r="U297">
        <v>-2.64</v>
      </c>
      <c r="V297">
        <v>-3.45</v>
      </c>
      <c r="W297">
        <v>-2.67</v>
      </c>
      <c r="X297">
        <v>-0.51</v>
      </c>
      <c r="Y297">
        <v>2</v>
      </c>
    </row>
    <row r="298" spans="1:25">
      <c r="A298" t="s">
        <v>7450</v>
      </c>
      <c r="B298" t="s">
        <v>7449</v>
      </c>
      <c r="C298" t="s">
        <v>7448</v>
      </c>
      <c r="D298" t="s">
        <v>479</v>
      </c>
      <c r="E298">
        <v>2520715</v>
      </c>
      <c r="F298">
        <v>2521215</v>
      </c>
      <c r="G298">
        <v>-534</v>
      </c>
      <c r="H298" t="s">
        <v>7447</v>
      </c>
      <c r="I298">
        <v>286</v>
      </c>
      <c r="J298" t="s">
        <v>7446</v>
      </c>
      <c r="K298">
        <v>0.3</v>
      </c>
      <c r="L298">
        <v>0.8</v>
      </c>
      <c r="M298">
        <v>1</v>
      </c>
      <c r="N298">
        <v>0</v>
      </c>
      <c r="O298">
        <v>-2.52</v>
      </c>
      <c r="P298">
        <v>-2.52</v>
      </c>
      <c r="Q298">
        <v>0.19</v>
      </c>
      <c r="R298">
        <v>-0.08</v>
      </c>
      <c r="S298">
        <v>-0.61</v>
      </c>
      <c r="T298">
        <v>-1.56</v>
      </c>
      <c r="U298">
        <v>-1.28</v>
      </c>
      <c r="V298">
        <v>-0.37</v>
      </c>
      <c r="W298">
        <v>-0.53</v>
      </c>
      <c r="X298">
        <v>-1.02</v>
      </c>
      <c r="Y298">
        <v>2</v>
      </c>
    </row>
    <row r="299" spans="1:25">
      <c r="A299" t="s">
        <v>7442</v>
      </c>
      <c r="B299" t="s">
        <v>7441</v>
      </c>
      <c r="C299" t="s">
        <v>7440</v>
      </c>
      <c r="D299" t="s">
        <v>49</v>
      </c>
      <c r="E299">
        <v>94459447</v>
      </c>
      <c r="F299">
        <v>94459947</v>
      </c>
      <c r="G299">
        <v>8086</v>
      </c>
      <c r="H299" t="s">
        <v>7439</v>
      </c>
      <c r="I299">
        <v>-7870</v>
      </c>
      <c r="J299" t="s">
        <v>7438</v>
      </c>
      <c r="K299">
        <v>0.2</v>
      </c>
      <c r="L299">
        <v>0.2</v>
      </c>
      <c r="M299">
        <v>1</v>
      </c>
      <c r="N299">
        <v>0</v>
      </c>
      <c r="O299">
        <v>-2.52</v>
      </c>
      <c r="P299">
        <v>-3.12</v>
      </c>
      <c r="Q299">
        <v>-0.76</v>
      </c>
      <c r="R299">
        <v>-1.91</v>
      </c>
      <c r="S299">
        <v>-0.11</v>
      </c>
      <c r="T299">
        <v>-1.46</v>
      </c>
      <c r="U299">
        <v>-1.67</v>
      </c>
      <c r="V299">
        <v>-0.39</v>
      </c>
      <c r="W299">
        <v>-0.89</v>
      </c>
      <c r="X299">
        <v>0.21</v>
      </c>
      <c r="Y299">
        <v>2</v>
      </c>
    </row>
    <row r="300" spans="1:25">
      <c r="A300" t="s">
        <v>7469</v>
      </c>
      <c r="B300" t="s">
        <v>7467</v>
      </c>
      <c r="C300" t="s">
        <v>6965</v>
      </c>
      <c r="D300" t="s">
        <v>308</v>
      </c>
      <c r="E300">
        <v>100902068</v>
      </c>
      <c r="F300">
        <v>100902568</v>
      </c>
      <c r="G300">
        <v>9233</v>
      </c>
      <c r="H300" t="s">
        <v>6964</v>
      </c>
      <c r="I300">
        <v>8986</v>
      </c>
      <c r="J300" t="s">
        <v>7466</v>
      </c>
      <c r="K300">
        <v>0.5</v>
      </c>
      <c r="L300">
        <v>1.9</v>
      </c>
      <c r="M300">
        <v>1</v>
      </c>
      <c r="N300">
        <v>0</v>
      </c>
      <c r="O300">
        <v>-2.5099999999999998</v>
      </c>
      <c r="P300">
        <v>-2.5</v>
      </c>
      <c r="Q300">
        <v>-1.26</v>
      </c>
      <c r="R300">
        <v>-1.28</v>
      </c>
      <c r="S300">
        <v>0</v>
      </c>
      <c r="T300">
        <v>-1.77</v>
      </c>
      <c r="U300">
        <v>-1.65</v>
      </c>
      <c r="V300">
        <v>-2.13</v>
      </c>
      <c r="W300">
        <v>-1.64</v>
      </c>
      <c r="X300">
        <v>-0.28000000000000003</v>
      </c>
      <c r="Y300">
        <v>2</v>
      </c>
    </row>
    <row r="301" spans="1:25">
      <c r="A301" t="s">
        <v>7515</v>
      </c>
      <c r="B301" t="s">
        <v>7512</v>
      </c>
      <c r="C301" t="s">
        <v>7511</v>
      </c>
      <c r="D301" t="s">
        <v>125</v>
      </c>
      <c r="E301">
        <v>53489916</v>
      </c>
      <c r="F301">
        <v>53490416</v>
      </c>
      <c r="G301">
        <v>-1053</v>
      </c>
      <c r="H301" t="s">
        <v>7510</v>
      </c>
      <c r="I301">
        <v>805</v>
      </c>
      <c r="J301" t="s">
        <v>7514</v>
      </c>
      <c r="K301">
        <v>0.4</v>
      </c>
      <c r="L301">
        <v>0.8</v>
      </c>
      <c r="M301">
        <v>1</v>
      </c>
      <c r="N301">
        <v>0</v>
      </c>
      <c r="O301">
        <v>-2.4900000000000002</v>
      </c>
      <c r="P301">
        <v>-2.76</v>
      </c>
      <c r="Q301">
        <v>-1.69</v>
      </c>
      <c r="R301">
        <v>-1.83</v>
      </c>
      <c r="S301">
        <v>-1.58</v>
      </c>
      <c r="T301">
        <v>-1.64</v>
      </c>
      <c r="U301">
        <v>-1.93</v>
      </c>
      <c r="V301">
        <v>-1.03</v>
      </c>
      <c r="W301">
        <v>-1.37</v>
      </c>
      <c r="X301">
        <v>-0.65</v>
      </c>
      <c r="Y301">
        <v>2</v>
      </c>
    </row>
    <row r="302" spans="1:25">
      <c r="A302" t="s">
        <v>7491</v>
      </c>
      <c r="B302" t="s">
        <v>7490</v>
      </c>
      <c r="C302" t="s">
        <v>7489</v>
      </c>
      <c r="D302" t="s">
        <v>230</v>
      </c>
      <c r="E302">
        <v>190150106</v>
      </c>
      <c r="F302">
        <v>190151245</v>
      </c>
      <c r="G302">
        <v>-106070</v>
      </c>
      <c r="H302" t="s">
        <v>7488</v>
      </c>
      <c r="I302">
        <v>-4363</v>
      </c>
      <c r="J302" t="s">
        <v>7487</v>
      </c>
      <c r="K302">
        <v>0.1</v>
      </c>
      <c r="L302">
        <v>0.2</v>
      </c>
      <c r="M302">
        <v>1</v>
      </c>
      <c r="N302">
        <v>0</v>
      </c>
      <c r="O302">
        <v>-2.4900000000000002</v>
      </c>
      <c r="P302">
        <v>-1.7</v>
      </c>
      <c r="Q302">
        <v>-1.58</v>
      </c>
      <c r="R302">
        <v>-1.17</v>
      </c>
      <c r="S302">
        <v>0.28999999999999998</v>
      </c>
      <c r="T302">
        <v>-1.33</v>
      </c>
      <c r="U302">
        <v>-1.96</v>
      </c>
      <c r="V302">
        <v>-1.79</v>
      </c>
      <c r="W302">
        <v>-1.37</v>
      </c>
      <c r="X302">
        <v>1.04</v>
      </c>
      <c r="Y302">
        <v>2</v>
      </c>
    </row>
    <row r="303" spans="1:25">
      <c r="A303" t="s">
        <v>7486</v>
      </c>
      <c r="B303" t="s">
        <v>7485</v>
      </c>
      <c r="C303" t="s">
        <v>7482</v>
      </c>
      <c r="D303" t="s">
        <v>125</v>
      </c>
      <c r="E303">
        <v>105720575</v>
      </c>
      <c r="F303">
        <v>105721119</v>
      </c>
      <c r="G303">
        <v>-3566</v>
      </c>
      <c r="H303" t="s">
        <v>7481</v>
      </c>
      <c r="I303">
        <v>0</v>
      </c>
      <c r="J303" t="s">
        <v>7480</v>
      </c>
      <c r="K303">
        <v>0.2</v>
      </c>
      <c r="L303">
        <v>1.4</v>
      </c>
      <c r="M303">
        <v>1</v>
      </c>
      <c r="N303">
        <v>0</v>
      </c>
      <c r="O303">
        <v>-2.4900000000000002</v>
      </c>
      <c r="P303">
        <v>-2.62</v>
      </c>
      <c r="Q303">
        <v>-0.66</v>
      </c>
      <c r="R303">
        <v>-1.25</v>
      </c>
      <c r="S303">
        <v>0</v>
      </c>
      <c r="T303">
        <v>-2.21</v>
      </c>
      <c r="U303">
        <v>-2.4900000000000002</v>
      </c>
      <c r="V303">
        <v>0.52</v>
      </c>
      <c r="W303">
        <v>0.34</v>
      </c>
      <c r="X303">
        <v>0.91</v>
      </c>
      <c r="Y303">
        <v>2</v>
      </c>
    </row>
    <row r="304" spans="1:25">
      <c r="A304" t="s">
        <v>7521</v>
      </c>
      <c r="B304" t="s">
        <v>7519</v>
      </c>
      <c r="C304" t="s">
        <v>7518</v>
      </c>
      <c r="D304" t="s">
        <v>198</v>
      </c>
      <c r="E304">
        <v>100616169</v>
      </c>
      <c r="F304">
        <v>100616669</v>
      </c>
      <c r="G304">
        <v>883</v>
      </c>
      <c r="H304" t="s">
        <v>7517</v>
      </c>
      <c r="I304">
        <v>-633</v>
      </c>
      <c r="J304" t="s">
        <v>7516</v>
      </c>
      <c r="K304">
        <v>0</v>
      </c>
      <c r="L304">
        <v>0.1</v>
      </c>
      <c r="M304">
        <v>1</v>
      </c>
      <c r="N304">
        <v>0</v>
      </c>
      <c r="O304">
        <v>-2.48</v>
      </c>
      <c r="P304">
        <v>-2.57</v>
      </c>
      <c r="Q304">
        <v>-2.44</v>
      </c>
      <c r="R304">
        <v>-2.4300000000000002</v>
      </c>
      <c r="S304">
        <v>0.2</v>
      </c>
      <c r="T304">
        <v>-1.98</v>
      </c>
      <c r="U304">
        <v>-2.17</v>
      </c>
      <c r="V304">
        <v>-1.67</v>
      </c>
      <c r="W304">
        <v>-2.14</v>
      </c>
      <c r="X304">
        <v>-0.18</v>
      </c>
      <c r="Y304">
        <v>2</v>
      </c>
    </row>
    <row r="305" spans="1:25">
      <c r="A305" t="s">
        <v>7565</v>
      </c>
      <c r="B305" t="s">
        <v>7564</v>
      </c>
      <c r="C305" t="s">
        <v>7563</v>
      </c>
      <c r="D305" t="s">
        <v>40</v>
      </c>
      <c r="E305">
        <v>107147970</v>
      </c>
      <c r="F305">
        <v>107148470</v>
      </c>
      <c r="G305">
        <v>52033</v>
      </c>
      <c r="H305" t="s">
        <v>7562</v>
      </c>
      <c r="I305">
        <v>1308</v>
      </c>
      <c r="J305" t="s">
        <v>7561</v>
      </c>
      <c r="K305">
        <v>0.1</v>
      </c>
      <c r="L305">
        <v>0.4</v>
      </c>
      <c r="M305">
        <v>1</v>
      </c>
      <c r="N305">
        <v>0</v>
      </c>
      <c r="O305">
        <v>-2.4700000000000002</v>
      </c>
      <c r="P305">
        <v>-2.62</v>
      </c>
      <c r="Q305">
        <v>-0.5</v>
      </c>
      <c r="R305">
        <v>-0.66</v>
      </c>
      <c r="S305">
        <v>0</v>
      </c>
      <c r="T305">
        <v>-1.47</v>
      </c>
      <c r="U305">
        <v>-1.83</v>
      </c>
      <c r="V305">
        <v>-0.68</v>
      </c>
      <c r="W305">
        <v>-0.65</v>
      </c>
      <c r="X305">
        <v>-1.05</v>
      </c>
      <c r="Y305">
        <v>2</v>
      </c>
    </row>
    <row r="306" spans="1:25">
      <c r="A306" t="s">
        <v>7553</v>
      </c>
      <c r="B306" t="s">
        <v>7552</v>
      </c>
      <c r="C306" t="s">
        <v>7551</v>
      </c>
      <c r="D306" t="s">
        <v>1171</v>
      </c>
      <c r="E306">
        <v>133931187</v>
      </c>
      <c r="F306">
        <v>133931687</v>
      </c>
      <c r="G306">
        <v>-175</v>
      </c>
      <c r="H306" t="s">
        <v>7550</v>
      </c>
      <c r="I306">
        <v>-23</v>
      </c>
      <c r="J306" t="s">
        <v>7549</v>
      </c>
      <c r="K306">
        <v>0.2</v>
      </c>
      <c r="L306">
        <v>1.7</v>
      </c>
      <c r="M306">
        <v>1</v>
      </c>
      <c r="N306">
        <v>0</v>
      </c>
      <c r="O306">
        <v>-2.4700000000000002</v>
      </c>
      <c r="P306">
        <v>-2.81</v>
      </c>
      <c r="Q306">
        <v>-0.15</v>
      </c>
      <c r="R306">
        <v>-0.78</v>
      </c>
      <c r="S306">
        <v>-0.84</v>
      </c>
      <c r="T306">
        <v>-1.36</v>
      </c>
      <c r="U306">
        <v>-1.39</v>
      </c>
      <c r="V306">
        <v>0.09</v>
      </c>
      <c r="W306">
        <v>-7.0000000000000007E-2</v>
      </c>
      <c r="X306">
        <v>0.09</v>
      </c>
      <c r="Y306">
        <v>2</v>
      </c>
    </row>
    <row r="307" spans="1:25">
      <c r="A307" t="s">
        <v>7600</v>
      </c>
      <c r="B307" t="s">
        <v>7599</v>
      </c>
      <c r="C307" t="s">
        <v>7598</v>
      </c>
      <c r="D307" t="s">
        <v>88</v>
      </c>
      <c r="E307">
        <v>151158066</v>
      </c>
      <c r="F307">
        <v>151158566</v>
      </c>
      <c r="G307">
        <v>158176</v>
      </c>
      <c r="H307" t="s">
        <v>6455</v>
      </c>
      <c r="I307">
        <v>-27208</v>
      </c>
      <c r="J307" t="s">
        <v>7597</v>
      </c>
      <c r="K307">
        <v>1</v>
      </c>
      <c r="L307">
        <v>0.4</v>
      </c>
      <c r="M307">
        <v>1</v>
      </c>
      <c r="N307">
        <v>0</v>
      </c>
      <c r="O307">
        <v>-2.4500000000000002</v>
      </c>
      <c r="P307">
        <v>-2.34</v>
      </c>
      <c r="Q307">
        <v>-2.38</v>
      </c>
      <c r="R307">
        <v>-2.2599999999999998</v>
      </c>
      <c r="S307">
        <v>-0.31</v>
      </c>
      <c r="T307">
        <v>-1.17</v>
      </c>
      <c r="U307">
        <v>-1.0900000000000001</v>
      </c>
      <c r="V307">
        <v>-0.79</v>
      </c>
      <c r="W307">
        <v>-1.1100000000000001</v>
      </c>
      <c r="X307">
        <v>-1.75</v>
      </c>
      <c r="Y307">
        <v>2</v>
      </c>
    </row>
    <row r="308" spans="1:25">
      <c r="A308" t="s">
        <v>7653</v>
      </c>
      <c r="B308" t="s">
        <v>7652</v>
      </c>
      <c r="C308" t="s">
        <v>7651</v>
      </c>
      <c r="D308" t="s">
        <v>224</v>
      </c>
      <c r="E308">
        <v>64545567</v>
      </c>
      <c r="F308">
        <v>64546067</v>
      </c>
      <c r="G308">
        <v>246874</v>
      </c>
      <c r="H308" t="s">
        <v>7650</v>
      </c>
      <c r="I308">
        <v>88323</v>
      </c>
      <c r="J308" t="s">
        <v>7649</v>
      </c>
      <c r="K308">
        <v>0.4</v>
      </c>
      <c r="L308">
        <v>0.1</v>
      </c>
      <c r="M308">
        <v>1</v>
      </c>
      <c r="N308">
        <v>0</v>
      </c>
      <c r="O308">
        <v>-2.42</v>
      </c>
      <c r="P308">
        <v>-2.1800000000000002</v>
      </c>
      <c r="Q308">
        <v>-0.43</v>
      </c>
      <c r="R308">
        <v>-1</v>
      </c>
      <c r="S308">
        <v>-1.4</v>
      </c>
      <c r="T308">
        <v>-1.54</v>
      </c>
      <c r="U308">
        <v>-1.35</v>
      </c>
      <c r="V308">
        <v>-1.33</v>
      </c>
      <c r="W308">
        <v>-1.45</v>
      </c>
      <c r="X308">
        <v>0</v>
      </c>
      <c r="Y308">
        <v>2</v>
      </c>
    </row>
    <row r="309" spans="1:25">
      <c r="A309" t="s">
        <v>7648</v>
      </c>
      <c r="B309" t="s">
        <v>7645</v>
      </c>
      <c r="C309" t="s">
        <v>7644</v>
      </c>
      <c r="D309" t="s">
        <v>1209</v>
      </c>
      <c r="E309">
        <v>50862582</v>
      </c>
      <c r="F309">
        <v>50863082</v>
      </c>
      <c r="G309">
        <v>-190</v>
      </c>
      <c r="H309" t="s">
        <v>7643</v>
      </c>
      <c r="I309">
        <v>0</v>
      </c>
      <c r="J309" t="s">
        <v>7647</v>
      </c>
      <c r="K309">
        <v>0.3</v>
      </c>
      <c r="L309">
        <v>0.3</v>
      </c>
      <c r="M309">
        <v>1</v>
      </c>
      <c r="N309">
        <v>1</v>
      </c>
      <c r="O309">
        <v>-2.42</v>
      </c>
      <c r="P309">
        <v>-2.69</v>
      </c>
      <c r="Q309">
        <v>-0.45</v>
      </c>
      <c r="R309">
        <v>-0.96</v>
      </c>
      <c r="S309">
        <v>-1.78</v>
      </c>
      <c r="T309">
        <v>-2.58</v>
      </c>
      <c r="U309">
        <v>-2.34</v>
      </c>
      <c r="V309">
        <v>-0.38</v>
      </c>
      <c r="W309">
        <v>-1.1499999999999999</v>
      </c>
      <c r="X309">
        <v>-0.64</v>
      </c>
      <c r="Y309">
        <v>2</v>
      </c>
    </row>
    <row r="310" spans="1:25">
      <c r="A310" t="s">
        <v>7646</v>
      </c>
      <c r="B310" t="s">
        <v>7645</v>
      </c>
      <c r="C310" t="s">
        <v>7644</v>
      </c>
      <c r="D310" t="s">
        <v>1209</v>
      </c>
      <c r="E310">
        <v>50864302</v>
      </c>
      <c r="F310">
        <v>50864802</v>
      </c>
      <c r="G310">
        <v>-430</v>
      </c>
      <c r="H310" t="s">
        <v>7643</v>
      </c>
      <c r="I310">
        <v>-180</v>
      </c>
      <c r="J310" t="s">
        <v>7642</v>
      </c>
      <c r="K310">
        <v>0.3</v>
      </c>
      <c r="L310">
        <v>0.3</v>
      </c>
      <c r="M310">
        <v>0</v>
      </c>
      <c r="N310">
        <v>1</v>
      </c>
      <c r="O310">
        <v>-2.42</v>
      </c>
      <c r="P310">
        <v>-2.69</v>
      </c>
      <c r="Q310">
        <v>-0.45</v>
      </c>
      <c r="R310">
        <v>-0.96</v>
      </c>
      <c r="S310">
        <v>-1.78</v>
      </c>
      <c r="T310">
        <v>-2.58</v>
      </c>
      <c r="U310">
        <v>-2.34</v>
      </c>
      <c r="V310">
        <v>-0.38</v>
      </c>
      <c r="W310">
        <v>-1.1499999999999999</v>
      </c>
      <c r="X310">
        <v>-0.64</v>
      </c>
      <c r="Y310">
        <v>2</v>
      </c>
    </row>
    <row r="311" spans="1:25">
      <c r="A311" t="s">
        <v>7672</v>
      </c>
      <c r="B311" t="s">
        <v>7670</v>
      </c>
      <c r="C311" t="s">
        <v>7669</v>
      </c>
      <c r="D311" t="s">
        <v>308</v>
      </c>
      <c r="E311">
        <v>140858772</v>
      </c>
      <c r="F311">
        <v>140859272</v>
      </c>
      <c r="G311">
        <v>-1163237</v>
      </c>
      <c r="H311" t="s">
        <v>6200</v>
      </c>
      <c r="I311">
        <v>122579</v>
      </c>
      <c r="J311" t="s">
        <v>6387</v>
      </c>
      <c r="K311">
        <v>1.2</v>
      </c>
      <c r="L311">
        <v>0.5</v>
      </c>
      <c r="M311">
        <v>1</v>
      </c>
      <c r="N311">
        <v>0</v>
      </c>
      <c r="O311">
        <v>-2.39</v>
      </c>
      <c r="P311">
        <v>-2.92</v>
      </c>
      <c r="Q311">
        <v>-2.48</v>
      </c>
      <c r="R311">
        <v>-2.5099999999999998</v>
      </c>
      <c r="S311">
        <v>0.17</v>
      </c>
      <c r="T311">
        <v>-3.41</v>
      </c>
      <c r="U311">
        <v>-3.46</v>
      </c>
      <c r="V311">
        <v>-3.13</v>
      </c>
      <c r="W311">
        <v>-3.3</v>
      </c>
      <c r="X311">
        <v>0.01</v>
      </c>
      <c r="Y311">
        <v>2</v>
      </c>
    </row>
    <row r="312" spans="1:25">
      <c r="A312" t="s">
        <v>7719</v>
      </c>
      <c r="B312" t="s">
        <v>7718</v>
      </c>
      <c r="C312" t="s">
        <v>7717</v>
      </c>
      <c r="D312" t="s">
        <v>308</v>
      </c>
      <c r="E312">
        <v>129204057</v>
      </c>
      <c r="F312">
        <v>129204865</v>
      </c>
      <c r="G312">
        <v>120</v>
      </c>
      <c r="H312" t="s">
        <v>7716</v>
      </c>
      <c r="I312">
        <v>0</v>
      </c>
      <c r="J312" t="s">
        <v>7715</v>
      </c>
      <c r="K312">
        <v>0.2</v>
      </c>
      <c r="L312">
        <v>0.2</v>
      </c>
      <c r="M312">
        <v>1</v>
      </c>
      <c r="N312">
        <v>0</v>
      </c>
      <c r="O312">
        <v>-2.36</v>
      </c>
      <c r="P312">
        <v>-2.46</v>
      </c>
      <c r="Q312">
        <v>-1.59</v>
      </c>
      <c r="R312">
        <v>-2.66</v>
      </c>
      <c r="S312">
        <v>-0.57999999999999996</v>
      </c>
      <c r="T312">
        <v>-1.43</v>
      </c>
      <c r="U312">
        <v>-1.62</v>
      </c>
      <c r="V312">
        <v>0.18</v>
      </c>
      <c r="W312">
        <v>-0.75</v>
      </c>
      <c r="X312">
        <v>-0.93</v>
      </c>
      <c r="Y312">
        <v>2</v>
      </c>
    </row>
    <row r="313" spans="1:25">
      <c r="A313" t="s">
        <v>7740</v>
      </c>
      <c r="B313" t="s">
        <v>7738</v>
      </c>
      <c r="C313" t="s">
        <v>7737</v>
      </c>
      <c r="D313" t="s">
        <v>240</v>
      </c>
      <c r="E313">
        <v>198625381</v>
      </c>
      <c r="F313">
        <v>198625881</v>
      </c>
      <c r="G313">
        <v>17276</v>
      </c>
      <c r="H313" t="s">
        <v>2071</v>
      </c>
      <c r="I313">
        <v>10310</v>
      </c>
      <c r="J313" t="s">
        <v>7736</v>
      </c>
      <c r="K313">
        <v>0.8</v>
      </c>
      <c r="L313">
        <v>0.1</v>
      </c>
      <c r="M313">
        <v>1</v>
      </c>
      <c r="N313">
        <v>0</v>
      </c>
      <c r="O313">
        <v>-2.35</v>
      </c>
      <c r="P313">
        <v>-1.98</v>
      </c>
      <c r="Q313">
        <v>-3.18</v>
      </c>
      <c r="R313">
        <v>-3.23</v>
      </c>
      <c r="S313">
        <v>0</v>
      </c>
      <c r="T313">
        <v>-2.0299999999999998</v>
      </c>
      <c r="U313">
        <v>-2.56</v>
      </c>
      <c r="V313">
        <v>-2.34</v>
      </c>
      <c r="W313">
        <v>-2.39</v>
      </c>
      <c r="X313">
        <v>0</v>
      </c>
      <c r="Y313">
        <v>2</v>
      </c>
    </row>
    <row r="314" spans="1:25">
      <c r="A314" t="s">
        <v>7739</v>
      </c>
      <c r="B314" t="s">
        <v>7738</v>
      </c>
      <c r="C314" t="s">
        <v>7737</v>
      </c>
      <c r="D314" t="s">
        <v>240</v>
      </c>
      <c r="E314">
        <v>198626841</v>
      </c>
      <c r="F314">
        <v>198627341</v>
      </c>
      <c r="G314">
        <v>18736</v>
      </c>
      <c r="H314" t="s">
        <v>2071</v>
      </c>
      <c r="I314">
        <v>8850</v>
      </c>
      <c r="J314" t="s">
        <v>7736</v>
      </c>
      <c r="K314">
        <v>0.8</v>
      </c>
      <c r="L314">
        <v>0.1</v>
      </c>
      <c r="M314">
        <v>1</v>
      </c>
      <c r="N314">
        <v>0</v>
      </c>
      <c r="O314">
        <v>-2.35</v>
      </c>
      <c r="P314">
        <v>-1.98</v>
      </c>
      <c r="Q314">
        <v>-3.18</v>
      </c>
      <c r="R314">
        <v>-3.23</v>
      </c>
      <c r="S314">
        <v>0</v>
      </c>
      <c r="T314">
        <v>-2.0299999999999998</v>
      </c>
      <c r="U314">
        <v>-2.56</v>
      </c>
      <c r="V314">
        <v>-2.34</v>
      </c>
      <c r="W314">
        <v>-2.39</v>
      </c>
      <c r="X314">
        <v>0</v>
      </c>
      <c r="Y314">
        <v>2</v>
      </c>
    </row>
    <row r="315" spans="1:25">
      <c r="A315" t="s">
        <v>7767</v>
      </c>
      <c r="B315" t="s">
        <v>7766</v>
      </c>
      <c r="C315" t="s">
        <v>7765</v>
      </c>
      <c r="D315" t="s">
        <v>40</v>
      </c>
      <c r="E315">
        <v>53079130</v>
      </c>
      <c r="F315">
        <v>53079848</v>
      </c>
      <c r="G315">
        <v>-154</v>
      </c>
      <c r="H315" t="s">
        <v>7764</v>
      </c>
      <c r="I315">
        <v>0</v>
      </c>
      <c r="J315" t="s">
        <v>7763</v>
      </c>
      <c r="K315">
        <v>0.1</v>
      </c>
      <c r="L315">
        <v>0.3</v>
      </c>
      <c r="M315">
        <v>1</v>
      </c>
      <c r="N315">
        <v>0</v>
      </c>
      <c r="O315">
        <v>-2.34</v>
      </c>
      <c r="P315">
        <v>-1.83</v>
      </c>
      <c r="Q315">
        <v>-0.9</v>
      </c>
      <c r="R315">
        <v>-0.96</v>
      </c>
      <c r="S315">
        <v>0</v>
      </c>
      <c r="T315">
        <v>-1.53</v>
      </c>
      <c r="U315">
        <v>-1.4</v>
      </c>
      <c r="V315">
        <v>-0.43</v>
      </c>
      <c r="W315">
        <v>-0.51</v>
      </c>
      <c r="X315">
        <v>-1.61</v>
      </c>
      <c r="Y315">
        <v>2</v>
      </c>
    </row>
    <row r="316" spans="1:25">
      <c r="A316" t="s">
        <v>7777</v>
      </c>
      <c r="B316" t="s">
        <v>7776</v>
      </c>
      <c r="C316" t="s">
        <v>7775</v>
      </c>
      <c r="D316" t="s">
        <v>198</v>
      </c>
      <c r="E316">
        <v>132248980</v>
      </c>
      <c r="F316">
        <v>132249480</v>
      </c>
      <c r="G316">
        <v>-121932</v>
      </c>
      <c r="H316" t="s">
        <v>7774</v>
      </c>
      <c r="I316">
        <v>1345</v>
      </c>
      <c r="J316" t="s">
        <v>7773</v>
      </c>
      <c r="K316">
        <v>0.8</v>
      </c>
      <c r="L316">
        <v>2.4</v>
      </c>
      <c r="M316">
        <v>1</v>
      </c>
      <c r="N316">
        <v>0</v>
      </c>
      <c r="O316">
        <v>-2.3199999999999998</v>
      </c>
      <c r="P316">
        <v>-2.12</v>
      </c>
      <c r="Q316">
        <v>-2.19</v>
      </c>
      <c r="R316">
        <v>-2.1800000000000002</v>
      </c>
      <c r="S316">
        <v>-0.38</v>
      </c>
      <c r="T316">
        <v>-1.37</v>
      </c>
      <c r="U316">
        <v>-1.72</v>
      </c>
      <c r="V316">
        <v>-1</v>
      </c>
      <c r="W316">
        <v>-0.7</v>
      </c>
      <c r="X316">
        <v>0.57999999999999996</v>
      </c>
      <c r="Y316">
        <v>2</v>
      </c>
    </row>
    <row r="317" spans="1:25">
      <c r="A317" t="s">
        <v>7866</v>
      </c>
      <c r="B317" t="s">
        <v>7865</v>
      </c>
      <c r="C317" t="s">
        <v>7864</v>
      </c>
      <c r="D317" t="s">
        <v>49</v>
      </c>
      <c r="E317">
        <v>91037828</v>
      </c>
      <c r="F317">
        <v>91038328</v>
      </c>
      <c r="G317">
        <v>-23627</v>
      </c>
      <c r="H317" t="s">
        <v>6974</v>
      </c>
      <c r="I317">
        <v>5195</v>
      </c>
      <c r="J317" t="s">
        <v>6973</v>
      </c>
      <c r="K317">
        <v>0.2</v>
      </c>
      <c r="L317">
        <v>0.2</v>
      </c>
      <c r="M317">
        <v>1</v>
      </c>
      <c r="N317">
        <v>0</v>
      </c>
      <c r="O317">
        <v>-2.2999999999999998</v>
      </c>
      <c r="P317">
        <v>-1.66</v>
      </c>
      <c r="Q317">
        <v>-2.13</v>
      </c>
      <c r="R317">
        <v>-1.85</v>
      </c>
      <c r="S317">
        <v>-1.81</v>
      </c>
      <c r="T317">
        <v>-1.52</v>
      </c>
      <c r="U317">
        <v>-2.88</v>
      </c>
      <c r="V317">
        <v>-2.62</v>
      </c>
      <c r="W317">
        <v>-2.42</v>
      </c>
      <c r="X317">
        <v>-2.2000000000000002</v>
      </c>
      <c r="Y317">
        <v>2</v>
      </c>
    </row>
    <row r="318" spans="1:25">
      <c r="A318" t="s">
        <v>7857</v>
      </c>
      <c r="B318" t="s">
        <v>7855</v>
      </c>
      <c r="C318" t="s">
        <v>7854</v>
      </c>
      <c r="D318" t="s">
        <v>198</v>
      </c>
      <c r="E318">
        <v>693294</v>
      </c>
      <c r="F318">
        <v>693794</v>
      </c>
      <c r="G318">
        <v>6904</v>
      </c>
      <c r="H318" t="s">
        <v>7853</v>
      </c>
      <c r="I318">
        <v>-7739</v>
      </c>
      <c r="J318" t="s">
        <v>7852</v>
      </c>
      <c r="K318">
        <v>1.5</v>
      </c>
      <c r="L318">
        <v>0.4</v>
      </c>
      <c r="M318">
        <v>1</v>
      </c>
      <c r="N318">
        <v>0</v>
      </c>
      <c r="O318">
        <v>-2.2999999999999998</v>
      </c>
      <c r="P318">
        <v>-2.39</v>
      </c>
      <c r="Q318">
        <v>-2.39</v>
      </c>
      <c r="R318">
        <v>-1.65</v>
      </c>
      <c r="S318">
        <v>0.19</v>
      </c>
      <c r="T318">
        <v>-2.2999999999999998</v>
      </c>
      <c r="U318">
        <v>-1.48</v>
      </c>
      <c r="V318">
        <v>-1.79</v>
      </c>
      <c r="W318">
        <v>-1.58</v>
      </c>
      <c r="X318">
        <v>0.73</v>
      </c>
      <c r="Y318">
        <v>2</v>
      </c>
    </row>
    <row r="319" spans="1:25">
      <c r="A319" t="s">
        <v>7856</v>
      </c>
      <c r="B319" t="s">
        <v>7855</v>
      </c>
      <c r="C319" t="s">
        <v>7854</v>
      </c>
      <c r="D319" t="s">
        <v>198</v>
      </c>
      <c r="E319">
        <v>694832</v>
      </c>
      <c r="F319">
        <v>695332</v>
      </c>
      <c r="G319">
        <v>8442</v>
      </c>
      <c r="H319" t="s">
        <v>7853</v>
      </c>
      <c r="I319">
        <v>-9277</v>
      </c>
      <c r="J319" t="s">
        <v>7852</v>
      </c>
      <c r="K319">
        <v>1.5</v>
      </c>
      <c r="L319">
        <v>0.4</v>
      </c>
      <c r="M319">
        <v>1</v>
      </c>
      <c r="N319">
        <v>0</v>
      </c>
      <c r="O319">
        <v>-2.2999999999999998</v>
      </c>
      <c r="P319">
        <v>-2.39</v>
      </c>
      <c r="Q319">
        <v>-2.39</v>
      </c>
      <c r="R319">
        <v>-1.65</v>
      </c>
      <c r="S319">
        <v>0.19</v>
      </c>
      <c r="T319">
        <v>-2.2999999999999998</v>
      </c>
      <c r="U319">
        <v>-1.48</v>
      </c>
      <c r="V319">
        <v>-1.79</v>
      </c>
      <c r="W319">
        <v>-1.58</v>
      </c>
      <c r="X319">
        <v>0.73</v>
      </c>
      <c r="Y319">
        <v>2</v>
      </c>
    </row>
    <row r="320" spans="1:25">
      <c r="A320" t="s">
        <v>7834</v>
      </c>
      <c r="B320" t="s">
        <v>7833</v>
      </c>
      <c r="C320" t="s">
        <v>7832</v>
      </c>
      <c r="D320" t="s">
        <v>125</v>
      </c>
      <c r="E320">
        <v>52624120</v>
      </c>
      <c r="F320">
        <v>52625037</v>
      </c>
      <c r="G320">
        <v>-2319</v>
      </c>
      <c r="H320" t="s">
        <v>7831</v>
      </c>
      <c r="I320">
        <v>-748</v>
      </c>
      <c r="J320" t="s">
        <v>7830</v>
      </c>
      <c r="K320">
        <v>0.5</v>
      </c>
      <c r="L320">
        <v>0.1</v>
      </c>
      <c r="M320">
        <v>1</v>
      </c>
      <c r="N320">
        <v>0</v>
      </c>
      <c r="O320">
        <v>-2.2999999999999998</v>
      </c>
      <c r="P320">
        <v>-2.02</v>
      </c>
      <c r="Q320">
        <v>-3.76</v>
      </c>
      <c r="R320">
        <v>-2.04</v>
      </c>
      <c r="S320">
        <v>1.67</v>
      </c>
      <c r="T320">
        <v>-1.26</v>
      </c>
      <c r="U320">
        <v>-1.52</v>
      </c>
      <c r="V320">
        <v>-1.4</v>
      </c>
      <c r="W320">
        <v>-1.18</v>
      </c>
      <c r="X320">
        <v>0</v>
      </c>
      <c r="Y320">
        <v>2</v>
      </c>
    </row>
    <row r="321" spans="1:25">
      <c r="A321" t="s">
        <v>7877</v>
      </c>
      <c r="B321" t="s">
        <v>7875</v>
      </c>
      <c r="C321" t="s">
        <v>7874</v>
      </c>
      <c r="D321" t="s">
        <v>198</v>
      </c>
      <c r="E321">
        <v>91149623</v>
      </c>
      <c r="F321">
        <v>91150123</v>
      </c>
      <c r="G321">
        <v>-142</v>
      </c>
      <c r="H321" t="s">
        <v>7873</v>
      </c>
      <c r="I321">
        <v>0</v>
      </c>
      <c r="J321" t="s">
        <v>7872</v>
      </c>
      <c r="K321">
        <v>0.7</v>
      </c>
      <c r="L321">
        <v>0.2</v>
      </c>
      <c r="M321">
        <v>0</v>
      </c>
      <c r="N321">
        <v>0</v>
      </c>
      <c r="O321">
        <v>-2.29</v>
      </c>
      <c r="P321">
        <v>-2.67</v>
      </c>
      <c r="Q321">
        <v>-1.77</v>
      </c>
      <c r="R321">
        <v>-1.85</v>
      </c>
      <c r="S321">
        <v>-1.86</v>
      </c>
      <c r="T321">
        <v>-2.04</v>
      </c>
      <c r="U321">
        <v>-1.77</v>
      </c>
      <c r="V321">
        <v>-0.64</v>
      </c>
      <c r="W321">
        <v>-1.04</v>
      </c>
      <c r="X321">
        <v>-0.96</v>
      </c>
      <c r="Y321">
        <v>2</v>
      </c>
    </row>
    <row r="322" spans="1:25">
      <c r="A322" t="s">
        <v>7908</v>
      </c>
      <c r="B322" t="s">
        <v>7907</v>
      </c>
      <c r="C322" t="s">
        <v>7906</v>
      </c>
      <c r="D322" t="s">
        <v>153</v>
      </c>
      <c r="E322">
        <v>117950062</v>
      </c>
      <c r="F322">
        <v>117950490</v>
      </c>
      <c r="G322">
        <v>-161</v>
      </c>
      <c r="H322" t="s">
        <v>7905</v>
      </c>
      <c r="I322">
        <v>0</v>
      </c>
      <c r="J322" t="s">
        <v>7904</v>
      </c>
      <c r="K322">
        <v>0.1</v>
      </c>
      <c r="L322">
        <v>0.1</v>
      </c>
      <c r="M322">
        <v>1</v>
      </c>
      <c r="N322">
        <v>0</v>
      </c>
      <c r="O322">
        <v>-2.2599999999999998</v>
      </c>
      <c r="P322">
        <v>-1.63</v>
      </c>
      <c r="Q322">
        <v>-1.62</v>
      </c>
      <c r="R322">
        <v>-1.87</v>
      </c>
      <c r="S322">
        <v>0</v>
      </c>
      <c r="T322">
        <v>-1.63</v>
      </c>
      <c r="U322">
        <v>-1.88</v>
      </c>
      <c r="V322">
        <v>-1.57</v>
      </c>
      <c r="W322">
        <v>-2.0699999999999998</v>
      </c>
      <c r="X322">
        <v>0</v>
      </c>
      <c r="Y322">
        <v>2</v>
      </c>
    </row>
    <row r="323" spans="1:25">
      <c r="A323" t="s">
        <v>7961</v>
      </c>
      <c r="B323" t="s">
        <v>7960</v>
      </c>
      <c r="C323" t="s">
        <v>7959</v>
      </c>
      <c r="D323" t="s">
        <v>125</v>
      </c>
      <c r="E323">
        <v>29715107</v>
      </c>
      <c r="F323">
        <v>29715607</v>
      </c>
      <c r="G323">
        <v>-42970</v>
      </c>
      <c r="H323" t="s">
        <v>7958</v>
      </c>
      <c r="I323">
        <v>41551</v>
      </c>
      <c r="J323" t="s">
        <v>7957</v>
      </c>
      <c r="K323">
        <v>0.2</v>
      </c>
      <c r="L323">
        <v>0.2</v>
      </c>
      <c r="M323">
        <v>1</v>
      </c>
      <c r="N323">
        <v>0</v>
      </c>
      <c r="O323">
        <v>-2.2400000000000002</v>
      </c>
      <c r="P323">
        <v>-1.84</v>
      </c>
      <c r="Q323">
        <v>-0.57999999999999996</v>
      </c>
      <c r="R323">
        <v>-2.04</v>
      </c>
      <c r="S323">
        <v>0</v>
      </c>
      <c r="T323">
        <v>-3.27</v>
      </c>
      <c r="U323">
        <v>-3.18</v>
      </c>
      <c r="V323">
        <v>-3.28</v>
      </c>
      <c r="W323">
        <v>-4.3</v>
      </c>
      <c r="X323">
        <v>-0.13</v>
      </c>
      <c r="Y323">
        <v>2</v>
      </c>
    </row>
    <row r="324" spans="1:25">
      <c r="A324" t="s">
        <v>7981</v>
      </c>
      <c r="B324" t="s">
        <v>7980</v>
      </c>
      <c r="C324" t="s">
        <v>7979</v>
      </c>
      <c r="D324" t="s">
        <v>153</v>
      </c>
      <c r="E324">
        <v>19171904</v>
      </c>
      <c r="F324">
        <v>19173039</v>
      </c>
      <c r="G324">
        <v>985</v>
      </c>
      <c r="H324" t="s">
        <v>7978</v>
      </c>
      <c r="I324">
        <v>-776</v>
      </c>
      <c r="J324" t="s">
        <v>7977</v>
      </c>
      <c r="K324">
        <v>0.7</v>
      </c>
      <c r="L324">
        <v>0.3</v>
      </c>
      <c r="M324">
        <v>0</v>
      </c>
      <c r="N324">
        <v>0</v>
      </c>
      <c r="O324">
        <v>-2.23</v>
      </c>
      <c r="P324">
        <v>-2.16</v>
      </c>
      <c r="Q324">
        <v>-2.15</v>
      </c>
      <c r="R324">
        <v>-2.76</v>
      </c>
      <c r="S324">
        <v>-1.34</v>
      </c>
      <c r="T324">
        <v>-1.5</v>
      </c>
      <c r="U324">
        <v>-1.78</v>
      </c>
      <c r="V324">
        <v>-0.91</v>
      </c>
      <c r="W324">
        <v>-2.3199999999999998</v>
      </c>
      <c r="X324">
        <v>-0.93</v>
      </c>
      <c r="Y324">
        <v>2</v>
      </c>
    </row>
    <row r="325" spans="1:25">
      <c r="A325" t="s">
        <v>7966</v>
      </c>
      <c r="B325" t="s">
        <v>7965</v>
      </c>
      <c r="C325" t="s">
        <v>7964</v>
      </c>
      <c r="D325" t="s">
        <v>240</v>
      </c>
      <c r="E325">
        <v>68024609</v>
      </c>
      <c r="F325">
        <v>68025491</v>
      </c>
      <c r="G325">
        <v>-125693</v>
      </c>
      <c r="H325" t="s">
        <v>7963</v>
      </c>
      <c r="I325">
        <v>1266</v>
      </c>
      <c r="J325" t="s">
        <v>7962</v>
      </c>
      <c r="K325">
        <v>0.2</v>
      </c>
      <c r="L325">
        <v>0.2</v>
      </c>
      <c r="M325">
        <v>1</v>
      </c>
      <c r="N325">
        <v>0</v>
      </c>
      <c r="O325">
        <v>-2.23</v>
      </c>
      <c r="P325">
        <v>-2.42</v>
      </c>
      <c r="Q325">
        <v>-2.14</v>
      </c>
      <c r="R325">
        <v>-1.51</v>
      </c>
      <c r="S325">
        <v>0</v>
      </c>
      <c r="T325">
        <v>-1.33</v>
      </c>
      <c r="U325">
        <v>-2.2000000000000002</v>
      </c>
      <c r="V325">
        <v>-0.92</v>
      </c>
      <c r="W325">
        <v>-1.22</v>
      </c>
      <c r="X325">
        <v>0</v>
      </c>
      <c r="Y325">
        <v>2</v>
      </c>
    </row>
    <row r="326" spans="1:25">
      <c r="A326" t="s">
        <v>8001</v>
      </c>
      <c r="B326" t="s">
        <v>8000</v>
      </c>
      <c r="C326" t="s">
        <v>7999</v>
      </c>
      <c r="D326" t="s">
        <v>224</v>
      </c>
      <c r="E326">
        <v>40439443</v>
      </c>
      <c r="F326">
        <v>40440489</v>
      </c>
      <c r="G326">
        <v>82</v>
      </c>
      <c r="H326" t="s">
        <v>7998</v>
      </c>
      <c r="I326">
        <v>0</v>
      </c>
      <c r="J326" t="s">
        <v>7997</v>
      </c>
      <c r="K326">
        <v>0</v>
      </c>
      <c r="L326">
        <v>0.1</v>
      </c>
      <c r="M326">
        <v>1</v>
      </c>
      <c r="N326">
        <v>0</v>
      </c>
      <c r="O326">
        <v>-2.2200000000000002</v>
      </c>
      <c r="P326">
        <v>-1.75</v>
      </c>
      <c r="Q326">
        <v>-1.02</v>
      </c>
      <c r="R326">
        <v>-0.82</v>
      </c>
      <c r="S326">
        <v>-1.24</v>
      </c>
      <c r="T326">
        <v>-1.76</v>
      </c>
      <c r="U326">
        <v>-1.35</v>
      </c>
      <c r="V326">
        <v>-1.35</v>
      </c>
      <c r="W326">
        <v>-1.35</v>
      </c>
      <c r="X326">
        <v>0</v>
      </c>
      <c r="Y326">
        <v>2</v>
      </c>
    </row>
    <row r="327" spans="1:25">
      <c r="A327" t="s">
        <v>8010</v>
      </c>
      <c r="B327" t="s">
        <v>8009</v>
      </c>
      <c r="C327" t="s">
        <v>8008</v>
      </c>
      <c r="D327" t="s">
        <v>94</v>
      </c>
      <c r="E327">
        <v>52550835</v>
      </c>
      <c r="F327">
        <v>52551695</v>
      </c>
      <c r="G327">
        <v>61471</v>
      </c>
      <c r="H327" t="s">
        <v>3338</v>
      </c>
      <c r="I327">
        <v>5005</v>
      </c>
      <c r="J327" t="s">
        <v>8007</v>
      </c>
      <c r="K327">
        <v>0.6</v>
      </c>
      <c r="L327">
        <v>0.2</v>
      </c>
      <c r="M327">
        <v>1</v>
      </c>
      <c r="N327">
        <v>1</v>
      </c>
      <c r="O327">
        <v>-2.21</v>
      </c>
      <c r="P327">
        <v>-1.7</v>
      </c>
      <c r="Q327">
        <v>0.47</v>
      </c>
      <c r="R327">
        <v>0.09</v>
      </c>
      <c r="S327">
        <v>0.67</v>
      </c>
      <c r="T327">
        <v>-1.76</v>
      </c>
      <c r="U327">
        <v>-1.68</v>
      </c>
      <c r="V327">
        <v>0.03</v>
      </c>
      <c r="W327">
        <v>-0.62</v>
      </c>
      <c r="X327">
        <v>0</v>
      </c>
      <c r="Y327">
        <v>2</v>
      </c>
    </row>
    <row r="328" spans="1:25">
      <c r="A328" t="s">
        <v>8045</v>
      </c>
      <c r="B328" t="s">
        <v>8042</v>
      </c>
      <c r="C328" t="s">
        <v>8041</v>
      </c>
      <c r="D328" t="s">
        <v>34</v>
      </c>
      <c r="E328">
        <v>37506178</v>
      </c>
      <c r="F328">
        <v>37506678</v>
      </c>
      <c r="G328">
        <v>-781</v>
      </c>
      <c r="H328" t="s">
        <v>8040</v>
      </c>
      <c r="I328">
        <v>0</v>
      </c>
      <c r="J328" t="s">
        <v>8044</v>
      </c>
      <c r="K328">
        <v>0.4</v>
      </c>
      <c r="L328">
        <v>1.6</v>
      </c>
      <c r="M328">
        <v>1</v>
      </c>
      <c r="N328">
        <v>0</v>
      </c>
      <c r="O328">
        <v>-2.2000000000000002</v>
      </c>
      <c r="P328">
        <v>-2.23</v>
      </c>
      <c r="Q328">
        <v>-0.01</v>
      </c>
      <c r="R328">
        <v>-0.56000000000000005</v>
      </c>
      <c r="S328">
        <v>-1.1399999999999999</v>
      </c>
      <c r="T328">
        <v>-1.46</v>
      </c>
      <c r="U328">
        <v>-1.55</v>
      </c>
      <c r="V328">
        <v>0.11</v>
      </c>
      <c r="W328">
        <v>-0.47</v>
      </c>
      <c r="X328">
        <v>-1.31</v>
      </c>
      <c r="Y328">
        <v>2</v>
      </c>
    </row>
    <row r="329" spans="1:25">
      <c r="A329" t="s">
        <v>8043</v>
      </c>
      <c r="B329" t="s">
        <v>8042</v>
      </c>
      <c r="C329" t="s">
        <v>8041</v>
      </c>
      <c r="D329" t="s">
        <v>34</v>
      </c>
      <c r="E329">
        <v>37507801</v>
      </c>
      <c r="F329">
        <v>37508301</v>
      </c>
      <c r="G329">
        <v>789</v>
      </c>
      <c r="H329" t="s">
        <v>8040</v>
      </c>
      <c r="I329">
        <v>0</v>
      </c>
      <c r="J329" t="s">
        <v>8039</v>
      </c>
      <c r="K329">
        <v>0.4</v>
      </c>
      <c r="L329">
        <v>1.6</v>
      </c>
      <c r="M329">
        <v>1</v>
      </c>
      <c r="N329">
        <v>0</v>
      </c>
      <c r="O329">
        <v>-2.2000000000000002</v>
      </c>
      <c r="P329">
        <v>-2.23</v>
      </c>
      <c r="Q329">
        <v>-0.01</v>
      </c>
      <c r="R329">
        <v>-0.56000000000000005</v>
      </c>
      <c r="S329">
        <v>-1.1399999999999999</v>
      </c>
      <c r="T329">
        <v>-1.46</v>
      </c>
      <c r="U329">
        <v>-1.55</v>
      </c>
      <c r="V329">
        <v>0.11</v>
      </c>
      <c r="W329">
        <v>-0.47</v>
      </c>
      <c r="X329">
        <v>-1.31</v>
      </c>
      <c r="Y329">
        <v>2</v>
      </c>
    </row>
    <row r="330" spans="1:25">
      <c r="A330" t="s">
        <v>8090</v>
      </c>
      <c r="B330" t="s">
        <v>8089</v>
      </c>
      <c r="C330" t="s">
        <v>8088</v>
      </c>
      <c r="D330" t="s">
        <v>308</v>
      </c>
      <c r="E330">
        <v>154831634</v>
      </c>
      <c r="F330">
        <v>154832091</v>
      </c>
      <c r="G330">
        <v>-69</v>
      </c>
      <c r="H330" t="s">
        <v>8087</v>
      </c>
      <c r="I330">
        <v>0</v>
      </c>
      <c r="J330" t="s">
        <v>8086</v>
      </c>
      <c r="K330">
        <v>0.3</v>
      </c>
      <c r="L330">
        <v>0.2</v>
      </c>
      <c r="M330">
        <v>1</v>
      </c>
      <c r="N330">
        <v>0</v>
      </c>
      <c r="O330">
        <v>-2.19</v>
      </c>
      <c r="P330">
        <v>-2.59</v>
      </c>
      <c r="Q330">
        <v>-0.28999999999999998</v>
      </c>
      <c r="R330">
        <v>-1.9</v>
      </c>
      <c r="S330">
        <v>-1.17</v>
      </c>
      <c r="T330">
        <v>-1.38</v>
      </c>
      <c r="U330">
        <v>-1.79</v>
      </c>
      <c r="V330">
        <v>-0.32</v>
      </c>
      <c r="W330">
        <v>-1.32</v>
      </c>
      <c r="X330">
        <v>-0.95</v>
      </c>
      <c r="Y330">
        <v>2</v>
      </c>
    </row>
    <row r="331" spans="1:25">
      <c r="A331" t="s">
        <v>8084</v>
      </c>
      <c r="B331" t="s">
        <v>8083</v>
      </c>
      <c r="C331" t="s">
        <v>8082</v>
      </c>
      <c r="D331" t="s">
        <v>308</v>
      </c>
      <c r="E331">
        <v>139890848</v>
      </c>
      <c r="F331">
        <v>139891348</v>
      </c>
      <c r="G331">
        <v>-195313</v>
      </c>
      <c r="H331" t="s">
        <v>6200</v>
      </c>
      <c r="I331">
        <v>44994</v>
      </c>
      <c r="J331" t="s">
        <v>8081</v>
      </c>
      <c r="K331">
        <v>0.2</v>
      </c>
      <c r="L331">
        <v>0.2</v>
      </c>
      <c r="M331">
        <v>1</v>
      </c>
      <c r="N331">
        <v>0</v>
      </c>
      <c r="O331">
        <v>-2.19</v>
      </c>
      <c r="P331">
        <v>-1.83</v>
      </c>
      <c r="Q331">
        <v>-1.91</v>
      </c>
      <c r="R331">
        <v>-1.78</v>
      </c>
      <c r="S331">
        <v>0.65</v>
      </c>
      <c r="T331">
        <v>-2.11</v>
      </c>
      <c r="U331">
        <v>-2.48</v>
      </c>
      <c r="V331">
        <v>-1.82</v>
      </c>
      <c r="W331">
        <v>-1.56</v>
      </c>
      <c r="X331">
        <v>-0.09</v>
      </c>
      <c r="Y331">
        <v>2</v>
      </c>
    </row>
    <row r="332" spans="1:25">
      <c r="A332" t="s">
        <v>8125</v>
      </c>
      <c r="B332" t="s">
        <v>8124</v>
      </c>
      <c r="C332" t="s">
        <v>8123</v>
      </c>
      <c r="D332" t="s">
        <v>224</v>
      </c>
      <c r="E332">
        <v>39705597</v>
      </c>
      <c r="F332">
        <v>39706097</v>
      </c>
      <c r="G332">
        <v>-21206</v>
      </c>
      <c r="H332" t="s">
        <v>8122</v>
      </c>
      <c r="I332">
        <v>4651</v>
      </c>
      <c r="J332" t="s">
        <v>8121</v>
      </c>
      <c r="K332">
        <v>0.3</v>
      </c>
      <c r="L332">
        <v>0.1</v>
      </c>
      <c r="M332">
        <v>1</v>
      </c>
      <c r="N332">
        <v>0</v>
      </c>
      <c r="O332">
        <v>-2.17</v>
      </c>
      <c r="P332">
        <v>-1.91</v>
      </c>
      <c r="Q332">
        <v>-0.49</v>
      </c>
      <c r="R332">
        <v>-1.75</v>
      </c>
      <c r="S332">
        <v>-0.01</v>
      </c>
      <c r="T332">
        <v>-1.2</v>
      </c>
      <c r="U332">
        <v>-1.43</v>
      </c>
      <c r="V332">
        <v>0.47</v>
      </c>
      <c r="W332">
        <v>-1.35</v>
      </c>
      <c r="X332">
        <v>0.06</v>
      </c>
      <c r="Y332">
        <v>2</v>
      </c>
    </row>
    <row r="333" spans="1:25">
      <c r="A333" t="s">
        <v>8120</v>
      </c>
      <c r="B333" t="s">
        <v>8119</v>
      </c>
      <c r="C333" t="s">
        <v>8118</v>
      </c>
      <c r="D333" t="s">
        <v>94</v>
      </c>
      <c r="E333">
        <v>62466536</v>
      </c>
      <c r="F333">
        <v>62467036</v>
      </c>
      <c r="G333">
        <v>-4189</v>
      </c>
      <c r="H333" t="s">
        <v>8117</v>
      </c>
      <c r="I333">
        <v>-3969</v>
      </c>
      <c r="J333" t="s">
        <v>8116</v>
      </c>
      <c r="K333">
        <v>0.1</v>
      </c>
      <c r="L333">
        <v>0.2</v>
      </c>
      <c r="M333">
        <v>1</v>
      </c>
      <c r="N333">
        <v>0</v>
      </c>
      <c r="O333">
        <v>-2.17</v>
      </c>
      <c r="P333">
        <v>-1.45</v>
      </c>
      <c r="Q333">
        <v>-1.06</v>
      </c>
      <c r="R333">
        <v>-0.96</v>
      </c>
      <c r="S333">
        <v>-1.78</v>
      </c>
      <c r="T333">
        <v>-1.1000000000000001</v>
      </c>
      <c r="U333">
        <v>-1.28</v>
      </c>
      <c r="V333">
        <v>-1.1100000000000001</v>
      </c>
      <c r="W333">
        <v>-1.34</v>
      </c>
      <c r="X333">
        <v>-0.04</v>
      </c>
      <c r="Y333">
        <v>2</v>
      </c>
    </row>
    <row r="334" spans="1:25">
      <c r="A334" t="s">
        <v>8149</v>
      </c>
      <c r="B334" t="s">
        <v>8148</v>
      </c>
      <c r="C334" t="s">
        <v>6405</v>
      </c>
      <c r="D334" t="s">
        <v>88</v>
      </c>
      <c r="E334">
        <v>143326113</v>
      </c>
      <c r="F334">
        <v>143326859</v>
      </c>
      <c r="G334">
        <v>26046</v>
      </c>
      <c r="H334" t="s">
        <v>6404</v>
      </c>
      <c r="I334">
        <v>0</v>
      </c>
      <c r="J334" t="s">
        <v>8147</v>
      </c>
      <c r="K334">
        <v>1.9</v>
      </c>
      <c r="L334">
        <v>1.9</v>
      </c>
      <c r="M334">
        <v>1</v>
      </c>
      <c r="N334">
        <v>0</v>
      </c>
      <c r="O334">
        <v>-2.16</v>
      </c>
      <c r="P334">
        <v>-2.4300000000000002</v>
      </c>
      <c r="Q334">
        <v>-1.72</v>
      </c>
      <c r="R334">
        <v>-1.42</v>
      </c>
      <c r="S334">
        <v>-0.03</v>
      </c>
      <c r="T334">
        <v>-1.56</v>
      </c>
      <c r="U334">
        <v>-1.51</v>
      </c>
      <c r="V334">
        <v>-1.25</v>
      </c>
      <c r="W334">
        <v>-1.18</v>
      </c>
      <c r="X334">
        <v>-0.15</v>
      </c>
      <c r="Y334">
        <v>2</v>
      </c>
    </row>
    <row r="335" spans="1:25">
      <c r="A335" t="s">
        <v>8161</v>
      </c>
      <c r="B335" t="s">
        <v>8160</v>
      </c>
      <c r="C335" t="s">
        <v>8159</v>
      </c>
      <c r="D335" t="s">
        <v>479</v>
      </c>
      <c r="E335">
        <v>58426143</v>
      </c>
      <c r="F335">
        <v>58426934</v>
      </c>
      <c r="G335">
        <v>214</v>
      </c>
      <c r="H335" t="s">
        <v>8158</v>
      </c>
      <c r="I335">
        <v>0</v>
      </c>
      <c r="J335" t="s">
        <v>8157</v>
      </c>
      <c r="K335">
        <v>0.3</v>
      </c>
      <c r="L335">
        <v>0.6</v>
      </c>
      <c r="M335">
        <v>1</v>
      </c>
      <c r="N335">
        <v>0</v>
      </c>
      <c r="O335">
        <v>-2.15</v>
      </c>
      <c r="P335">
        <v>-2.58</v>
      </c>
      <c r="Q335">
        <v>-0.42</v>
      </c>
      <c r="R335">
        <v>-0.49</v>
      </c>
      <c r="S335">
        <v>-0.33</v>
      </c>
      <c r="T335">
        <v>-1.18</v>
      </c>
      <c r="U335">
        <v>-1.94</v>
      </c>
      <c r="V335">
        <v>0.34</v>
      </c>
      <c r="W335">
        <v>0.15</v>
      </c>
      <c r="X335">
        <v>0.5</v>
      </c>
      <c r="Y335">
        <v>2</v>
      </c>
    </row>
    <row r="336" spans="1:25">
      <c r="A336" t="s">
        <v>8171</v>
      </c>
      <c r="B336" t="s">
        <v>8170</v>
      </c>
      <c r="C336" t="s">
        <v>8169</v>
      </c>
      <c r="D336" t="s">
        <v>49</v>
      </c>
      <c r="E336">
        <v>28286952</v>
      </c>
      <c r="F336">
        <v>28287711</v>
      </c>
      <c r="G336">
        <v>460</v>
      </c>
      <c r="H336" t="s">
        <v>8168</v>
      </c>
      <c r="I336">
        <v>267</v>
      </c>
      <c r="J336" t="s">
        <v>8167</v>
      </c>
      <c r="K336">
        <v>0.3</v>
      </c>
      <c r="L336">
        <v>1.1000000000000001</v>
      </c>
      <c r="M336">
        <v>1</v>
      </c>
      <c r="N336">
        <v>0</v>
      </c>
      <c r="O336">
        <v>-2.14</v>
      </c>
      <c r="P336">
        <v>-3.2</v>
      </c>
      <c r="Q336">
        <v>-2.15</v>
      </c>
      <c r="R336">
        <v>-1.53</v>
      </c>
      <c r="S336">
        <v>-0.64</v>
      </c>
      <c r="T336">
        <v>-2.2000000000000002</v>
      </c>
      <c r="U336">
        <v>-2.61</v>
      </c>
      <c r="V336">
        <v>-2.3199999999999998</v>
      </c>
      <c r="W336">
        <v>-2.36</v>
      </c>
      <c r="X336">
        <v>-1.7</v>
      </c>
      <c r="Y336">
        <v>2</v>
      </c>
    </row>
    <row r="337" spans="1:25">
      <c r="A337" t="s">
        <v>8205</v>
      </c>
      <c r="B337" t="s">
        <v>8203</v>
      </c>
      <c r="C337" t="s">
        <v>8202</v>
      </c>
      <c r="D337" t="s">
        <v>240</v>
      </c>
      <c r="E337">
        <v>180880735</v>
      </c>
      <c r="F337">
        <v>180881235</v>
      </c>
      <c r="G337">
        <v>-1327</v>
      </c>
      <c r="H337" t="s">
        <v>8201</v>
      </c>
      <c r="I337">
        <v>1056</v>
      </c>
      <c r="J337" t="s">
        <v>8200</v>
      </c>
      <c r="K337">
        <v>0.2</v>
      </c>
      <c r="L337">
        <v>0.2</v>
      </c>
      <c r="M337">
        <v>0</v>
      </c>
      <c r="N337">
        <v>0</v>
      </c>
      <c r="O337">
        <v>-2.13</v>
      </c>
      <c r="P337">
        <v>-2.0299999999999998</v>
      </c>
      <c r="Q337">
        <v>-0.42</v>
      </c>
      <c r="R337">
        <v>-0.45</v>
      </c>
      <c r="S337">
        <v>-1.48</v>
      </c>
      <c r="T337">
        <v>-2.39</v>
      </c>
      <c r="U337">
        <v>-1.78</v>
      </c>
      <c r="V337">
        <v>-0.38</v>
      </c>
      <c r="W337">
        <v>-0.15</v>
      </c>
      <c r="X337">
        <v>-1.76</v>
      </c>
      <c r="Y337">
        <v>2</v>
      </c>
    </row>
    <row r="338" spans="1:25">
      <c r="A338" t="s">
        <v>8199</v>
      </c>
      <c r="B338" t="s">
        <v>8197</v>
      </c>
      <c r="C338" t="s">
        <v>8196</v>
      </c>
      <c r="D338" t="s">
        <v>224</v>
      </c>
      <c r="E338">
        <v>33700350</v>
      </c>
      <c r="F338">
        <v>33700850</v>
      </c>
      <c r="G338">
        <v>26</v>
      </c>
      <c r="H338" t="s">
        <v>8195</v>
      </c>
      <c r="I338">
        <v>0</v>
      </c>
      <c r="J338" t="s">
        <v>8194</v>
      </c>
      <c r="K338">
        <v>0.4</v>
      </c>
      <c r="L338">
        <v>0.1</v>
      </c>
      <c r="M338">
        <v>0</v>
      </c>
      <c r="N338">
        <v>0</v>
      </c>
      <c r="O338">
        <v>-2.13</v>
      </c>
      <c r="P338">
        <v>-2.8</v>
      </c>
      <c r="Q338">
        <v>0.26</v>
      </c>
      <c r="R338">
        <v>-0.49</v>
      </c>
      <c r="S338">
        <v>-2.34</v>
      </c>
      <c r="T338">
        <v>-3.35</v>
      </c>
      <c r="U338">
        <v>-2.89</v>
      </c>
      <c r="V338">
        <v>0.34</v>
      </c>
      <c r="W338">
        <v>-0.81</v>
      </c>
      <c r="X338">
        <v>-2.8</v>
      </c>
      <c r="Y338">
        <v>2</v>
      </c>
    </row>
    <row r="339" spans="1:25">
      <c r="A339" t="s">
        <v>8230</v>
      </c>
      <c r="B339" t="s">
        <v>8229</v>
      </c>
      <c r="C339" t="s">
        <v>8228</v>
      </c>
      <c r="D339" t="s">
        <v>26</v>
      </c>
      <c r="E339">
        <v>5646001</v>
      </c>
      <c r="F339">
        <v>5646415</v>
      </c>
      <c r="G339">
        <v>2</v>
      </c>
      <c r="H339" t="s">
        <v>8227</v>
      </c>
      <c r="I339">
        <v>0</v>
      </c>
      <c r="J339" t="s">
        <v>8226</v>
      </c>
      <c r="K339">
        <v>1</v>
      </c>
      <c r="L339">
        <v>0.4</v>
      </c>
      <c r="M339">
        <v>1</v>
      </c>
      <c r="N339">
        <v>0</v>
      </c>
      <c r="O339">
        <v>-2.12</v>
      </c>
      <c r="P339">
        <v>-3.25</v>
      </c>
      <c r="Q339">
        <v>-0.5</v>
      </c>
      <c r="R339">
        <v>-1.32</v>
      </c>
      <c r="S339">
        <v>-1.1299999999999999</v>
      </c>
      <c r="T339">
        <v>-2.83</v>
      </c>
      <c r="U339">
        <v>-2.73</v>
      </c>
      <c r="V339">
        <v>-0.46</v>
      </c>
      <c r="W339">
        <v>-1.21</v>
      </c>
      <c r="X339">
        <v>-1.69</v>
      </c>
      <c r="Y339">
        <v>2</v>
      </c>
    </row>
    <row r="340" spans="1:25">
      <c r="A340" t="s">
        <v>8274</v>
      </c>
      <c r="B340" t="s">
        <v>8273</v>
      </c>
      <c r="C340" t="s">
        <v>8272</v>
      </c>
      <c r="D340" t="s">
        <v>17</v>
      </c>
      <c r="E340">
        <v>852512</v>
      </c>
      <c r="F340">
        <v>853239</v>
      </c>
      <c r="G340">
        <v>-2318</v>
      </c>
      <c r="H340" t="s">
        <v>8271</v>
      </c>
      <c r="I340">
        <v>3014</v>
      </c>
      <c r="J340" t="s">
        <v>8270</v>
      </c>
      <c r="K340">
        <v>0.2</v>
      </c>
      <c r="L340">
        <v>0.2</v>
      </c>
      <c r="M340">
        <v>1</v>
      </c>
      <c r="N340">
        <v>0</v>
      </c>
      <c r="O340">
        <v>-2.08</v>
      </c>
      <c r="P340">
        <v>-1.73</v>
      </c>
      <c r="Q340">
        <v>-0.87</v>
      </c>
      <c r="R340">
        <v>-1.27</v>
      </c>
      <c r="S340">
        <v>-1.56</v>
      </c>
      <c r="T340">
        <v>-2.29</v>
      </c>
      <c r="U340">
        <v>-1.83</v>
      </c>
      <c r="V340">
        <v>-1.68</v>
      </c>
      <c r="W340">
        <v>-2.0299999999999998</v>
      </c>
      <c r="X340">
        <v>-1.75</v>
      </c>
      <c r="Y340">
        <v>2</v>
      </c>
    </row>
    <row r="341" spans="1:25">
      <c r="A341" t="s">
        <v>8306</v>
      </c>
      <c r="B341" t="s">
        <v>8305</v>
      </c>
      <c r="C341" t="s">
        <v>8304</v>
      </c>
      <c r="D341" t="s">
        <v>11</v>
      </c>
      <c r="E341">
        <v>167126359</v>
      </c>
      <c r="F341">
        <v>167126863</v>
      </c>
      <c r="G341">
        <v>-55329</v>
      </c>
      <c r="H341" t="s">
        <v>8303</v>
      </c>
      <c r="I341">
        <v>21506</v>
      </c>
      <c r="J341" t="s">
        <v>8302</v>
      </c>
      <c r="K341">
        <v>0.1</v>
      </c>
      <c r="L341">
        <v>0.3</v>
      </c>
      <c r="M341">
        <v>1</v>
      </c>
      <c r="N341">
        <v>0</v>
      </c>
      <c r="O341">
        <v>-2.0699999999999998</v>
      </c>
      <c r="P341">
        <v>-2.06</v>
      </c>
      <c r="Q341">
        <v>-2.0699999999999998</v>
      </c>
      <c r="R341">
        <v>-2.0699999999999998</v>
      </c>
      <c r="S341">
        <v>-0.7</v>
      </c>
      <c r="T341">
        <v>-2.73</v>
      </c>
      <c r="U341">
        <v>-2.52</v>
      </c>
      <c r="V341">
        <v>-1.63</v>
      </c>
      <c r="W341">
        <v>-2.5499999999999998</v>
      </c>
      <c r="X341">
        <v>-0.61</v>
      </c>
      <c r="Y341">
        <v>2</v>
      </c>
    </row>
    <row r="342" spans="1:25">
      <c r="A342" t="s">
        <v>8288</v>
      </c>
      <c r="B342" t="s">
        <v>8287</v>
      </c>
      <c r="C342" t="s">
        <v>8286</v>
      </c>
      <c r="D342" t="s">
        <v>308</v>
      </c>
      <c r="E342">
        <v>140029987</v>
      </c>
      <c r="F342">
        <v>140030404</v>
      </c>
      <c r="G342">
        <v>-334410</v>
      </c>
      <c r="H342" t="s">
        <v>6200</v>
      </c>
      <c r="I342">
        <v>-48922</v>
      </c>
      <c r="J342" t="s">
        <v>6920</v>
      </c>
      <c r="K342">
        <v>0.3</v>
      </c>
      <c r="L342">
        <v>0.2</v>
      </c>
      <c r="M342">
        <v>1</v>
      </c>
      <c r="N342">
        <v>0</v>
      </c>
      <c r="O342">
        <v>-2.0699999999999998</v>
      </c>
      <c r="P342">
        <v>-3.08</v>
      </c>
      <c r="Q342">
        <v>-3.46</v>
      </c>
      <c r="R342">
        <v>-3.52</v>
      </c>
      <c r="S342">
        <v>-1.49</v>
      </c>
      <c r="T342">
        <v>-1.49</v>
      </c>
      <c r="U342">
        <v>-2.34</v>
      </c>
      <c r="V342">
        <v>-2.9</v>
      </c>
      <c r="W342">
        <v>-2.44</v>
      </c>
      <c r="X342">
        <v>-1.27</v>
      </c>
      <c r="Y342">
        <v>2</v>
      </c>
    </row>
    <row r="343" spans="1:25">
      <c r="A343" t="s">
        <v>8330</v>
      </c>
      <c r="B343" t="s">
        <v>8329</v>
      </c>
      <c r="C343" t="s">
        <v>8328</v>
      </c>
      <c r="D343" t="s">
        <v>224</v>
      </c>
      <c r="E343">
        <v>10632787</v>
      </c>
      <c r="F343">
        <v>10633244</v>
      </c>
      <c r="G343">
        <v>631</v>
      </c>
      <c r="H343" t="s">
        <v>8327</v>
      </c>
      <c r="I343">
        <v>0</v>
      </c>
      <c r="J343" t="s">
        <v>8326</v>
      </c>
      <c r="K343">
        <v>0.2</v>
      </c>
      <c r="L343">
        <v>0.4</v>
      </c>
      <c r="M343">
        <v>1</v>
      </c>
      <c r="N343">
        <v>0</v>
      </c>
      <c r="O343">
        <v>-2.06</v>
      </c>
      <c r="P343">
        <v>-1.97</v>
      </c>
      <c r="Q343">
        <v>-0.83</v>
      </c>
      <c r="R343">
        <v>-1.45</v>
      </c>
      <c r="S343">
        <v>-2.4900000000000002</v>
      </c>
      <c r="T343">
        <v>-1.98</v>
      </c>
      <c r="U343">
        <v>-1.92</v>
      </c>
      <c r="V343">
        <v>-0.75</v>
      </c>
      <c r="W343">
        <v>-0.78</v>
      </c>
      <c r="X343">
        <v>-1.65</v>
      </c>
      <c r="Y343">
        <v>2</v>
      </c>
    </row>
    <row r="344" spans="1:25">
      <c r="A344" t="s">
        <v>8352</v>
      </c>
      <c r="B344" t="s">
        <v>8351</v>
      </c>
      <c r="C344" t="s">
        <v>6868</v>
      </c>
      <c r="D344" t="s">
        <v>240</v>
      </c>
      <c r="E344">
        <v>198124207</v>
      </c>
      <c r="F344">
        <v>198124707</v>
      </c>
      <c r="G344">
        <v>-1635</v>
      </c>
      <c r="H344" t="s">
        <v>6757</v>
      </c>
      <c r="I344">
        <v>1387</v>
      </c>
      <c r="J344" t="s">
        <v>6867</v>
      </c>
      <c r="K344">
        <v>0.1</v>
      </c>
      <c r="L344">
        <v>0.7</v>
      </c>
      <c r="M344">
        <v>1</v>
      </c>
      <c r="N344">
        <v>0</v>
      </c>
      <c r="O344">
        <v>-2.0499999999999998</v>
      </c>
      <c r="P344">
        <v>-2</v>
      </c>
      <c r="Q344">
        <v>-2.02</v>
      </c>
      <c r="R344">
        <v>-2.02</v>
      </c>
      <c r="S344">
        <v>0</v>
      </c>
      <c r="T344">
        <v>-1.56</v>
      </c>
      <c r="U344">
        <v>-1.71</v>
      </c>
      <c r="V344">
        <v>-1.5</v>
      </c>
      <c r="W344">
        <v>-1.64</v>
      </c>
      <c r="X344">
        <v>0.44</v>
      </c>
      <c r="Y344">
        <v>2</v>
      </c>
    </row>
    <row r="345" spans="1:25">
      <c r="A345" t="s">
        <v>8350</v>
      </c>
      <c r="B345" t="s">
        <v>8349</v>
      </c>
      <c r="C345" t="s">
        <v>8348</v>
      </c>
      <c r="D345" t="s">
        <v>240</v>
      </c>
      <c r="E345">
        <v>61542928</v>
      </c>
      <c r="F345">
        <v>61543619</v>
      </c>
      <c r="G345">
        <v>328</v>
      </c>
      <c r="H345" t="s">
        <v>8347</v>
      </c>
      <c r="I345">
        <v>0</v>
      </c>
      <c r="J345" t="s">
        <v>8346</v>
      </c>
      <c r="K345">
        <v>0.4</v>
      </c>
      <c r="L345">
        <v>0.4</v>
      </c>
      <c r="M345">
        <v>1</v>
      </c>
      <c r="N345">
        <v>0</v>
      </c>
      <c r="O345">
        <v>-2.0499999999999998</v>
      </c>
      <c r="P345">
        <v>-2.72</v>
      </c>
      <c r="Q345">
        <v>-0.54</v>
      </c>
      <c r="R345">
        <v>-0.48</v>
      </c>
      <c r="S345">
        <v>-0.81</v>
      </c>
      <c r="T345">
        <v>-1.52</v>
      </c>
      <c r="U345">
        <v>-1.85</v>
      </c>
      <c r="V345">
        <v>0.39</v>
      </c>
      <c r="W345">
        <v>0.33</v>
      </c>
      <c r="X345">
        <v>0</v>
      </c>
      <c r="Y345">
        <v>2</v>
      </c>
    </row>
    <row r="346" spans="1:25">
      <c r="A346" t="s">
        <v>8345</v>
      </c>
      <c r="B346" t="s">
        <v>8344</v>
      </c>
      <c r="C346" t="s">
        <v>8343</v>
      </c>
      <c r="D346" t="s">
        <v>49</v>
      </c>
      <c r="E346">
        <v>85371637</v>
      </c>
      <c r="F346">
        <v>85372273</v>
      </c>
      <c r="G346">
        <v>-527229</v>
      </c>
      <c r="H346" t="s">
        <v>8342</v>
      </c>
      <c r="I346">
        <v>62923</v>
      </c>
      <c r="J346" t="s">
        <v>8341</v>
      </c>
      <c r="K346">
        <v>0.1</v>
      </c>
      <c r="L346">
        <v>0.1</v>
      </c>
      <c r="M346">
        <v>1</v>
      </c>
      <c r="N346">
        <v>0</v>
      </c>
      <c r="O346">
        <v>-2.0499999999999998</v>
      </c>
      <c r="P346">
        <v>-1.56</v>
      </c>
      <c r="Q346">
        <v>-1.82</v>
      </c>
      <c r="R346">
        <v>-1.63</v>
      </c>
      <c r="S346">
        <v>0</v>
      </c>
      <c r="T346">
        <v>-1.97</v>
      </c>
      <c r="U346">
        <v>-1.71</v>
      </c>
      <c r="V346">
        <v>-1.85</v>
      </c>
      <c r="W346">
        <v>-1.72</v>
      </c>
      <c r="X346">
        <v>0</v>
      </c>
      <c r="Y346">
        <v>2</v>
      </c>
    </row>
    <row r="347" spans="1:25">
      <c r="A347" t="s">
        <v>8370</v>
      </c>
      <c r="B347" t="s">
        <v>8369</v>
      </c>
      <c r="C347" t="s">
        <v>8368</v>
      </c>
      <c r="D347" t="s">
        <v>49</v>
      </c>
      <c r="E347">
        <v>23003357</v>
      </c>
      <c r="F347">
        <v>23004133</v>
      </c>
      <c r="G347">
        <v>-242</v>
      </c>
      <c r="H347" t="s">
        <v>8367</v>
      </c>
      <c r="I347">
        <v>0</v>
      </c>
      <c r="J347" t="s">
        <v>8366</v>
      </c>
      <c r="K347">
        <v>0.5</v>
      </c>
      <c r="L347">
        <v>0.3</v>
      </c>
      <c r="M347">
        <v>0</v>
      </c>
      <c r="N347">
        <v>0</v>
      </c>
      <c r="O347">
        <v>-2.04</v>
      </c>
      <c r="P347">
        <v>-2.5</v>
      </c>
      <c r="Q347">
        <v>-0.69</v>
      </c>
      <c r="R347">
        <v>-1.1599999999999999</v>
      </c>
      <c r="S347">
        <v>0.17</v>
      </c>
      <c r="T347">
        <v>-1.61</v>
      </c>
      <c r="U347">
        <v>-1.69</v>
      </c>
      <c r="V347">
        <v>-0.7</v>
      </c>
      <c r="W347">
        <v>-1.52</v>
      </c>
      <c r="X347">
        <v>-0.28999999999999998</v>
      </c>
      <c r="Y347">
        <v>2</v>
      </c>
    </row>
    <row r="348" spans="1:25">
      <c r="A348" t="s">
        <v>8404</v>
      </c>
      <c r="B348" t="s">
        <v>8403</v>
      </c>
      <c r="C348" t="s">
        <v>8402</v>
      </c>
      <c r="D348" t="s">
        <v>40</v>
      </c>
      <c r="E348">
        <v>174157415</v>
      </c>
      <c r="F348">
        <v>174157915</v>
      </c>
      <c r="G348">
        <v>-419404</v>
      </c>
      <c r="H348" t="s">
        <v>8401</v>
      </c>
      <c r="I348">
        <v>821</v>
      </c>
      <c r="J348" t="s">
        <v>8400</v>
      </c>
      <c r="K348">
        <v>0.5</v>
      </c>
      <c r="L348">
        <v>1.1000000000000001</v>
      </c>
      <c r="M348">
        <v>1</v>
      </c>
      <c r="N348">
        <v>0</v>
      </c>
      <c r="O348">
        <v>-2.0299999999999998</v>
      </c>
      <c r="P348">
        <v>-1.19</v>
      </c>
      <c r="Q348">
        <v>-0.52</v>
      </c>
      <c r="R348">
        <v>-1.05</v>
      </c>
      <c r="S348">
        <v>-1.2</v>
      </c>
      <c r="T348">
        <v>-1.99</v>
      </c>
      <c r="U348">
        <v>-1.9</v>
      </c>
      <c r="V348">
        <v>-1.43</v>
      </c>
      <c r="W348">
        <v>-1.1499999999999999</v>
      </c>
      <c r="X348">
        <v>-0.39</v>
      </c>
      <c r="Y348">
        <v>2</v>
      </c>
    </row>
    <row r="349" spans="1:25">
      <c r="A349" t="s">
        <v>8418</v>
      </c>
      <c r="B349" t="s">
        <v>8417</v>
      </c>
      <c r="C349" t="s">
        <v>8416</v>
      </c>
      <c r="D349" t="s">
        <v>67</v>
      </c>
      <c r="E349">
        <v>53446723</v>
      </c>
      <c r="F349">
        <v>53447393</v>
      </c>
      <c r="G349">
        <v>-143870</v>
      </c>
      <c r="H349" t="s">
        <v>6849</v>
      </c>
      <c r="I349">
        <v>589</v>
      </c>
      <c r="J349" t="s">
        <v>8415</v>
      </c>
      <c r="K349">
        <v>0.2</v>
      </c>
      <c r="L349">
        <v>0.9</v>
      </c>
      <c r="M349">
        <v>1</v>
      </c>
      <c r="N349">
        <v>0</v>
      </c>
      <c r="O349">
        <v>-2.02</v>
      </c>
      <c r="P349">
        <v>-1.78</v>
      </c>
      <c r="Q349">
        <v>-0.37</v>
      </c>
      <c r="R349">
        <v>-0.77</v>
      </c>
      <c r="S349">
        <v>0</v>
      </c>
      <c r="T349">
        <v>-3.02</v>
      </c>
      <c r="U349">
        <v>-3.95</v>
      </c>
      <c r="V349">
        <v>-0.26</v>
      </c>
      <c r="W349">
        <v>-0.85</v>
      </c>
      <c r="X349">
        <v>-0.79</v>
      </c>
      <c r="Y349">
        <v>2</v>
      </c>
    </row>
    <row r="350" spans="1:25">
      <c r="A350" t="s">
        <v>8443</v>
      </c>
      <c r="B350" t="s">
        <v>8442</v>
      </c>
      <c r="C350" t="s">
        <v>6965</v>
      </c>
      <c r="D350" t="s">
        <v>308</v>
      </c>
      <c r="E350">
        <v>100894057</v>
      </c>
      <c r="F350">
        <v>100894557</v>
      </c>
      <c r="G350">
        <v>17244</v>
      </c>
      <c r="H350" t="s">
        <v>6964</v>
      </c>
      <c r="I350">
        <v>16997</v>
      </c>
      <c r="J350" t="s">
        <v>7466</v>
      </c>
      <c r="K350">
        <v>0.3</v>
      </c>
      <c r="L350">
        <v>1.9</v>
      </c>
      <c r="M350">
        <v>0</v>
      </c>
      <c r="N350">
        <v>0</v>
      </c>
      <c r="O350">
        <v>-2.0099999999999998</v>
      </c>
      <c r="P350">
        <v>-2.35</v>
      </c>
      <c r="Q350">
        <v>-1.24</v>
      </c>
      <c r="R350">
        <v>-1.34</v>
      </c>
      <c r="S350">
        <v>0</v>
      </c>
      <c r="T350">
        <v>-1.77</v>
      </c>
      <c r="U350">
        <v>-1.65</v>
      </c>
      <c r="V350">
        <v>-2.13</v>
      </c>
      <c r="W350">
        <v>-1.64</v>
      </c>
      <c r="X350">
        <v>-0.28000000000000003</v>
      </c>
      <c r="Y350">
        <v>2</v>
      </c>
    </row>
    <row r="351" spans="1:25">
      <c r="A351" t="s">
        <v>8439</v>
      </c>
      <c r="B351" t="s">
        <v>8436</v>
      </c>
      <c r="C351" t="s">
        <v>8435</v>
      </c>
      <c r="D351" t="s">
        <v>230</v>
      </c>
      <c r="E351">
        <v>202898170</v>
      </c>
      <c r="F351">
        <v>202898670</v>
      </c>
      <c r="G351">
        <v>-889</v>
      </c>
      <c r="H351" t="s">
        <v>8434</v>
      </c>
      <c r="I351">
        <v>0</v>
      </c>
      <c r="J351" t="s">
        <v>8438</v>
      </c>
      <c r="K351">
        <v>2.6</v>
      </c>
      <c r="L351">
        <v>0.1</v>
      </c>
      <c r="M351">
        <v>1</v>
      </c>
      <c r="N351">
        <v>0</v>
      </c>
      <c r="O351">
        <v>-2.0099999999999998</v>
      </c>
      <c r="P351">
        <v>-1.9</v>
      </c>
      <c r="Q351">
        <v>-0.9</v>
      </c>
      <c r="R351">
        <v>-1.18</v>
      </c>
      <c r="S351">
        <v>-1.08</v>
      </c>
      <c r="T351">
        <v>-1.95</v>
      </c>
      <c r="U351">
        <v>-2.0299999999999998</v>
      </c>
      <c r="V351">
        <v>-0.92</v>
      </c>
      <c r="W351">
        <v>-1.67</v>
      </c>
      <c r="X351">
        <v>-1.08</v>
      </c>
      <c r="Y351">
        <v>2</v>
      </c>
    </row>
    <row r="352" spans="1:25">
      <c r="A352" t="s">
        <v>8496</v>
      </c>
      <c r="B352" t="s">
        <v>8494</v>
      </c>
      <c r="C352" t="s">
        <v>8493</v>
      </c>
      <c r="D352" t="s">
        <v>34</v>
      </c>
      <c r="E352">
        <v>46737157</v>
      </c>
      <c r="F352">
        <v>46737657</v>
      </c>
      <c r="G352">
        <v>-29594</v>
      </c>
      <c r="H352" t="s">
        <v>8492</v>
      </c>
      <c r="I352">
        <v>-11985</v>
      </c>
      <c r="J352" t="s">
        <v>8491</v>
      </c>
      <c r="K352">
        <v>0.2</v>
      </c>
      <c r="L352">
        <v>0.3</v>
      </c>
      <c r="M352">
        <v>1</v>
      </c>
      <c r="N352">
        <v>0</v>
      </c>
      <c r="O352">
        <v>-1.98</v>
      </c>
      <c r="P352">
        <v>-1.81</v>
      </c>
      <c r="Q352">
        <v>-0.68</v>
      </c>
      <c r="R352">
        <v>7.0000000000000007E-2</v>
      </c>
      <c r="S352">
        <v>0.35</v>
      </c>
      <c r="T352">
        <v>-1.1000000000000001</v>
      </c>
      <c r="U352">
        <v>-1.44</v>
      </c>
      <c r="V352">
        <v>-0.54</v>
      </c>
      <c r="W352">
        <v>-0.21</v>
      </c>
      <c r="X352">
        <v>0</v>
      </c>
      <c r="Y352">
        <v>2</v>
      </c>
    </row>
    <row r="353" spans="1:25">
      <c r="A353" t="s">
        <v>8481</v>
      </c>
      <c r="B353" t="s">
        <v>8480</v>
      </c>
      <c r="C353" t="s">
        <v>8402</v>
      </c>
      <c r="D353" t="s">
        <v>40</v>
      </c>
      <c r="E353">
        <v>174159133</v>
      </c>
      <c r="F353">
        <v>174159721</v>
      </c>
      <c r="G353">
        <v>-417642</v>
      </c>
      <c r="H353" t="s">
        <v>8401</v>
      </c>
      <c r="I353">
        <v>-398</v>
      </c>
      <c r="J353" t="s">
        <v>8400</v>
      </c>
      <c r="K353">
        <v>4</v>
      </c>
      <c r="L353">
        <v>1.1000000000000001</v>
      </c>
      <c r="M353">
        <v>1</v>
      </c>
      <c r="N353">
        <v>0</v>
      </c>
      <c r="O353">
        <v>-1.98</v>
      </c>
      <c r="P353">
        <v>-2.13</v>
      </c>
      <c r="Q353">
        <v>-1.97</v>
      </c>
      <c r="R353">
        <v>-1.39</v>
      </c>
      <c r="S353">
        <v>-0.89</v>
      </c>
      <c r="T353">
        <v>-1.99</v>
      </c>
      <c r="U353">
        <v>-1.9</v>
      </c>
      <c r="V353">
        <v>-1.43</v>
      </c>
      <c r="W353">
        <v>-1.1499999999999999</v>
      </c>
      <c r="X353">
        <v>-0.39</v>
      </c>
      <c r="Y353">
        <v>2</v>
      </c>
    </row>
    <row r="354" spans="1:25">
      <c r="A354" t="s">
        <v>8554</v>
      </c>
      <c r="B354" t="s">
        <v>8553</v>
      </c>
      <c r="C354" t="s">
        <v>8552</v>
      </c>
      <c r="D354" t="s">
        <v>125</v>
      </c>
      <c r="E354">
        <v>105647659</v>
      </c>
      <c r="F354">
        <v>105648374</v>
      </c>
      <c r="G354">
        <v>-18000</v>
      </c>
      <c r="H354" t="s">
        <v>8551</v>
      </c>
      <c r="I354">
        <v>-17798</v>
      </c>
      <c r="J354" t="s">
        <v>8550</v>
      </c>
      <c r="K354">
        <v>0.3</v>
      </c>
      <c r="L354">
        <v>3.1</v>
      </c>
      <c r="M354">
        <v>1</v>
      </c>
      <c r="N354">
        <v>0</v>
      </c>
      <c r="O354">
        <v>-1.95</v>
      </c>
      <c r="P354">
        <v>-2.3199999999999998</v>
      </c>
      <c r="Q354">
        <v>-1.7</v>
      </c>
      <c r="R354">
        <v>-0.98</v>
      </c>
      <c r="S354">
        <v>0.87</v>
      </c>
      <c r="T354">
        <v>-1.37</v>
      </c>
      <c r="U354">
        <v>-1.6</v>
      </c>
      <c r="V354">
        <v>-1.1100000000000001</v>
      </c>
      <c r="W354">
        <v>-0.48</v>
      </c>
      <c r="X354">
        <v>0.89</v>
      </c>
      <c r="Y354">
        <v>2</v>
      </c>
    </row>
    <row r="355" spans="1:25">
      <c r="A355" t="s">
        <v>8598</v>
      </c>
      <c r="B355" t="s">
        <v>8597</v>
      </c>
      <c r="C355" t="s">
        <v>8596</v>
      </c>
      <c r="D355" t="s">
        <v>88</v>
      </c>
      <c r="E355">
        <v>142557522</v>
      </c>
      <c r="F355">
        <v>142558370</v>
      </c>
      <c r="G355">
        <v>68</v>
      </c>
      <c r="H355" t="s">
        <v>8595</v>
      </c>
      <c r="I355">
        <v>0</v>
      </c>
      <c r="J355" t="s">
        <v>8594</v>
      </c>
      <c r="K355">
        <v>0.2</v>
      </c>
      <c r="L355">
        <v>0.3</v>
      </c>
      <c r="M355">
        <v>1</v>
      </c>
      <c r="N355">
        <v>0</v>
      </c>
      <c r="O355">
        <v>-1.92</v>
      </c>
      <c r="P355">
        <v>-2</v>
      </c>
      <c r="Q355">
        <v>-0.24</v>
      </c>
      <c r="R355">
        <v>-0.38</v>
      </c>
      <c r="S355">
        <v>-0.65</v>
      </c>
      <c r="T355">
        <v>-2.75</v>
      </c>
      <c r="U355">
        <v>-2.97</v>
      </c>
      <c r="V355">
        <v>-0.81</v>
      </c>
      <c r="W355">
        <v>-1.23</v>
      </c>
      <c r="X355">
        <v>-2.34</v>
      </c>
      <c r="Y355">
        <v>2</v>
      </c>
    </row>
    <row r="356" spans="1:25">
      <c r="A356" t="s">
        <v>8632</v>
      </c>
      <c r="B356" t="s">
        <v>8631</v>
      </c>
      <c r="C356" t="s">
        <v>8630</v>
      </c>
      <c r="D356" t="s">
        <v>153</v>
      </c>
      <c r="E356">
        <v>8395131</v>
      </c>
      <c r="F356">
        <v>8395715</v>
      </c>
      <c r="G356">
        <v>-151415</v>
      </c>
      <c r="H356" t="s">
        <v>4702</v>
      </c>
      <c r="I356">
        <v>21690</v>
      </c>
      <c r="J356" t="s">
        <v>7386</v>
      </c>
      <c r="K356">
        <v>0.1</v>
      </c>
      <c r="L356">
        <v>0.1</v>
      </c>
      <c r="M356">
        <v>1</v>
      </c>
      <c r="N356">
        <v>0</v>
      </c>
      <c r="O356">
        <v>-1.91</v>
      </c>
      <c r="P356">
        <v>-1.66</v>
      </c>
      <c r="Q356">
        <v>-1.79</v>
      </c>
      <c r="R356">
        <v>-1.79</v>
      </c>
      <c r="S356">
        <v>0</v>
      </c>
      <c r="T356">
        <v>-1.82</v>
      </c>
      <c r="U356">
        <v>-1.8</v>
      </c>
      <c r="V356">
        <v>-1.81</v>
      </c>
      <c r="W356">
        <v>-1.81</v>
      </c>
      <c r="X356">
        <v>0.32</v>
      </c>
      <c r="Y356">
        <v>2</v>
      </c>
    </row>
    <row r="357" spans="1:25">
      <c r="A357" t="s">
        <v>8660</v>
      </c>
      <c r="B357" t="s">
        <v>8659</v>
      </c>
      <c r="C357" t="s">
        <v>7979</v>
      </c>
      <c r="D357" t="s">
        <v>153</v>
      </c>
      <c r="E357">
        <v>19172004</v>
      </c>
      <c r="F357">
        <v>19172504</v>
      </c>
      <c r="G357">
        <v>768</v>
      </c>
      <c r="H357" t="s">
        <v>7978</v>
      </c>
      <c r="I357">
        <v>-876</v>
      </c>
      <c r="J357" t="s">
        <v>7977</v>
      </c>
      <c r="K357">
        <v>0.1</v>
      </c>
      <c r="L357">
        <v>0.3</v>
      </c>
      <c r="M357">
        <v>0</v>
      </c>
      <c r="N357">
        <v>0</v>
      </c>
      <c r="O357">
        <v>-1.9</v>
      </c>
      <c r="P357">
        <v>-1.1100000000000001</v>
      </c>
      <c r="Q357">
        <v>-1.32</v>
      </c>
      <c r="R357">
        <v>-2.0499999999999998</v>
      </c>
      <c r="S357">
        <v>-0.63</v>
      </c>
      <c r="T357">
        <v>-1.5</v>
      </c>
      <c r="U357">
        <v>-1.78</v>
      </c>
      <c r="V357">
        <v>-0.91</v>
      </c>
      <c r="W357">
        <v>-2.3199999999999998</v>
      </c>
      <c r="X357">
        <v>-0.93</v>
      </c>
      <c r="Y357">
        <v>2</v>
      </c>
    </row>
    <row r="358" spans="1:25">
      <c r="A358" t="s">
        <v>8720</v>
      </c>
      <c r="B358" t="s">
        <v>8719</v>
      </c>
      <c r="C358" t="s">
        <v>8718</v>
      </c>
      <c r="D358" t="s">
        <v>240</v>
      </c>
      <c r="E358">
        <v>19337561</v>
      </c>
      <c r="F358">
        <v>19338061</v>
      </c>
      <c r="G358">
        <v>-54631</v>
      </c>
      <c r="H358" t="s">
        <v>8717</v>
      </c>
      <c r="I358">
        <v>-54381</v>
      </c>
      <c r="J358" t="s">
        <v>8716</v>
      </c>
      <c r="K358">
        <v>0.2</v>
      </c>
      <c r="L358">
        <v>0.2</v>
      </c>
      <c r="M358">
        <v>1</v>
      </c>
      <c r="N358">
        <v>0</v>
      </c>
      <c r="O358">
        <v>-1.89</v>
      </c>
      <c r="P358">
        <v>-1.72</v>
      </c>
      <c r="Q358">
        <v>-2.02</v>
      </c>
      <c r="R358">
        <v>-2.02</v>
      </c>
      <c r="S358">
        <v>0.54</v>
      </c>
      <c r="T358">
        <v>-1.31</v>
      </c>
      <c r="U358">
        <v>-2.21</v>
      </c>
      <c r="V358">
        <v>-2.52</v>
      </c>
      <c r="W358">
        <v>-1.98</v>
      </c>
      <c r="X358">
        <v>1.32</v>
      </c>
      <c r="Y358">
        <v>2</v>
      </c>
    </row>
    <row r="359" spans="1:25">
      <c r="A359" t="s">
        <v>8700</v>
      </c>
      <c r="B359" t="s">
        <v>8699</v>
      </c>
      <c r="C359" t="s">
        <v>8698</v>
      </c>
      <c r="D359" t="s">
        <v>240</v>
      </c>
      <c r="E359">
        <v>156540919</v>
      </c>
      <c r="F359">
        <v>156541419</v>
      </c>
      <c r="G359">
        <v>1163</v>
      </c>
      <c r="H359" t="s">
        <v>8697</v>
      </c>
      <c r="I359">
        <v>914</v>
      </c>
      <c r="J359" t="s">
        <v>8696</v>
      </c>
      <c r="K359">
        <v>0.2</v>
      </c>
      <c r="L359">
        <v>1.2</v>
      </c>
      <c r="M359">
        <v>1</v>
      </c>
      <c r="N359">
        <v>0</v>
      </c>
      <c r="O359">
        <v>-1.89</v>
      </c>
      <c r="P359">
        <v>-1.74</v>
      </c>
      <c r="Q359">
        <v>-0.36</v>
      </c>
      <c r="R359">
        <v>-1.22</v>
      </c>
      <c r="S359">
        <v>0</v>
      </c>
      <c r="T359">
        <v>-7.01</v>
      </c>
      <c r="U359">
        <v>-7.06</v>
      </c>
      <c r="V359">
        <v>0.17</v>
      </c>
      <c r="W359">
        <v>-0.63</v>
      </c>
      <c r="X359">
        <v>-0.27</v>
      </c>
      <c r="Y359">
        <v>2</v>
      </c>
    </row>
    <row r="360" spans="1:25">
      <c r="A360" t="s">
        <v>8695</v>
      </c>
      <c r="B360" t="s">
        <v>8694</v>
      </c>
      <c r="C360" t="s">
        <v>8693</v>
      </c>
      <c r="D360" t="s">
        <v>125</v>
      </c>
      <c r="E360">
        <v>88718822</v>
      </c>
      <c r="F360">
        <v>88719557</v>
      </c>
      <c r="G360">
        <v>183117</v>
      </c>
      <c r="H360" t="s">
        <v>8692</v>
      </c>
      <c r="I360">
        <v>104663</v>
      </c>
      <c r="J360" t="s">
        <v>8691</v>
      </c>
      <c r="K360">
        <v>0.2</v>
      </c>
      <c r="L360">
        <v>0.3</v>
      </c>
      <c r="M360">
        <v>1</v>
      </c>
      <c r="N360">
        <v>0</v>
      </c>
      <c r="O360">
        <v>-1.89</v>
      </c>
      <c r="P360">
        <v>-1.48</v>
      </c>
      <c r="Q360">
        <v>-0.18</v>
      </c>
      <c r="R360">
        <v>-0.95</v>
      </c>
      <c r="S360">
        <v>0.69</v>
      </c>
      <c r="T360">
        <v>-1.1000000000000001</v>
      </c>
      <c r="U360">
        <v>-1.24</v>
      </c>
      <c r="V360">
        <v>-0.89</v>
      </c>
      <c r="W360">
        <v>-1.58</v>
      </c>
      <c r="X360">
        <v>1.06</v>
      </c>
      <c r="Y360">
        <v>2</v>
      </c>
    </row>
    <row r="361" spans="1:25">
      <c r="A361" t="s">
        <v>8690</v>
      </c>
      <c r="B361" t="s">
        <v>8687</v>
      </c>
      <c r="C361" t="s">
        <v>8686</v>
      </c>
      <c r="D361" t="s">
        <v>479</v>
      </c>
      <c r="E361">
        <v>54962727</v>
      </c>
      <c r="F361">
        <v>54963227</v>
      </c>
      <c r="G361">
        <v>-1796</v>
      </c>
      <c r="H361" t="s">
        <v>8685</v>
      </c>
      <c r="I361">
        <v>0</v>
      </c>
      <c r="J361" t="s">
        <v>8689</v>
      </c>
      <c r="K361">
        <v>0.3</v>
      </c>
      <c r="L361">
        <v>0.4</v>
      </c>
      <c r="M361">
        <v>1</v>
      </c>
      <c r="N361">
        <v>0</v>
      </c>
      <c r="O361">
        <v>-1.89</v>
      </c>
      <c r="P361">
        <v>-2.2400000000000002</v>
      </c>
      <c r="Q361">
        <v>-1.55</v>
      </c>
      <c r="R361">
        <v>-1.23</v>
      </c>
      <c r="S361">
        <v>0</v>
      </c>
      <c r="T361">
        <v>-1.54</v>
      </c>
      <c r="U361">
        <v>-1.79</v>
      </c>
      <c r="V361">
        <v>-1.4</v>
      </c>
      <c r="W361">
        <v>-1.23</v>
      </c>
      <c r="X361">
        <v>0.98</v>
      </c>
      <c r="Y361">
        <v>2</v>
      </c>
    </row>
    <row r="362" spans="1:25">
      <c r="A362" t="s">
        <v>8682</v>
      </c>
      <c r="B362" t="s">
        <v>8681</v>
      </c>
      <c r="C362" t="s">
        <v>8680</v>
      </c>
      <c r="D362" t="s">
        <v>26</v>
      </c>
      <c r="E362">
        <v>27740965</v>
      </c>
      <c r="F362">
        <v>27741465</v>
      </c>
      <c r="G362">
        <v>79</v>
      </c>
      <c r="H362" t="s">
        <v>8679</v>
      </c>
      <c r="I362">
        <v>0</v>
      </c>
      <c r="J362" t="s">
        <v>8678</v>
      </c>
      <c r="K362">
        <v>1.7</v>
      </c>
      <c r="L362">
        <v>1</v>
      </c>
      <c r="M362">
        <v>1</v>
      </c>
      <c r="N362">
        <v>0</v>
      </c>
      <c r="O362">
        <v>-1.89</v>
      </c>
      <c r="P362">
        <v>-2.2599999999999998</v>
      </c>
      <c r="Q362">
        <v>-0.13</v>
      </c>
      <c r="R362">
        <v>-1.28</v>
      </c>
      <c r="S362">
        <v>-2.19</v>
      </c>
      <c r="T362">
        <v>-1.71</v>
      </c>
      <c r="U362">
        <v>-1.41</v>
      </c>
      <c r="V362">
        <v>-0.05</v>
      </c>
      <c r="W362">
        <v>-1.06</v>
      </c>
      <c r="X362">
        <v>-1.1000000000000001</v>
      </c>
      <c r="Y362">
        <v>2</v>
      </c>
    </row>
    <row r="363" spans="1:25">
      <c r="A363" t="s">
        <v>8763</v>
      </c>
      <c r="B363" t="s">
        <v>8762</v>
      </c>
      <c r="C363" t="s">
        <v>8761</v>
      </c>
      <c r="D363" t="s">
        <v>2291</v>
      </c>
      <c r="E363">
        <v>48835215</v>
      </c>
      <c r="F363">
        <v>48835715</v>
      </c>
      <c r="G363">
        <v>6837</v>
      </c>
      <c r="H363" t="s">
        <v>8760</v>
      </c>
      <c r="I363">
        <v>-2688</v>
      </c>
      <c r="J363" t="s">
        <v>8759</v>
      </c>
      <c r="K363">
        <v>5.3</v>
      </c>
      <c r="L363">
        <v>0.1</v>
      </c>
      <c r="M363">
        <v>0</v>
      </c>
      <c r="N363">
        <v>0</v>
      </c>
      <c r="O363">
        <v>-1.87</v>
      </c>
      <c r="P363">
        <v>-1.86</v>
      </c>
      <c r="Q363">
        <v>0.27</v>
      </c>
      <c r="R363">
        <v>-0.12</v>
      </c>
      <c r="S363">
        <v>-1.08</v>
      </c>
      <c r="T363">
        <v>-1.26</v>
      </c>
      <c r="U363">
        <v>-1.37</v>
      </c>
      <c r="V363">
        <v>-0.93</v>
      </c>
      <c r="W363">
        <v>-0.49</v>
      </c>
      <c r="X363">
        <v>-2.33</v>
      </c>
      <c r="Y363">
        <v>2</v>
      </c>
    </row>
    <row r="364" spans="1:25">
      <c r="A364" t="s">
        <v>8748</v>
      </c>
      <c r="B364" t="s">
        <v>8747</v>
      </c>
      <c r="C364" t="s">
        <v>8746</v>
      </c>
      <c r="D364" t="s">
        <v>398</v>
      </c>
      <c r="E364">
        <v>31774481</v>
      </c>
      <c r="F364">
        <v>31775523</v>
      </c>
      <c r="G364">
        <v>891</v>
      </c>
      <c r="H364" t="s">
        <v>8745</v>
      </c>
      <c r="I364">
        <v>-408</v>
      </c>
      <c r="J364" t="s">
        <v>8744</v>
      </c>
      <c r="K364">
        <v>0.3</v>
      </c>
      <c r="L364">
        <v>0.1</v>
      </c>
      <c r="M364">
        <v>1</v>
      </c>
      <c r="N364">
        <v>0</v>
      </c>
      <c r="O364">
        <v>-1.87</v>
      </c>
      <c r="P364">
        <v>-1.9</v>
      </c>
      <c r="Q364">
        <v>-0.84</v>
      </c>
      <c r="R364">
        <v>-0.81</v>
      </c>
      <c r="S364">
        <v>0.08</v>
      </c>
      <c r="T364">
        <v>-1.33</v>
      </c>
      <c r="U364">
        <v>-1.61</v>
      </c>
      <c r="V364">
        <v>-0.74</v>
      </c>
      <c r="W364">
        <v>-0.52</v>
      </c>
      <c r="X364">
        <v>-0.13</v>
      </c>
      <c r="Y364">
        <v>2</v>
      </c>
    </row>
    <row r="365" spans="1:25">
      <c r="A365" t="s">
        <v>8777</v>
      </c>
      <c r="B365" t="s">
        <v>8776</v>
      </c>
      <c r="C365" t="s">
        <v>8775</v>
      </c>
      <c r="D365" t="s">
        <v>240</v>
      </c>
      <c r="E365">
        <v>59280996</v>
      </c>
      <c r="F365">
        <v>59281867</v>
      </c>
      <c r="G365">
        <v>-31646</v>
      </c>
      <c r="H365" t="s">
        <v>8774</v>
      </c>
      <c r="I365">
        <v>-1982</v>
      </c>
      <c r="J365" t="s">
        <v>8773</v>
      </c>
      <c r="K365">
        <v>1.9</v>
      </c>
      <c r="L365">
        <v>0.9</v>
      </c>
      <c r="M365">
        <v>1</v>
      </c>
      <c r="N365">
        <v>0</v>
      </c>
      <c r="O365">
        <v>-1.86</v>
      </c>
      <c r="P365">
        <v>-1.45</v>
      </c>
      <c r="Q365">
        <v>-0.09</v>
      </c>
      <c r="R365">
        <v>-0.55000000000000004</v>
      </c>
      <c r="S365">
        <v>0.79</v>
      </c>
      <c r="T365">
        <v>-1.6</v>
      </c>
      <c r="U365">
        <v>-1.73</v>
      </c>
      <c r="V365">
        <v>0.25</v>
      </c>
      <c r="W365">
        <v>-0.32</v>
      </c>
      <c r="X365">
        <v>0.75</v>
      </c>
      <c r="Y365">
        <v>2</v>
      </c>
    </row>
    <row r="366" spans="1:25">
      <c r="A366" t="s">
        <v>8794</v>
      </c>
      <c r="B366" t="s">
        <v>8793</v>
      </c>
      <c r="C366" t="s">
        <v>8792</v>
      </c>
      <c r="D366" t="s">
        <v>88</v>
      </c>
      <c r="E366">
        <v>56419556</v>
      </c>
      <c r="F366">
        <v>56420016</v>
      </c>
      <c r="G366">
        <v>-6481</v>
      </c>
      <c r="H366" t="s">
        <v>8791</v>
      </c>
      <c r="I366">
        <v>-6251</v>
      </c>
      <c r="J366" t="s">
        <v>8790</v>
      </c>
      <c r="K366">
        <v>0.3</v>
      </c>
      <c r="L366">
        <v>0.4</v>
      </c>
      <c r="M366">
        <v>1</v>
      </c>
      <c r="N366">
        <v>0</v>
      </c>
      <c r="O366">
        <v>-1.85</v>
      </c>
      <c r="P366">
        <v>-2.29</v>
      </c>
      <c r="Q366">
        <v>0.49</v>
      </c>
      <c r="R366">
        <v>-0.28999999999999998</v>
      </c>
      <c r="S366">
        <v>0</v>
      </c>
      <c r="T366">
        <v>-2.35</v>
      </c>
      <c r="U366">
        <v>-2.27</v>
      </c>
      <c r="V366">
        <v>1.01</v>
      </c>
      <c r="W366">
        <v>-0.33</v>
      </c>
      <c r="X366">
        <v>0</v>
      </c>
      <c r="Y366">
        <v>2</v>
      </c>
    </row>
    <row r="367" spans="1:25">
      <c r="A367" t="s">
        <v>8896</v>
      </c>
      <c r="B367" t="s">
        <v>8895</v>
      </c>
      <c r="C367" t="s">
        <v>8894</v>
      </c>
      <c r="D367" t="s">
        <v>40</v>
      </c>
      <c r="E367">
        <v>112390507</v>
      </c>
      <c r="F367">
        <v>112391129</v>
      </c>
      <c r="G367">
        <v>-30671</v>
      </c>
      <c r="H367" t="s">
        <v>7583</v>
      </c>
      <c r="I367">
        <v>-22213</v>
      </c>
      <c r="J367" t="s">
        <v>7582</v>
      </c>
      <c r="K367">
        <v>0.2</v>
      </c>
      <c r="L367">
        <v>0.3</v>
      </c>
      <c r="M367">
        <v>1</v>
      </c>
      <c r="N367">
        <v>0</v>
      </c>
      <c r="O367">
        <v>-1.82</v>
      </c>
      <c r="P367">
        <v>-1.65</v>
      </c>
      <c r="Q367">
        <v>-1.64</v>
      </c>
      <c r="R367">
        <v>-1.77</v>
      </c>
      <c r="S367">
        <v>-0.8</v>
      </c>
      <c r="T367">
        <v>-2.62</v>
      </c>
      <c r="U367">
        <v>-2.99</v>
      </c>
      <c r="V367">
        <v>-2.82</v>
      </c>
      <c r="W367">
        <v>-2.82</v>
      </c>
      <c r="X367">
        <v>-1.1299999999999999</v>
      </c>
      <c r="Y367">
        <v>2</v>
      </c>
    </row>
    <row r="368" spans="1:25">
      <c r="A368" t="s">
        <v>8912</v>
      </c>
      <c r="B368" t="s">
        <v>8911</v>
      </c>
      <c r="C368" t="s">
        <v>8910</v>
      </c>
      <c r="D368" t="s">
        <v>240</v>
      </c>
      <c r="E368">
        <v>27693376</v>
      </c>
      <c r="F368">
        <v>27693876</v>
      </c>
      <c r="G368">
        <v>-243</v>
      </c>
      <c r="H368" t="s">
        <v>8909</v>
      </c>
      <c r="I368">
        <v>-27</v>
      </c>
      <c r="J368" t="s">
        <v>8908</v>
      </c>
      <c r="K368">
        <v>0.7</v>
      </c>
      <c r="L368">
        <v>0.9</v>
      </c>
      <c r="M368">
        <v>1</v>
      </c>
      <c r="N368">
        <v>0</v>
      </c>
      <c r="O368">
        <v>-1.81</v>
      </c>
      <c r="P368">
        <v>-1.44</v>
      </c>
      <c r="Q368">
        <v>-0.33</v>
      </c>
      <c r="R368">
        <v>-0.73</v>
      </c>
      <c r="S368">
        <v>-0.12</v>
      </c>
      <c r="T368">
        <v>-1.43</v>
      </c>
      <c r="U368">
        <v>-1.42</v>
      </c>
      <c r="V368">
        <v>-0.95</v>
      </c>
      <c r="W368">
        <v>-0.76</v>
      </c>
      <c r="X368">
        <v>-0.3</v>
      </c>
      <c r="Y368">
        <v>2</v>
      </c>
    </row>
    <row r="369" spans="1:25">
      <c r="A369" t="s">
        <v>8929</v>
      </c>
      <c r="B369" t="s">
        <v>8928</v>
      </c>
      <c r="C369" t="s">
        <v>8927</v>
      </c>
      <c r="D369" t="s">
        <v>224</v>
      </c>
      <c r="E369">
        <v>71287459</v>
      </c>
      <c r="F369">
        <v>71287959</v>
      </c>
      <c r="G369">
        <v>19345</v>
      </c>
      <c r="H369" t="s">
        <v>8926</v>
      </c>
      <c r="I369">
        <v>-4820</v>
      </c>
      <c r="J369" t="s">
        <v>8925</v>
      </c>
      <c r="K369">
        <v>0.2</v>
      </c>
      <c r="L369">
        <v>0.1</v>
      </c>
      <c r="M369">
        <v>1</v>
      </c>
      <c r="N369">
        <v>0</v>
      </c>
      <c r="O369">
        <v>-1.8</v>
      </c>
      <c r="P369">
        <v>-1.07</v>
      </c>
      <c r="Q369">
        <v>0.7</v>
      </c>
      <c r="R369">
        <v>-0.81</v>
      </c>
      <c r="S369">
        <v>-1.4</v>
      </c>
      <c r="T369">
        <v>-2.12</v>
      </c>
      <c r="U369">
        <v>-1.84</v>
      </c>
      <c r="V369">
        <v>0.24</v>
      </c>
      <c r="W369">
        <v>-0.74</v>
      </c>
      <c r="X369">
        <v>-1.22</v>
      </c>
      <c r="Y369">
        <v>2</v>
      </c>
    </row>
    <row r="370" spans="1:25">
      <c r="A370" t="s">
        <v>8970</v>
      </c>
      <c r="B370" t="s">
        <v>8969</v>
      </c>
      <c r="C370" t="s">
        <v>8968</v>
      </c>
      <c r="D370" t="s">
        <v>26</v>
      </c>
      <c r="E370">
        <v>117069884</v>
      </c>
      <c r="F370">
        <v>117070935</v>
      </c>
      <c r="G370">
        <v>300</v>
      </c>
      <c r="H370" t="s">
        <v>8967</v>
      </c>
      <c r="I370">
        <v>0</v>
      </c>
      <c r="J370" t="s">
        <v>8966</v>
      </c>
      <c r="K370">
        <v>3.6</v>
      </c>
      <c r="L370">
        <v>1.1000000000000001</v>
      </c>
      <c r="M370">
        <v>1</v>
      </c>
      <c r="N370">
        <v>0</v>
      </c>
      <c r="O370">
        <v>-1.79</v>
      </c>
      <c r="P370">
        <v>-2</v>
      </c>
      <c r="Q370">
        <v>-3.35</v>
      </c>
      <c r="R370">
        <v>-2.06</v>
      </c>
      <c r="S370">
        <v>-0.55000000000000004</v>
      </c>
      <c r="T370">
        <v>-1.36</v>
      </c>
      <c r="U370">
        <v>-1.38</v>
      </c>
      <c r="V370">
        <v>-2.0099999999999998</v>
      </c>
      <c r="W370">
        <v>-1.39</v>
      </c>
      <c r="X370">
        <v>-0.72</v>
      </c>
      <c r="Y370">
        <v>2</v>
      </c>
    </row>
    <row r="371" spans="1:25">
      <c r="A371" t="s">
        <v>8957</v>
      </c>
      <c r="B371" t="s">
        <v>8956</v>
      </c>
      <c r="C371" t="s">
        <v>8955</v>
      </c>
      <c r="D371" t="s">
        <v>17</v>
      </c>
      <c r="E371">
        <v>100765594</v>
      </c>
      <c r="F371">
        <v>100766224</v>
      </c>
      <c r="G371">
        <v>-4460</v>
      </c>
      <c r="H371" t="s">
        <v>8954</v>
      </c>
      <c r="I371">
        <v>4147</v>
      </c>
      <c r="J371" t="s">
        <v>8953</v>
      </c>
      <c r="K371">
        <v>0.8</v>
      </c>
      <c r="L371">
        <v>0.2</v>
      </c>
      <c r="M371">
        <v>1</v>
      </c>
      <c r="N371">
        <v>0</v>
      </c>
      <c r="O371">
        <v>-1.79</v>
      </c>
      <c r="P371">
        <v>-2.67</v>
      </c>
      <c r="Q371">
        <v>-0.96</v>
      </c>
      <c r="R371">
        <v>-1.62</v>
      </c>
      <c r="S371">
        <v>-0.17</v>
      </c>
      <c r="T371">
        <v>-1.82</v>
      </c>
      <c r="U371">
        <v>-1.8</v>
      </c>
      <c r="V371">
        <v>-0.35</v>
      </c>
      <c r="W371">
        <v>-0.66</v>
      </c>
      <c r="X371">
        <v>-1.05</v>
      </c>
      <c r="Y371">
        <v>2</v>
      </c>
    </row>
    <row r="372" spans="1:25">
      <c r="A372" t="s">
        <v>8952</v>
      </c>
      <c r="B372" t="s">
        <v>8950</v>
      </c>
      <c r="C372" t="s">
        <v>8949</v>
      </c>
      <c r="D372" t="s">
        <v>94</v>
      </c>
      <c r="E372">
        <v>4646562</v>
      </c>
      <c r="F372">
        <v>4647062</v>
      </c>
      <c r="G372">
        <v>-19984</v>
      </c>
      <c r="H372" t="s">
        <v>373</v>
      </c>
      <c r="I372">
        <v>19821</v>
      </c>
      <c r="J372" t="s">
        <v>8948</v>
      </c>
      <c r="K372">
        <v>0.1</v>
      </c>
      <c r="L372">
        <v>0.4</v>
      </c>
      <c r="M372">
        <v>1</v>
      </c>
      <c r="N372">
        <v>0</v>
      </c>
      <c r="O372">
        <v>-1.79</v>
      </c>
      <c r="P372">
        <v>-1.1000000000000001</v>
      </c>
      <c r="Q372">
        <v>1.1200000000000001</v>
      </c>
      <c r="R372">
        <v>0.99</v>
      </c>
      <c r="S372">
        <v>-0.06</v>
      </c>
      <c r="T372">
        <v>-2.4700000000000002</v>
      </c>
      <c r="U372">
        <v>-1.76</v>
      </c>
      <c r="V372">
        <v>0.75</v>
      </c>
      <c r="W372">
        <v>0.46</v>
      </c>
      <c r="X372">
        <v>0</v>
      </c>
      <c r="Y372">
        <v>2</v>
      </c>
    </row>
    <row r="373" spans="1:25">
      <c r="A373" t="s">
        <v>9009</v>
      </c>
      <c r="B373" t="s">
        <v>9007</v>
      </c>
      <c r="C373" t="s">
        <v>9006</v>
      </c>
      <c r="D373" t="s">
        <v>17</v>
      </c>
      <c r="E373">
        <v>46330414</v>
      </c>
      <c r="F373">
        <v>46330914</v>
      </c>
      <c r="G373">
        <v>-369791</v>
      </c>
      <c r="H373" t="s">
        <v>8786</v>
      </c>
      <c r="I373">
        <v>10805</v>
      </c>
      <c r="J373" t="s">
        <v>9005</v>
      </c>
      <c r="K373">
        <v>0.1</v>
      </c>
      <c r="L373">
        <v>0.1</v>
      </c>
      <c r="M373">
        <v>1</v>
      </c>
      <c r="N373">
        <v>0</v>
      </c>
      <c r="O373">
        <v>-1.78</v>
      </c>
      <c r="P373">
        <v>-1.77</v>
      </c>
      <c r="Q373">
        <v>-1.74</v>
      </c>
      <c r="R373">
        <v>-1.76</v>
      </c>
      <c r="S373">
        <v>0</v>
      </c>
      <c r="T373">
        <v>-1.24</v>
      </c>
      <c r="U373">
        <v>-1.59</v>
      </c>
      <c r="V373">
        <v>-1.43</v>
      </c>
      <c r="W373">
        <v>-1.07</v>
      </c>
      <c r="X373">
        <v>0</v>
      </c>
      <c r="Y373">
        <v>2</v>
      </c>
    </row>
    <row r="374" spans="1:25">
      <c r="A374" t="s">
        <v>9008</v>
      </c>
      <c r="B374" t="s">
        <v>9007</v>
      </c>
      <c r="C374" t="s">
        <v>9006</v>
      </c>
      <c r="D374" t="s">
        <v>17</v>
      </c>
      <c r="E374">
        <v>46331646</v>
      </c>
      <c r="F374">
        <v>46332146</v>
      </c>
      <c r="G374">
        <v>-371023</v>
      </c>
      <c r="H374" t="s">
        <v>8786</v>
      </c>
      <c r="I374">
        <v>9573</v>
      </c>
      <c r="J374" t="s">
        <v>9005</v>
      </c>
      <c r="K374">
        <v>0.1</v>
      </c>
      <c r="L374">
        <v>0.1</v>
      </c>
      <c r="M374">
        <v>1</v>
      </c>
      <c r="N374">
        <v>0</v>
      </c>
      <c r="O374">
        <v>-1.78</v>
      </c>
      <c r="P374">
        <v>-1.77</v>
      </c>
      <c r="Q374">
        <v>-1.74</v>
      </c>
      <c r="R374">
        <v>-1.76</v>
      </c>
      <c r="S374">
        <v>0</v>
      </c>
      <c r="T374">
        <v>-1.24</v>
      </c>
      <c r="U374">
        <v>-1.59</v>
      </c>
      <c r="V374">
        <v>-1.43</v>
      </c>
      <c r="W374">
        <v>-1.07</v>
      </c>
      <c r="X374">
        <v>0</v>
      </c>
      <c r="Y374">
        <v>2</v>
      </c>
    </row>
    <row r="375" spans="1:25">
      <c r="A375" t="s">
        <v>9001</v>
      </c>
      <c r="B375" t="s">
        <v>9000</v>
      </c>
      <c r="C375" t="s">
        <v>8999</v>
      </c>
      <c r="D375" t="s">
        <v>11</v>
      </c>
      <c r="E375">
        <v>95590633</v>
      </c>
      <c r="F375">
        <v>95591406</v>
      </c>
      <c r="G375">
        <v>157670</v>
      </c>
      <c r="H375" t="s">
        <v>8263</v>
      </c>
      <c r="I375">
        <v>-7153</v>
      </c>
      <c r="J375" t="s">
        <v>8998</v>
      </c>
      <c r="K375">
        <v>0.2</v>
      </c>
      <c r="L375">
        <v>0.1</v>
      </c>
      <c r="M375">
        <v>1</v>
      </c>
      <c r="N375">
        <v>0</v>
      </c>
      <c r="O375">
        <v>-1.78</v>
      </c>
      <c r="P375">
        <v>-1.61</v>
      </c>
      <c r="Q375">
        <v>-1.7</v>
      </c>
      <c r="R375">
        <v>-1.77</v>
      </c>
      <c r="S375">
        <v>-0.24</v>
      </c>
      <c r="T375">
        <v>-1.1499999999999999</v>
      </c>
      <c r="U375">
        <v>-1.1000000000000001</v>
      </c>
      <c r="V375">
        <v>-1.1200000000000001</v>
      </c>
      <c r="W375">
        <v>-1.1200000000000001</v>
      </c>
      <c r="X375">
        <v>-0.51</v>
      </c>
      <c r="Y375">
        <v>2</v>
      </c>
    </row>
    <row r="376" spans="1:25">
      <c r="A376" t="s">
        <v>8977</v>
      </c>
      <c r="B376" t="s">
        <v>8973</v>
      </c>
      <c r="C376" t="s">
        <v>8976</v>
      </c>
      <c r="D376" t="s">
        <v>308</v>
      </c>
      <c r="E376">
        <v>158489647</v>
      </c>
      <c r="F376">
        <v>158490147</v>
      </c>
      <c r="G376">
        <v>-1262</v>
      </c>
      <c r="H376" t="s">
        <v>7578</v>
      </c>
      <c r="I376">
        <v>1014</v>
      </c>
      <c r="J376" t="s">
        <v>8971</v>
      </c>
      <c r="K376">
        <v>0.3</v>
      </c>
      <c r="L376">
        <v>0.3</v>
      </c>
      <c r="M376">
        <v>1</v>
      </c>
      <c r="N376">
        <v>0</v>
      </c>
      <c r="O376">
        <v>-1.78</v>
      </c>
      <c r="P376">
        <v>-1.73</v>
      </c>
      <c r="Q376">
        <v>0.28000000000000003</v>
      </c>
      <c r="R376">
        <v>-0.41</v>
      </c>
      <c r="S376">
        <v>-0.75</v>
      </c>
      <c r="T376">
        <v>-1.43</v>
      </c>
      <c r="U376">
        <v>-1.1000000000000001</v>
      </c>
      <c r="V376">
        <v>1.32</v>
      </c>
      <c r="W376">
        <v>0.22</v>
      </c>
      <c r="X376">
        <v>0.23</v>
      </c>
      <c r="Y376">
        <v>2</v>
      </c>
    </row>
    <row r="377" spans="1:25">
      <c r="A377" t="s">
        <v>8975</v>
      </c>
      <c r="B377" t="s">
        <v>8973</v>
      </c>
      <c r="C377" t="s">
        <v>8972</v>
      </c>
      <c r="D377" t="s">
        <v>308</v>
      </c>
      <c r="E377">
        <v>158478456</v>
      </c>
      <c r="F377">
        <v>158478956</v>
      </c>
      <c r="G377">
        <v>-1298</v>
      </c>
      <c r="H377" t="s">
        <v>7578</v>
      </c>
      <c r="I377">
        <v>12205</v>
      </c>
      <c r="J377" t="s">
        <v>8971</v>
      </c>
      <c r="K377">
        <v>0.3</v>
      </c>
      <c r="L377">
        <v>1.3</v>
      </c>
      <c r="M377">
        <v>1</v>
      </c>
      <c r="N377">
        <v>0</v>
      </c>
      <c r="O377">
        <v>-1.78</v>
      </c>
      <c r="P377">
        <v>-1.73</v>
      </c>
      <c r="Q377">
        <v>0.28000000000000003</v>
      </c>
      <c r="R377">
        <v>-0.41</v>
      </c>
      <c r="S377">
        <v>-0.75</v>
      </c>
      <c r="T377">
        <v>-2.21</v>
      </c>
      <c r="U377">
        <v>-2.58</v>
      </c>
      <c r="V377">
        <v>0.89</v>
      </c>
      <c r="W377">
        <v>0.65</v>
      </c>
      <c r="X377">
        <v>0.93</v>
      </c>
      <c r="Y377">
        <v>2</v>
      </c>
    </row>
    <row r="378" spans="1:25">
      <c r="A378" t="s">
        <v>9019</v>
      </c>
      <c r="B378" t="s">
        <v>9018</v>
      </c>
      <c r="C378" t="s">
        <v>9017</v>
      </c>
      <c r="D378" t="s">
        <v>308</v>
      </c>
      <c r="E378">
        <v>110650835</v>
      </c>
      <c r="F378">
        <v>110651506</v>
      </c>
      <c r="G378">
        <v>85583</v>
      </c>
      <c r="H378" t="s">
        <v>9016</v>
      </c>
      <c r="I378">
        <v>27675</v>
      </c>
      <c r="J378" t="s">
        <v>9015</v>
      </c>
      <c r="K378">
        <v>0.3</v>
      </c>
      <c r="L378">
        <v>0.2</v>
      </c>
      <c r="M378">
        <v>1</v>
      </c>
      <c r="N378">
        <v>0</v>
      </c>
      <c r="O378">
        <v>-1.77</v>
      </c>
      <c r="P378">
        <v>-1.34</v>
      </c>
      <c r="Q378">
        <v>-0.79</v>
      </c>
      <c r="R378">
        <v>-0.99</v>
      </c>
      <c r="S378">
        <v>0</v>
      </c>
      <c r="T378">
        <v>-1.24</v>
      </c>
      <c r="U378">
        <v>-1.69</v>
      </c>
      <c r="V378">
        <v>0.05</v>
      </c>
      <c r="W378">
        <v>-0.74</v>
      </c>
      <c r="X378">
        <v>0</v>
      </c>
      <c r="Y378">
        <v>2</v>
      </c>
    </row>
    <row r="379" spans="1:25">
      <c r="A379" t="s">
        <v>9014</v>
      </c>
      <c r="B379" t="s">
        <v>9013</v>
      </c>
      <c r="C379" t="s">
        <v>7178</v>
      </c>
      <c r="D379" t="s">
        <v>308</v>
      </c>
      <c r="E379">
        <v>101840795</v>
      </c>
      <c r="F379">
        <v>101841761</v>
      </c>
      <c r="G379">
        <v>-5385</v>
      </c>
      <c r="H379" t="s">
        <v>7177</v>
      </c>
      <c r="I379">
        <v>4904</v>
      </c>
      <c r="J379" t="s">
        <v>7176</v>
      </c>
      <c r="K379">
        <v>0.8</v>
      </c>
      <c r="L379">
        <v>0.2</v>
      </c>
      <c r="M379">
        <v>1</v>
      </c>
      <c r="N379">
        <v>0</v>
      </c>
      <c r="O379">
        <v>-1.77</v>
      </c>
      <c r="P379">
        <v>-2.06</v>
      </c>
      <c r="Q379">
        <v>-1.59</v>
      </c>
      <c r="R379">
        <v>-1.41</v>
      </c>
      <c r="S379">
        <v>1.94</v>
      </c>
      <c r="T379">
        <v>-2.82</v>
      </c>
      <c r="U379">
        <v>-2.4300000000000002</v>
      </c>
      <c r="V379">
        <v>-1.07</v>
      </c>
      <c r="W379">
        <v>-0.84</v>
      </c>
      <c r="X379">
        <v>0</v>
      </c>
      <c r="Y379">
        <v>2</v>
      </c>
    </row>
    <row r="380" spans="1:25">
      <c r="A380" t="s">
        <v>9087</v>
      </c>
      <c r="B380" t="s">
        <v>9085</v>
      </c>
      <c r="C380" t="s">
        <v>9084</v>
      </c>
      <c r="D380" t="s">
        <v>230</v>
      </c>
      <c r="E380">
        <v>190075507</v>
      </c>
      <c r="F380">
        <v>190076007</v>
      </c>
      <c r="G380">
        <v>-31152</v>
      </c>
      <c r="H380" t="s">
        <v>7488</v>
      </c>
      <c r="I380">
        <v>-30902</v>
      </c>
      <c r="J380" t="s">
        <v>9083</v>
      </c>
      <c r="K380">
        <v>0.1</v>
      </c>
      <c r="L380">
        <v>0.6</v>
      </c>
      <c r="M380">
        <v>1</v>
      </c>
      <c r="N380">
        <v>0</v>
      </c>
      <c r="O380">
        <v>-1.76</v>
      </c>
      <c r="P380">
        <v>-1.53</v>
      </c>
      <c r="Q380">
        <v>-0.56999999999999995</v>
      </c>
      <c r="R380">
        <v>-1.3</v>
      </c>
      <c r="S380">
        <v>0.23</v>
      </c>
      <c r="T380">
        <v>-3.16</v>
      </c>
      <c r="U380">
        <v>-2.61</v>
      </c>
      <c r="V380">
        <v>-0.94</v>
      </c>
      <c r="W380">
        <v>-1.5</v>
      </c>
      <c r="X380">
        <v>-0.2</v>
      </c>
      <c r="Y380">
        <v>2</v>
      </c>
    </row>
    <row r="381" spans="1:25">
      <c r="A381" t="s">
        <v>9068</v>
      </c>
      <c r="B381" t="s">
        <v>9061</v>
      </c>
      <c r="C381" t="s">
        <v>9067</v>
      </c>
      <c r="D381" t="s">
        <v>198</v>
      </c>
      <c r="E381">
        <v>97780994</v>
      </c>
      <c r="F381">
        <v>97781494</v>
      </c>
      <c r="G381">
        <v>14830</v>
      </c>
      <c r="H381" t="s">
        <v>9059</v>
      </c>
      <c r="I381">
        <v>0</v>
      </c>
      <c r="J381" t="s">
        <v>9066</v>
      </c>
      <c r="K381">
        <v>0.7</v>
      </c>
      <c r="L381">
        <v>0.1</v>
      </c>
      <c r="M381">
        <v>1</v>
      </c>
      <c r="N381">
        <v>0</v>
      </c>
      <c r="O381">
        <v>-1.76</v>
      </c>
      <c r="P381">
        <v>-1.75</v>
      </c>
      <c r="Q381">
        <v>-2.39</v>
      </c>
      <c r="R381">
        <v>-2.16</v>
      </c>
      <c r="S381">
        <v>-0.23</v>
      </c>
      <c r="T381">
        <v>-1.1000000000000001</v>
      </c>
      <c r="U381">
        <v>-1.1100000000000001</v>
      </c>
      <c r="V381">
        <v>-1.1100000000000001</v>
      </c>
      <c r="W381">
        <v>-1.01</v>
      </c>
      <c r="X381">
        <v>0</v>
      </c>
      <c r="Y381">
        <v>2</v>
      </c>
    </row>
    <row r="382" spans="1:25">
      <c r="A382" t="s">
        <v>9065</v>
      </c>
      <c r="B382" t="s">
        <v>9061</v>
      </c>
      <c r="C382" t="s">
        <v>9064</v>
      </c>
      <c r="D382" t="s">
        <v>198</v>
      </c>
      <c r="E382">
        <v>97766229</v>
      </c>
      <c r="F382">
        <v>97767104</v>
      </c>
      <c r="G382">
        <v>252</v>
      </c>
      <c r="H382" t="s">
        <v>9059</v>
      </c>
      <c r="I382">
        <v>-30</v>
      </c>
      <c r="J382" t="s">
        <v>9063</v>
      </c>
      <c r="K382">
        <v>0.7</v>
      </c>
      <c r="L382">
        <v>0.3</v>
      </c>
      <c r="M382">
        <v>1</v>
      </c>
      <c r="N382">
        <v>0</v>
      </c>
      <c r="O382">
        <v>-1.76</v>
      </c>
      <c r="P382">
        <v>-1.75</v>
      </c>
      <c r="Q382">
        <v>-2.39</v>
      </c>
      <c r="R382">
        <v>-2.16</v>
      </c>
      <c r="S382">
        <v>-0.23</v>
      </c>
      <c r="T382">
        <v>-2.4900000000000002</v>
      </c>
      <c r="U382">
        <v>-2.56</v>
      </c>
      <c r="V382">
        <v>-2.35</v>
      </c>
      <c r="W382">
        <v>-2.2000000000000002</v>
      </c>
      <c r="X382">
        <v>-0.18</v>
      </c>
      <c r="Y382">
        <v>2</v>
      </c>
    </row>
    <row r="383" spans="1:25">
      <c r="A383" t="s">
        <v>9045</v>
      </c>
      <c r="B383" t="s">
        <v>9044</v>
      </c>
      <c r="C383" t="s">
        <v>9043</v>
      </c>
      <c r="D383" t="s">
        <v>230</v>
      </c>
      <c r="E383">
        <v>145279956</v>
      </c>
      <c r="F383">
        <v>145280456</v>
      </c>
      <c r="G383">
        <v>-1585</v>
      </c>
      <c r="H383" t="s">
        <v>9042</v>
      </c>
      <c r="I383">
        <v>-1350</v>
      </c>
      <c r="J383" t="s">
        <v>9041</v>
      </c>
      <c r="K383">
        <v>0</v>
      </c>
      <c r="L383">
        <v>0.3</v>
      </c>
      <c r="M383">
        <v>0</v>
      </c>
      <c r="N383">
        <v>0</v>
      </c>
      <c r="O383">
        <v>-1.76</v>
      </c>
      <c r="P383">
        <v>-2.4300000000000002</v>
      </c>
      <c r="Q383">
        <v>0.34</v>
      </c>
      <c r="R383">
        <v>-1.04</v>
      </c>
      <c r="S383">
        <v>-1.39</v>
      </c>
      <c r="T383">
        <v>-1.97</v>
      </c>
      <c r="U383">
        <v>-2.09</v>
      </c>
      <c r="V383">
        <v>0.84</v>
      </c>
      <c r="W383">
        <v>-0.6</v>
      </c>
      <c r="X383">
        <v>-1.51</v>
      </c>
      <c r="Y383">
        <v>2</v>
      </c>
    </row>
    <row r="384" spans="1:25">
      <c r="A384" t="s">
        <v>9096</v>
      </c>
      <c r="B384" t="s">
        <v>9095</v>
      </c>
      <c r="C384" t="s">
        <v>9094</v>
      </c>
      <c r="D384" t="s">
        <v>198</v>
      </c>
      <c r="E384">
        <v>99417508</v>
      </c>
      <c r="F384">
        <v>99418008</v>
      </c>
      <c r="G384">
        <v>-159</v>
      </c>
      <c r="H384" t="s">
        <v>9093</v>
      </c>
      <c r="I384">
        <v>0</v>
      </c>
      <c r="J384" t="s">
        <v>9092</v>
      </c>
      <c r="K384">
        <v>0.3</v>
      </c>
      <c r="L384">
        <v>0.4</v>
      </c>
      <c r="M384">
        <v>1</v>
      </c>
      <c r="N384">
        <v>0</v>
      </c>
      <c r="O384">
        <v>-1.75</v>
      </c>
      <c r="P384">
        <v>-1.62</v>
      </c>
      <c r="Q384">
        <v>-0.84</v>
      </c>
      <c r="R384">
        <v>-1.57</v>
      </c>
      <c r="S384">
        <v>-0.82</v>
      </c>
      <c r="T384">
        <v>-1.01</v>
      </c>
      <c r="U384">
        <v>-1.22</v>
      </c>
      <c r="V384">
        <v>-0.33</v>
      </c>
      <c r="W384">
        <v>-0.57999999999999996</v>
      </c>
      <c r="X384">
        <v>-0.14000000000000001</v>
      </c>
      <c r="Y384">
        <v>2</v>
      </c>
    </row>
    <row r="385" spans="1:25">
      <c r="A385" t="s">
        <v>9165</v>
      </c>
      <c r="B385" t="s">
        <v>9164</v>
      </c>
      <c r="C385" t="s">
        <v>9163</v>
      </c>
      <c r="D385" t="s">
        <v>308</v>
      </c>
      <c r="E385">
        <v>3825566</v>
      </c>
      <c r="F385">
        <v>3826594</v>
      </c>
      <c r="G385">
        <v>-23539</v>
      </c>
      <c r="H385" t="s">
        <v>6414</v>
      </c>
      <c r="I385">
        <v>5574</v>
      </c>
      <c r="J385" t="s">
        <v>9162</v>
      </c>
      <c r="K385">
        <v>0.5</v>
      </c>
      <c r="L385">
        <v>0.5</v>
      </c>
      <c r="M385">
        <v>1</v>
      </c>
      <c r="N385">
        <v>0</v>
      </c>
      <c r="O385">
        <v>-1.73</v>
      </c>
      <c r="P385">
        <v>-1.75</v>
      </c>
      <c r="Q385">
        <v>-0.41</v>
      </c>
      <c r="R385">
        <v>-0.5</v>
      </c>
      <c r="S385">
        <v>0.39</v>
      </c>
      <c r="T385">
        <v>-1.43</v>
      </c>
      <c r="U385">
        <v>-2.57</v>
      </c>
      <c r="V385">
        <v>-0.31</v>
      </c>
      <c r="W385">
        <v>-0.03</v>
      </c>
      <c r="X385">
        <v>0.84</v>
      </c>
      <c r="Y385">
        <v>2</v>
      </c>
    </row>
    <row r="386" spans="1:25">
      <c r="A386" t="s">
        <v>9220</v>
      </c>
      <c r="B386" t="s">
        <v>9219</v>
      </c>
      <c r="C386" t="s">
        <v>9218</v>
      </c>
      <c r="D386" t="s">
        <v>17</v>
      </c>
      <c r="E386">
        <v>32110382</v>
      </c>
      <c r="F386">
        <v>32110882</v>
      </c>
      <c r="G386">
        <v>-158</v>
      </c>
      <c r="H386" t="s">
        <v>7988</v>
      </c>
      <c r="I386">
        <v>0</v>
      </c>
      <c r="J386" t="s">
        <v>7987</v>
      </c>
      <c r="K386">
        <v>0.6</v>
      </c>
      <c r="L386">
        <v>0.6</v>
      </c>
      <c r="M386">
        <v>1</v>
      </c>
      <c r="N386">
        <v>0</v>
      </c>
      <c r="O386">
        <v>-1.72</v>
      </c>
      <c r="P386">
        <v>-1.41</v>
      </c>
      <c r="Q386">
        <v>-1.81</v>
      </c>
      <c r="R386">
        <v>-1.07</v>
      </c>
      <c r="S386">
        <v>-1.54</v>
      </c>
      <c r="T386">
        <v>-1.17</v>
      </c>
      <c r="U386">
        <v>-1.23</v>
      </c>
      <c r="V386">
        <v>-1.9</v>
      </c>
      <c r="W386">
        <v>-1.1000000000000001</v>
      </c>
      <c r="X386">
        <v>-1.69</v>
      </c>
      <c r="Y386">
        <v>2</v>
      </c>
    </row>
    <row r="387" spans="1:25">
      <c r="A387" t="s">
        <v>9209</v>
      </c>
      <c r="B387" t="s">
        <v>9208</v>
      </c>
      <c r="C387" t="s">
        <v>9207</v>
      </c>
      <c r="D387" t="s">
        <v>17</v>
      </c>
      <c r="E387">
        <v>103277614</v>
      </c>
      <c r="F387">
        <v>103278545</v>
      </c>
      <c r="G387">
        <v>-191455</v>
      </c>
      <c r="H387" t="s">
        <v>9206</v>
      </c>
      <c r="I387">
        <v>-7031</v>
      </c>
      <c r="J387" t="s">
        <v>9205</v>
      </c>
      <c r="K387">
        <v>0.1</v>
      </c>
      <c r="L387">
        <v>0.1</v>
      </c>
      <c r="M387">
        <v>1</v>
      </c>
      <c r="N387">
        <v>0</v>
      </c>
      <c r="O387">
        <v>-1.72</v>
      </c>
      <c r="P387">
        <v>-1.38</v>
      </c>
      <c r="Q387">
        <v>-1.41</v>
      </c>
      <c r="R387">
        <v>-1.38</v>
      </c>
      <c r="S387">
        <v>-0.97</v>
      </c>
      <c r="T387">
        <v>-2.5099999999999998</v>
      </c>
      <c r="U387">
        <v>-2.34</v>
      </c>
      <c r="V387">
        <v>-2.27</v>
      </c>
      <c r="W387">
        <v>-2.25</v>
      </c>
      <c r="X387">
        <v>-0.21</v>
      </c>
      <c r="Y387">
        <v>2</v>
      </c>
    </row>
    <row r="388" spans="1:25">
      <c r="A388" t="s">
        <v>9253</v>
      </c>
      <c r="B388" t="s">
        <v>9250</v>
      </c>
      <c r="C388" t="s">
        <v>9249</v>
      </c>
      <c r="D388" t="s">
        <v>240</v>
      </c>
      <c r="E388">
        <v>150121842</v>
      </c>
      <c r="F388">
        <v>150122342</v>
      </c>
      <c r="G388">
        <v>-15</v>
      </c>
      <c r="H388" t="s">
        <v>9248</v>
      </c>
      <c r="I388">
        <v>0</v>
      </c>
      <c r="J388" t="s">
        <v>9252</v>
      </c>
      <c r="K388">
        <v>0.4</v>
      </c>
      <c r="L388">
        <v>0.5</v>
      </c>
      <c r="M388">
        <v>1</v>
      </c>
      <c r="N388">
        <v>0</v>
      </c>
      <c r="O388">
        <v>-1.71</v>
      </c>
      <c r="P388">
        <v>-1.95</v>
      </c>
      <c r="Q388">
        <v>-0.34</v>
      </c>
      <c r="R388">
        <v>-0.83</v>
      </c>
      <c r="S388">
        <v>-0.35</v>
      </c>
      <c r="T388">
        <v>-3.48</v>
      </c>
      <c r="U388">
        <v>-2.78</v>
      </c>
      <c r="V388">
        <v>-0.1</v>
      </c>
      <c r="W388">
        <v>-0.95</v>
      </c>
      <c r="X388">
        <v>-0.19</v>
      </c>
      <c r="Y388">
        <v>2</v>
      </c>
    </row>
    <row r="389" spans="1:25">
      <c r="A389" t="s">
        <v>9246</v>
      </c>
      <c r="B389" t="s">
        <v>9243</v>
      </c>
      <c r="C389" t="s">
        <v>9242</v>
      </c>
      <c r="D389" t="s">
        <v>240</v>
      </c>
      <c r="E389">
        <v>32705962</v>
      </c>
      <c r="F389">
        <v>32706462</v>
      </c>
      <c r="G389">
        <v>-6605</v>
      </c>
      <c r="H389" t="s">
        <v>9241</v>
      </c>
      <c r="I389">
        <v>0</v>
      </c>
      <c r="J389" t="s">
        <v>9245</v>
      </c>
      <c r="K389">
        <v>1.1000000000000001</v>
      </c>
      <c r="L389">
        <v>0.2</v>
      </c>
      <c r="M389">
        <v>1</v>
      </c>
      <c r="N389">
        <v>0</v>
      </c>
      <c r="O389">
        <v>-1.71</v>
      </c>
      <c r="P389">
        <v>-1.7</v>
      </c>
      <c r="Q389">
        <v>-1.43</v>
      </c>
      <c r="R389">
        <v>-1.52</v>
      </c>
      <c r="S389">
        <v>-0.85</v>
      </c>
      <c r="T389">
        <v>-1.53</v>
      </c>
      <c r="U389">
        <v>-1.54</v>
      </c>
      <c r="V389">
        <v>-1.37</v>
      </c>
      <c r="W389">
        <v>-1.47</v>
      </c>
      <c r="X389">
        <v>-1.63</v>
      </c>
      <c r="Y389">
        <v>2</v>
      </c>
    </row>
    <row r="390" spans="1:25">
      <c r="A390" t="s">
        <v>9239</v>
      </c>
      <c r="B390" t="s">
        <v>9237</v>
      </c>
      <c r="C390" t="s">
        <v>9236</v>
      </c>
      <c r="D390" t="s">
        <v>1171</v>
      </c>
      <c r="E390">
        <v>109645487</v>
      </c>
      <c r="F390">
        <v>109645987</v>
      </c>
      <c r="G390">
        <v>-16547</v>
      </c>
      <c r="H390" t="s">
        <v>9235</v>
      </c>
      <c r="I390">
        <v>16299</v>
      </c>
      <c r="J390" t="s">
        <v>9234</v>
      </c>
      <c r="K390">
        <v>0.3</v>
      </c>
      <c r="L390">
        <v>0</v>
      </c>
      <c r="M390">
        <v>1</v>
      </c>
      <c r="N390">
        <v>0</v>
      </c>
      <c r="O390">
        <v>-1.71</v>
      </c>
      <c r="P390">
        <v>-1.02</v>
      </c>
      <c r="Q390">
        <v>-1.04</v>
      </c>
      <c r="R390">
        <v>-0.94</v>
      </c>
      <c r="S390">
        <v>-1.87</v>
      </c>
      <c r="T390">
        <v>-1.0900000000000001</v>
      </c>
      <c r="U390">
        <v>-1.63</v>
      </c>
      <c r="V390">
        <v>-0.73</v>
      </c>
      <c r="W390">
        <v>-1.04</v>
      </c>
      <c r="X390">
        <v>-0.14000000000000001</v>
      </c>
      <c r="Y390">
        <v>2</v>
      </c>
    </row>
    <row r="391" spans="1:25">
      <c r="A391" t="s">
        <v>9349</v>
      </c>
      <c r="B391" t="s">
        <v>9347</v>
      </c>
      <c r="C391" t="s">
        <v>9346</v>
      </c>
      <c r="D391" t="s">
        <v>26</v>
      </c>
      <c r="E391">
        <v>10953168</v>
      </c>
      <c r="F391">
        <v>10953668</v>
      </c>
      <c r="G391">
        <v>-73798</v>
      </c>
      <c r="H391" t="s">
        <v>9345</v>
      </c>
      <c r="I391">
        <v>-32449</v>
      </c>
      <c r="J391" t="s">
        <v>9344</v>
      </c>
      <c r="K391">
        <v>0.1</v>
      </c>
      <c r="L391">
        <v>0.3</v>
      </c>
      <c r="M391">
        <v>1</v>
      </c>
      <c r="N391">
        <v>0</v>
      </c>
      <c r="O391">
        <v>-1.7</v>
      </c>
      <c r="P391">
        <v>-2.1</v>
      </c>
      <c r="Q391">
        <v>0.03</v>
      </c>
      <c r="R391">
        <v>-0.38</v>
      </c>
      <c r="S391">
        <v>-1.26</v>
      </c>
      <c r="T391">
        <v>-2.9</v>
      </c>
      <c r="U391">
        <v>-2.25</v>
      </c>
      <c r="V391">
        <v>-0.35</v>
      </c>
      <c r="W391">
        <v>-1.27</v>
      </c>
      <c r="X391">
        <v>-0.96</v>
      </c>
      <c r="Y391">
        <v>2</v>
      </c>
    </row>
    <row r="392" spans="1:25">
      <c r="A392" t="s">
        <v>9348</v>
      </c>
      <c r="B392" t="s">
        <v>9347</v>
      </c>
      <c r="C392" t="s">
        <v>9346</v>
      </c>
      <c r="D392" t="s">
        <v>26</v>
      </c>
      <c r="E392">
        <v>10951632</v>
      </c>
      <c r="F392">
        <v>10952132</v>
      </c>
      <c r="G392">
        <v>-72262</v>
      </c>
      <c r="H392" t="s">
        <v>9345</v>
      </c>
      <c r="I392">
        <v>-30913</v>
      </c>
      <c r="J392" t="s">
        <v>9344</v>
      </c>
      <c r="K392">
        <v>0.1</v>
      </c>
      <c r="L392">
        <v>0.3</v>
      </c>
      <c r="M392">
        <v>0</v>
      </c>
      <c r="N392">
        <v>0</v>
      </c>
      <c r="O392">
        <v>-1.7</v>
      </c>
      <c r="P392">
        <v>-2.1</v>
      </c>
      <c r="Q392">
        <v>0.03</v>
      </c>
      <c r="R392">
        <v>-0.38</v>
      </c>
      <c r="S392">
        <v>-1.26</v>
      </c>
      <c r="T392">
        <v>-2.9</v>
      </c>
      <c r="U392">
        <v>-2.25</v>
      </c>
      <c r="V392">
        <v>-0.35</v>
      </c>
      <c r="W392">
        <v>-1.27</v>
      </c>
      <c r="X392">
        <v>-0.96</v>
      </c>
      <c r="Y392">
        <v>2</v>
      </c>
    </row>
    <row r="393" spans="1:25">
      <c r="A393" t="s">
        <v>9333</v>
      </c>
      <c r="B393" t="s">
        <v>9332</v>
      </c>
      <c r="C393" t="s">
        <v>9331</v>
      </c>
      <c r="D393" t="s">
        <v>1209</v>
      </c>
      <c r="E393">
        <v>77428051</v>
      </c>
      <c r="F393">
        <v>77428551</v>
      </c>
      <c r="G393">
        <v>66733</v>
      </c>
      <c r="H393" t="s">
        <v>9330</v>
      </c>
      <c r="I393">
        <v>-2070</v>
      </c>
      <c r="J393" t="s">
        <v>9329</v>
      </c>
      <c r="K393">
        <v>0.9</v>
      </c>
      <c r="L393">
        <v>0.4</v>
      </c>
      <c r="M393">
        <v>1</v>
      </c>
      <c r="N393">
        <v>0</v>
      </c>
      <c r="O393">
        <v>-1.7</v>
      </c>
      <c r="P393">
        <v>-1.65</v>
      </c>
      <c r="Q393">
        <v>-1.53</v>
      </c>
      <c r="R393">
        <v>-0.5</v>
      </c>
      <c r="S393">
        <v>0.51</v>
      </c>
      <c r="T393">
        <v>-1.52</v>
      </c>
      <c r="U393">
        <v>-1.82</v>
      </c>
      <c r="V393">
        <v>-0.35</v>
      </c>
      <c r="W393">
        <v>-0.5</v>
      </c>
      <c r="X393">
        <v>0.12</v>
      </c>
      <c r="Y393">
        <v>2</v>
      </c>
    </row>
    <row r="394" spans="1:25">
      <c r="A394" t="s">
        <v>9295</v>
      </c>
      <c r="B394" t="s">
        <v>9291</v>
      </c>
      <c r="C394" t="s">
        <v>9294</v>
      </c>
      <c r="D394" t="s">
        <v>40</v>
      </c>
      <c r="E394">
        <v>173113191</v>
      </c>
      <c r="F394">
        <v>173113649</v>
      </c>
      <c r="G394">
        <v>-2817</v>
      </c>
      <c r="H394" t="s">
        <v>7117</v>
      </c>
      <c r="I394">
        <v>426</v>
      </c>
      <c r="J394" t="s">
        <v>9293</v>
      </c>
      <c r="K394">
        <v>0.3</v>
      </c>
      <c r="L394">
        <v>0.4</v>
      </c>
      <c r="M394">
        <v>1</v>
      </c>
      <c r="N394">
        <v>0</v>
      </c>
      <c r="O394">
        <v>-1.7</v>
      </c>
      <c r="P394">
        <v>-1.76</v>
      </c>
      <c r="Q394">
        <v>0.04</v>
      </c>
      <c r="R394">
        <v>0</v>
      </c>
      <c r="S394">
        <v>-1.21</v>
      </c>
      <c r="T394">
        <v>-1.07</v>
      </c>
      <c r="U394">
        <v>-2.13</v>
      </c>
      <c r="V394">
        <v>0.02</v>
      </c>
      <c r="W394">
        <v>-0.48</v>
      </c>
      <c r="X394">
        <v>-0.81</v>
      </c>
      <c r="Y394">
        <v>2</v>
      </c>
    </row>
    <row r="395" spans="1:25">
      <c r="A395" t="s">
        <v>9292</v>
      </c>
      <c r="B395" t="s">
        <v>9291</v>
      </c>
      <c r="C395" t="s">
        <v>9290</v>
      </c>
      <c r="D395" t="s">
        <v>40</v>
      </c>
      <c r="E395">
        <v>173116072</v>
      </c>
      <c r="F395">
        <v>173116572</v>
      </c>
      <c r="G395">
        <v>79</v>
      </c>
      <c r="H395" t="s">
        <v>7117</v>
      </c>
      <c r="I395">
        <v>0</v>
      </c>
      <c r="J395" t="s">
        <v>9289</v>
      </c>
      <c r="K395">
        <v>0.3</v>
      </c>
      <c r="L395">
        <v>0.2</v>
      </c>
      <c r="M395">
        <v>0</v>
      </c>
      <c r="N395">
        <v>0</v>
      </c>
      <c r="O395">
        <v>-1.7</v>
      </c>
      <c r="P395">
        <v>-1.76</v>
      </c>
      <c r="Q395">
        <v>0.04</v>
      </c>
      <c r="R395">
        <v>0</v>
      </c>
      <c r="S395">
        <v>-1.21</v>
      </c>
      <c r="T395">
        <v>-1.39</v>
      </c>
      <c r="U395">
        <v>-1.69</v>
      </c>
      <c r="V395">
        <v>0.08</v>
      </c>
      <c r="W395">
        <v>0.04</v>
      </c>
      <c r="X395">
        <v>-1.48</v>
      </c>
      <c r="Y395">
        <v>2</v>
      </c>
    </row>
    <row r="396" spans="1:25">
      <c r="A396" t="s">
        <v>9379</v>
      </c>
      <c r="B396" t="s">
        <v>9378</v>
      </c>
      <c r="C396" t="s">
        <v>9377</v>
      </c>
      <c r="D396" t="s">
        <v>88</v>
      </c>
      <c r="E396">
        <v>25176379</v>
      </c>
      <c r="F396">
        <v>25176879</v>
      </c>
      <c r="G396">
        <v>14336</v>
      </c>
      <c r="H396" t="s">
        <v>8232</v>
      </c>
      <c r="I396">
        <v>-14094</v>
      </c>
      <c r="J396" t="s">
        <v>8231</v>
      </c>
      <c r="K396">
        <v>0.2</v>
      </c>
      <c r="L396">
        <v>0</v>
      </c>
      <c r="M396">
        <v>1</v>
      </c>
      <c r="N396">
        <v>0</v>
      </c>
      <c r="O396">
        <v>-1.68</v>
      </c>
      <c r="P396">
        <v>-1.8</v>
      </c>
      <c r="Q396">
        <v>-0.75</v>
      </c>
      <c r="R396">
        <v>-0.56999999999999995</v>
      </c>
      <c r="S396">
        <v>-1.33</v>
      </c>
      <c r="T396">
        <v>-1.25</v>
      </c>
      <c r="U396">
        <v>-1.31</v>
      </c>
      <c r="V396">
        <v>-0.44</v>
      </c>
      <c r="W396">
        <v>-0.78</v>
      </c>
      <c r="X396">
        <v>0</v>
      </c>
      <c r="Y396">
        <v>2</v>
      </c>
    </row>
    <row r="397" spans="1:25">
      <c r="A397" t="s">
        <v>9376</v>
      </c>
      <c r="B397" t="s">
        <v>9373</v>
      </c>
      <c r="C397" t="s">
        <v>9372</v>
      </c>
      <c r="D397" t="s">
        <v>308</v>
      </c>
      <c r="E397">
        <v>139012442</v>
      </c>
      <c r="F397">
        <v>139012942</v>
      </c>
      <c r="G397">
        <v>-81964</v>
      </c>
      <c r="H397" t="s">
        <v>9371</v>
      </c>
      <c r="I397">
        <v>744</v>
      </c>
      <c r="J397" t="s">
        <v>9375</v>
      </c>
      <c r="K397">
        <v>0.2</v>
      </c>
      <c r="L397">
        <v>0.1</v>
      </c>
      <c r="M397">
        <v>1</v>
      </c>
      <c r="N397">
        <v>0</v>
      </c>
      <c r="O397">
        <v>-1.68</v>
      </c>
      <c r="P397">
        <v>-2.0499999999999998</v>
      </c>
      <c r="Q397">
        <v>0.75</v>
      </c>
      <c r="R397">
        <v>-0.15</v>
      </c>
      <c r="S397">
        <v>-0.21</v>
      </c>
      <c r="T397">
        <v>-1.1200000000000001</v>
      </c>
      <c r="U397">
        <v>-1.1499999999999999</v>
      </c>
      <c r="V397">
        <v>0.44</v>
      </c>
      <c r="W397">
        <v>-0.21</v>
      </c>
      <c r="X397">
        <v>-7.0000000000000007E-2</v>
      </c>
      <c r="Y397">
        <v>2</v>
      </c>
    </row>
    <row r="398" spans="1:25">
      <c r="A398" t="s">
        <v>9369</v>
      </c>
      <c r="B398" t="s">
        <v>9368</v>
      </c>
      <c r="C398" t="s">
        <v>9367</v>
      </c>
      <c r="D398" t="s">
        <v>17</v>
      </c>
      <c r="E398">
        <v>135430477</v>
      </c>
      <c r="F398">
        <v>135430977</v>
      </c>
      <c r="G398">
        <v>2640</v>
      </c>
      <c r="H398" t="s">
        <v>9366</v>
      </c>
      <c r="I398">
        <v>2391</v>
      </c>
      <c r="J398" t="s">
        <v>9365</v>
      </c>
      <c r="K398">
        <v>0.9</v>
      </c>
      <c r="L398">
        <v>0.4</v>
      </c>
      <c r="M398">
        <v>1</v>
      </c>
      <c r="N398">
        <v>0</v>
      </c>
      <c r="O398">
        <v>-1.68</v>
      </c>
      <c r="P398">
        <v>-1.19</v>
      </c>
      <c r="Q398">
        <v>0.08</v>
      </c>
      <c r="R398">
        <v>-0.88</v>
      </c>
      <c r="S398">
        <v>-0.25</v>
      </c>
      <c r="T398">
        <v>-1.71</v>
      </c>
      <c r="U398">
        <v>-1.8</v>
      </c>
      <c r="V398">
        <v>0.37</v>
      </c>
      <c r="W398">
        <v>-1.54</v>
      </c>
      <c r="X398">
        <v>-0.38</v>
      </c>
      <c r="Y398">
        <v>2</v>
      </c>
    </row>
    <row r="399" spans="1:25">
      <c r="A399" t="s">
        <v>9419</v>
      </c>
      <c r="B399" t="s">
        <v>9418</v>
      </c>
      <c r="C399" t="s">
        <v>9417</v>
      </c>
      <c r="D399" t="s">
        <v>112</v>
      </c>
      <c r="E399">
        <v>90455300</v>
      </c>
      <c r="F399">
        <v>90455996</v>
      </c>
      <c r="G399">
        <v>271</v>
      </c>
      <c r="H399" t="s">
        <v>9416</v>
      </c>
      <c r="I399">
        <v>0</v>
      </c>
      <c r="J399" t="s">
        <v>9415</v>
      </c>
      <c r="K399">
        <v>0.2</v>
      </c>
      <c r="L399">
        <v>0.8</v>
      </c>
      <c r="M399">
        <v>1</v>
      </c>
      <c r="N399">
        <v>0</v>
      </c>
      <c r="O399">
        <v>-1.67</v>
      </c>
      <c r="P399">
        <v>-1.97</v>
      </c>
      <c r="Q399">
        <v>-0.27</v>
      </c>
      <c r="R399">
        <v>-0.63</v>
      </c>
      <c r="S399">
        <v>-0.19</v>
      </c>
      <c r="T399">
        <v>-1.73</v>
      </c>
      <c r="U399">
        <v>-1.65</v>
      </c>
      <c r="V399">
        <v>-0.22</v>
      </c>
      <c r="W399">
        <v>-0.19</v>
      </c>
      <c r="X399">
        <v>-1.29</v>
      </c>
      <c r="Y399">
        <v>2</v>
      </c>
    </row>
    <row r="400" spans="1:25">
      <c r="A400" t="s">
        <v>9423</v>
      </c>
      <c r="B400" t="s">
        <v>9421</v>
      </c>
      <c r="C400" t="s">
        <v>9420</v>
      </c>
      <c r="D400" t="s">
        <v>398</v>
      </c>
      <c r="E400">
        <v>36044527</v>
      </c>
      <c r="F400">
        <v>36045027</v>
      </c>
      <c r="G400">
        <v>-869</v>
      </c>
      <c r="H400" t="s">
        <v>7607</v>
      </c>
      <c r="I400">
        <v>5860</v>
      </c>
      <c r="J400" t="s">
        <v>7913</v>
      </c>
      <c r="K400">
        <v>1</v>
      </c>
      <c r="L400">
        <v>1.2</v>
      </c>
      <c r="M400">
        <v>1</v>
      </c>
      <c r="N400">
        <v>0</v>
      </c>
      <c r="O400">
        <v>-1.66</v>
      </c>
      <c r="P400">
        <v>-1.39</v>
      </c>
      <c r="Q400">
        <v>-1.45</v>
      </c>
      <c r="R400">
        <v>-1.44</v>
      </c>
      <c r="S400">
        <v>0</v>
      </c>
      <c r="T400">
        <v>-2.17</v>
      </c>
      <c r="U400">
        <v>-2.2799999999999998</v>
      </c>
      <c r="V400">
        <v>-1.9</v>
      </c>
      <c r="W400">
        <v>-2.0099999999999998</v>
      </c>
      <c r="X400">
        <v>0</v>
      </c>
      <c r="Y400">
        <v>2</v>
      </c>
    </row>
    <row r="401" spans="1:25">
      <c r="A401" t="s">
        <v>9441</v>
      </c>
      <c r="B401" t="s">
        <v>9440</v>
      </c>
      <c r="C401" t="s">
        <v>9439</v>
      </c>
      <c r="D401" t="s">
        <v>224</v>
      </c>
      <c r="E401">
        <v>58220304</v>
      </c>
      <c r="F401">
        <v>58220804</v>
      </c>
      <c r="G401">
        <v>-6747</v>
      </c>
      <c r="H401" t="s">
        <v>9438</v>
      </c>
      <c r="I401">
        <v>-2862</v>
      </c>
      <c r="J401" t="s">
        <v>9437</v>
      </c>
      <c r="K401">
        <v>0.1</v>
      </c>
      <c r="L401">
        <v>0.1</v>
      </c>
      <c r="M401">
        <v>1</v>
      </c>
      <c r="N401">
        <v>1</v>
      </c>
      <c r="O401">
        <v>-1.65</v>
      </c>
      <c r="P401">
        <v>-1.68</v>
      </c>
      <c r="Q401">
        <v>-1.0900000000000001</v>
      </c>
      <c r="R401">
        <v>-1.66</v>
      </c>
      <c r="S401">
        <v>0</v>
      </c>
      <c r="T401">
        <v>-2.1</v>
      </c>
      <c r="U401">
        <v>-2.35</v>
      </c>
      <c r="V401">
        <v>-0.24</v>
      </c>
      <c r="W401">
        <v>-1.9</v>
      </c>
      <c r="X401">
        <v>0.37</v>
      </c>
      <c r="Y401">
        <v>2</v>
      </c>
    </row>
    <row r="402" spans="1:25">
      <c r="A402" t="s">
        <v>9490</v>
      </c>
      <c r="B402" t="s">
        <v>9488</v>
      </c>
      <c r="C402" t="s">
        <v>9487</v>
      </c>
      <c r="D402" t="s">
        <v>49</v>
      </c>
      <c r="E402">
        <v>63595076</v>
      </c>
      <c r="F402">
        <v>63595576</v>
      </c>
      <c r="G402">
        <v>-65686</v>
      </c>
      <c r="H402" t="s">
        <v>9486</v>
      </c>
      <c r="I402">
        <v>-14072</v>
      </c>
      <c r="J402" t="s">
        <v>9485</v>
      </c>
      <c r="K402">
        <v>0.1</v>
      </c>
      <c r="L402">
        <v>0.1</v>
      </c>
      <c r="M402">
        <v>1</v>
      </c>
      <c r="N402">
        <v>0</v>
      </c>
      <c r="O402">
        <v>-1.64</v>
      </c>
      <c r="P402">
        <v>-1.71</v>
      </c>
      <c r="Q402">
        <v>-0.45</v>
      </c>
      <c r="R402">
        <v>-1.55</v>
      </c>
      <c r="S402">
        <v>0</v>
      </c>
      <c r="T402">
        <v>-1.41</v>
      </c>
      <c r="U402">
        <v>-1.74</v>
      </c>
      <c r="V402">
        <v>-1.21</v>
      </c>
      <c r="W402">
        <v>-1.38</v>
      </c>
      <c r="X402">
        <v>0</v>
      </c>
      <c r="Y402">
        <v>2</v>
      </c>
    </row>
    <row r="403" spans="1:25">
      <c r="A403" t="s">
        <v>9521</v>
      </c>
      <c r="B403" t="s">
        <v>9520</v>
      </c>
      <c r="C403" t="s">
        <v>9519</v>
      </c>
      <c r="D403" t="s">
        <v>198</v>
      </c>
      <c r="E403">
        <v>98274541</v>
      </c>
      <c r="F403">
        <v>98275041</v>
      </c>
      <c r="G403">
        <v>-3848</v>
      </c>
      <c r="H403" t="s">
        <v>9518</v>
      </c>
      <c r="I403">
        <v>1287</v>
      </c>
      <c r="J403" t="s">
        <v>9517</v>
      </c>
      <c r="K403">
        <v>1</v>
      </c>
      <c r="L403">
        <v>0.1</v>
      </c>
      <c r="M403">
        <v>1</v>
      </c>
      <c r="N403">
        <v>0</v>
      </c>
      <c r="O403">
        <v>-1.63</v>
      </c>
      <c r="P403">
        <v>-1.91</v>
      </c>
      <c r="Q403">
        <v>0.45</v>
      </c>
      <c r="R403">
        <v>0.02</v>
      </c>
      <c r="S403">
        <v>0.08</v>
      </c>
      <c r="T403">
        <v>-1.06</v>
      </c>
      <c r="U403">
        <v>-1.06</v>
      </c>
      <c r="V403">
        <v>0.21</v>
      </c>
      <c r="W403">
        <v>-0.41</v>
      </c>
      <c r="X403">
        <v>-0.11</v>
      </c>
      <c r="Y403">
        <v>2</v>
      </c>
    </row>
    <row r="404" spans="1:25">
      <c r="A404" t="s">
        <v>9566</v>
      </c>
      <c r="B404" t="s">
        <v>9565</v>
      </c>
      <c r="C404" t="s">
        <v>7112</v>
      </c>
      <c r="D404" t="s">
        <v>308</v>
      </c>
      <c r="E404">
        <v>20211193</v>
      </c>
      <c r="F404">
        <v>20211693</v>
      </c>
      <c r="G404">
        <v>1187</v>
      </c>
      <c r="H404" t="s">
        <v>7111</v>
      </c>
      <c r="I404">
        <v>626</v>
      </c>
      <c r="J404" t="s">
        <v>9564</v>
      </c>
      <c r="K404">
        <v>0.1</v>
      </c>
      <c r="L404">
        <v>0.1</v>
      </c>
      <c r="M404">
        <v>1</v>
      </c>
      <c r="N404">
        <v>0</v>
      </c>
      <c r="O404">
        <v>-1.61</v>
      </c>
      <c r="P404">
        <v>-1.86</v>
      </c>
      <c r="Q404">
        <v>-1.21</v>
      </c>
      <c r="R404">
        <v>-1.06</v>
      </c>
      <c r="S404">
        <v>0</v>
      </c>
      <c r="T404">
        <v>-4.49</v>
      </c>
      <c r="U404">
        <v>-4.71</v>
      </c>
      <c r="V404">
        <v>-1.24</v>
      </c>
      <c r="W404">
        <v>-1.72</v>
      </c>
      <c r="X404">
        <v>-0.71</v>
      </c>
      <c r="Y404">
        <v>2</v>
      </c>
    </row>
    <row r="405" spans="1:25">
      <c r="A405" t="s">
        <v>9563</v>
      </c>
      <c r="B405" t="s">
        <v>9562</v>
      </c>
      <c r="C405" t="s">
        <v>9561</v>
      </c>
      <c r="D405" t="s">
        <v>17</v>
      </c>
      <c r="E405">
        <v>100760745</v>
      </c>
      <c r="F405">
        <v>100761179</v>
      </c>
      <c r="G405">
        <v>-9407</v>
      </c>
      <c r="H405" t="s">
        <v>8954</v>
      </c>
      <c r="I405">
        <v>9192</v>
      </c>
      <c r="J405" t="s">
        <v>8953</v>
      </c>
      <c r="K405">
        <v>0.5</v>
      </c>
      <c r="L405">
        <v>0.3</v>
      </c>
      <c r="M405">
        <v>1</v>
      </c>
      <c r="N405">
        <v>0</v>
      </c>
      <c r="O405">
        <v>-1.61</v>
      </c>
      <c r="P405">
        <v>-1.1299999999999999</v>
      </c>
      <c r="Q405">
        <v>-1.05</v>
      </c>
      <c r="R405">
        <v>-1.23</v>
      </c>
      <c r="S405">
        <v>-0.27</v>
      </c>
      <c r="T405">
        <v>-1.92</v>
      </c>
      <c r="U405">
        <v>-1.1299999999999999</v>
      </c>
      <c r="V405">
        <v>-0.2</v>
      </c>
      <c r="W405">
        <v>-0.6</v>
      </c>
      <c r="X405">
        <v>-0.06</v>
      </c>
      <c r="Y405">
        <v>2</v>
      </c>
    </row>
    <row r="406" spans="1:25">
      <c r="A406" t="s">
        <v>9593</v>
      </c>
      <c r="B406" t="s">
        <v>9591</v>
      </c>
      <c r="C406" t="s">
        <v>9590</v>
      </c>
      <c r="D406" t="s">
        <v>230</v>
      </c>
      <c r="E406">
        <v>232347251</v>
      </c>
      <c r="F406">
        <v>232347751</v>
      </c>
      <c r="G406">
        <v>-18196</v>
      </c>
      <c r="H406" t="s">
        <v>9589</v>
      </c>
      <c r="I406">
        <v>602</v>
      </c>
      <c r="J406" t="s">
        <v>9588</v>
      </c>
      <c r="K406">
        <v>0.1</v>
      </c>
      <c r="L406">
        <v>0.1</v>
      </c>
      <c r="M406">
        <v>1</v>
      </c>
      <c r="N406">
        <v>0</v>
      </c>
      <c r="O406">
        <v>-1.6</v>
      </c>
      <c r="P406">
        <v>-1.85</v>
      </c>
      <c r="Q406">
        <v>-1.27</v>
      </c>
      <c r="R406">
        <v>-1.3</v>
      </c>
      <c r="S406">
        <v>0</v>
      </c>
      <c r="T406">
        <v>-1.78</v>
      </c>
      <c r="U406">
        <v>-1.98</v>
      </c>
      <c r="V406">
        <v>-0.31</v>
      </c>
      <c r="W406">
        <v>-0.85</v>
      </c>
      <c r="X406">
        <v>0</v>
      </c>
      <c r="Y406">
        <v>2</v>
      </c>
    </row>
    <row r="407" spans="1:25">
      <c r="A407" t="s">
        <v>9587</v>
      </c>
      <c r="B407" t="s">
        <v>9586</v>
      </c>
      <c r="C407" t="s">
        <v>9585</v>
      </c>
      <c r="D407" t="s">
        <v>125</v>
      </c>
      <c r="E407">
        <v>44229665</v>
      </c>
      <c r="F407">
        <v>44230795</v>
      </c>
      <c r="G407">
        <v>269</v>
      </c>
      <c r="H407" t="s">
        <v>9584</v>
      </c>
      <c r="I407">
        <v>0</v>
      </c>
      <c r="J407" t="s">
        <v>9583</v>
      </c>
      <c r="K407">
        <v>0.1</v>
      </c>
      <c r="L407">
        <v>0.1</v>
      </c>
      <c r="M407">
        <v>1</v>
      </c>
      <c r="N407">
        <v>0</v>
      </c>
      <c r="O407">
        <v>-1.6</v>
      </c>
      <c r="P407">
        <v>-1.38</v>
      </c>
      <c r="Q407">
        <v>-0.5</v>
      </c>
      <c r="R407">
        <v>-0.71</v>
      </c>
      <c r="S407">
        <v>-2.0499999999999998</v>
      </c>
      <c r="T407">
        <v>-1.36</v>
      </c>
      <c r="U407">
        <v>-1.74</v>
      </c>
      <c r="V407">
        <v>-1.42</v>
      </c>
      <c r="W407">
        <v>-1.1599999999999999</v>
      </c>
      <c r="X407">
        <v>-1.17</v>
      </c>
      <c r="Y407">
        <v>2</v>
      </c>
    </row>
    <row r="408" spans="1:25">
      <c r="A408" t="s">
        <v>9577</v>
      </c>
      <c r="B408" t="s">
        <v>9576</v>
      </c>
      <c r="C408" t="s">
        <v>9575</v>
      </c>
      <c r="D408" t="s">
        <v>2291</v>
      </c>
      <c r="E408">
        <v>35809777</v>
      </c>
      <c r="F408">
        <v>35810469</v>
      </c>
      <c r="G408">
        <v>-9948</v>
      </c>
      <c r="H408" t="s">
        <v>9574</v>
      </c>
      <c r="I408">
        <v>0</v>
      </c>
      <c r="J408" t="s">
        <v>9573</v>
      </c>
      <c r="K408">
        <v>0.2</v>
      </c>
      <c r="L408">
        <v>0.2</v>
      </c>
      <c r="M408">
        <v>1</v>
      </c>
      <c r="N408">
        <v>0</v>
      </c>
      <c r="O408">
        <v>-1.6</v>
      </c>
      <c r="P408">
        <v>-1.49</v>
      </c>
      <c r="Q408">
        <v>0.54</v>
      </c>
      <c r="R408">
        <v>-1.25</v>
      </c>
      <c r="S408">
        <v>1.88</v>
      </c>
      <c r="T408">
        <v>-1.85</v>
      </c>
      <c r="U408">
        <v>-2.11</v>
      </c>
      <c r="V408">
        <v>-0.02</v>
      </c>
      <c r="W408">
        <v>-1.01</v>
      </c>
      <c r="X408">
        <v>0.13</v>
      </c>
      <c r="Y408">
        <v>2</v>
      </c>
    </row>
    <row r="409" spans="1:25">
      <c r="A409" t="s">
        <v>9614</v>
      </c>
      <c r="B409" t="s">
        <v>9613</v>
      </c>
      <c r="C409" t="s">
        <v>9612</v>
      </c>
      <c r="D409" t="s">
        <v>112</v>
      </c>
      <c r="E409">
        <v>89456302</v>
      </c>
      <c r="F409">
        <v>89456802</v>
      </c>
      <c r="G409">
        <v>58</v>
      </c>
      <c r="H409" t="s">
        <v>9611</v>
      </c>
      <c r="I409">
        <v>0</v>
      </c>
      <c r="J409" t="s">
        <v>9610</v>
      </c>
      <c r="K409">
        <v>0.1</v>
      </c>
      <c r="L409">
        <v>1</v>
      </c>
      <c r="M409">
        <v>1</v>
      </c>
      <c r="N409">
        <v>0</v>
      </c>
      <c r="O409">
        <v>-1.59</v>
      </c>
      <c r="P409">
        <v>-1.59</v>
      </c>
      <c r="Q409">
        <v>-1.54</v>
      </c>
      <c r="R409">
        <v>-1.39</v>
      </c>
      <c r="S409">
        <v>0.12</v>
      </c>
      <c r="T409">
        <v>-1.87</v>
      </c>
      <c r="U409">
        <v>-1.78</v>
      </c>
      <c r="V409">
        <v>-2.75</v>
      </c>
      <c r="W409">
        <v>-1.97</v>
      </c>
      <c r="X409">
        <v>-0.57999999999999996</v>
      </c>
      <c r="Y409">
        <v>2</v>
      </c>
    </row>
    <row r="410" spans="1:25">
      <c r="A410" t="s">
        <v>9665</v>
      </c>
      <c r="B410" t="s">
        <v>9664</v>
      </c>
      <c r="C410" t="s">
        <v>9663</v>
      </c>
      <c r="D410" t="s">
        <v>230</v>
      </c>
      <c r="E410">
        <v>70352370</v>
      </c>
      <c r="F410">
        <v>70352870</v>
      </c>
      <c r="G410">
        <v>38036</v>
      </c>
      <c r="H410" t="s">
        <v>9662</v>
      </c>
      <c r="I410">
        <v>0</v>
      </c>
      <c r="J410" t="s">
        <v>9661</v>
      </c>
      <c r="K410">
        <v>0.7</v>
      </c>
      <c r="L410">
        <v>0.7</v>
      </c>
      <c r="M410">
        <v>1</v>
      </c>
      <c r="N410">
        <v>0</v>
      </c>
      <c r="O410">
        <v>-1.58</v>
      </c>
      <c r="P410">
        <v>-1.35</v>
      </c>
      <c r="Q410">
        <v>-0.13</v>
      </c>
      <c r="R410">
        <v>-0.98</v>
      </c>
      <c r="S410">
        <v>0.36</v>
      </c>
      <c r="T410">
        <v>-1.85</v>
      </c>
      <c r="U410">
        <v>-1.52</v>
      </c>
      <c r="V410">
        <v>-0.26</v>
      </c>
      <c r="W410">
        <v>-1.18</v>
      </c>
      <c r="X410">
        <v>-0.25</v>
      </c>
      <c r="Y410">
        <v>2</v>
      </c>
    </row>
    <row r="411" spans="1:25">
      <c r="A411" t="s">
        <v>9636</v>
      </c>
      <c r="B411" t="s">
        <v>9635</v>
      </c>
      <c r="C411" t="s">
        <v>8620</v>
      </c>
      <c r="D411" t="s">
        <v>125</v>
      </c>
      <c r="E411">
        <v>57479556</v>
      </c>
      <c r="F411">
        <v>57480056</v>
      </c>
      <c r="G411">
        <v>-2870</v>
      </c>
      <c r="H411" t="s">
        <v>8619</v>
      </c>
      <c r="I411">
        <v>1791</v>
      </c>
      <c r="J411" t="s">
        <v>8618</v>
      </c>
      <c r="K411">
        <v>0.2</v>
      </c>
      <c r="L411">
        <v>1.8</v>
      </c>
      <c r="M411">
        <v>1</v>
      </c>
      <c r="N411">
        <v>0</v>
      </c>
      <c r="O411">
        <v>-1.58</v>
      </c>
      <c r="P411">
        <v>-2</v>
      </c>
      <c r="Q411">
        <v>-1.05</v>
      </c>
      <c r="R411">
        <v>-1.28</v>
      </c>
      <c r="S411">
        <v>-1.58</v>
      </c>
      <c r="T411">
        <v>-1.52</v>
      </c>
      <c r="U411">
        <v>-1.61</v>
      </c>
      <c r="V411">
        <v>-0.38</v>
      </c>
      <c r="W411">
        <v>-0.73</v>
      </c>
      <c r="X411">
        <v>-0.38</v>
      </c>
      <c r="Y411">
        <v>2</v>
      </c>
    </row>
    <row r="412" spans="1:25">
      <c r="A412" t="s">
        <v>9681</v>
      </c>
      <c r="B412" t="s">
        <v>9680</v>
      </c>
      <c r="C412" t="s">
        <v>9679</v>
      </c>
      <c r="D412" t="s">
        <v>198</v>
      </c>
      <c r="E412">
        <v>131218229</v>
      </c>
      <c r="F412">
        <v>131219387</v>
      </c>
      <c r="G412">
        <v>106</v>
      </c>
      <c r="H412" t="s">
        <v>9678</v>
      </c>
      <c r="I412">
        <v>0</v>
      </c>
      <c r="J412" t="s">
        <v>9677</v>
      </c>
      <c r="K412">
        <v>0.6</v>
      </c>
      <c r="L412">
        <v>0.2</v>
      </c>
      <c r="M412">
        <v>1</v>
      </c>
      <c r="N412">
        <v>0</v>
      </c>
      <c r="O412">
        <v>-1.57</v>
      </c>
      <c r="P412">
        <v>-1.47</v>
      </c>
      <c r="Q412">
        <v>0.53</v>
      </c>
      <c r="R412">
        <v>0.3</v>
      </c>
      <c r="S412">
        <v>-0.22</v>
      </c>
      <c r="T412">
        <v>-3.6</v>
      </c>
      <c r="U412">
        <v>-3.26</v>
      </c>
      <c r="V412">
        <v>0.21</v>
      </c>
      <c r="W412">
        <v>-0.45</v>
      </c>
      <c r="X412">
        <v>-1.35</v>
      </c>
      <c r="Y412">
        <v>2</v>
      </c>
    </row>
    <row r="413" spans="1:25">
      <c r="A413" t="s">
        <v>9726</v>
      </c>
      <c r="B413" t="s">
        <v>9724</v>
      </c>
      <c r="C413" t="s">
        <v>9723</v>
      </c>
      <c r="D413" t="s">
        <v>240</v>
      </c>
      <c r="E413">
        <v>225843163</v>
      </c>
      <c r="F413">
        <v>225843663</v>
      </c>
      <c r="G413">
        <v>-2568</v>
      </c>
      <c r="H413" t="s">
        <v>7721</v>
      </c>
      <c r="I413">
        <v>-2319</v>
      </c>
      <c r="J413" t="s">
        <v>7720</v>
      </c>
      <c r="K413">
        <v>1</v>
      </c>
      <c r="L413">
        <v>0.3</v>
      </c>
      <c r="M413">
        <v>1</v>
      </c>
      <c r="N413">
        <v>0</v>
      </c>
      <c r="O413">
        <v>-1.56</v>
      </c>
      <c r="P413">
        <v>-1.25</v>
      </c>
      <c r="Q413">
        <v>-1.08</v>
      </c>
      <c r="R413">
        <v>-1.52</v>
      </c>
      <c r="S413">
        <v>0.1</v>
      </c>
      <c r="T413">
        <v>-3.03</v>
      </c>
      <c r="U413">
        <v>-2.06</v>
      </c>
      <c r="V413">
        <v>-1.93</v>
      </c>
      <c r="W413">
        <v>-2.14</v>
      </c>
      <c r="X413">
        <v>0.19</v>
      </c>
      <c r="Y413">
        <v>2</v>
      </c>
    </row>
    <row r="414" spans="1:25">
      <c r="A414" t="s">
        <v>9762</v>
      </c>
      <c r="B414" t="s">
        <v>9761</v>
      </c>
      <c r="C414" t="s">
        <v>9760</v>
      </c>
      <c r="D414" t="s">
        <v>34</v>
      </c>
      <c r="E414">
        <v>45132435</v>
      </c>
      <c r="F414">
        <v>45132868</v>
      </c>
      <c r="G414">
        <v>-6323</v>
      </c>
      <c r="H414" t="s">
        <v>9759</v>
      </c>
      <c r="I414">
        <v>6108</v>
      </c>
      <c r="J414" t="s">
        <v>9758</v>
      </c>
      <c r="K414">
        <v>0.1</v>
      </c>
      <c r="L414">
        <v>0.1</v>
      </c>
      <c r="M414">
        <v>1</v>
      </c>
      <c r="N414">
        <v>0</v>
      </c>
      <c r="O414">
        <v>-1.55</v>
      </c>
      <c r="P414">
        <v>-2.14</v>
      </c>
      <c r="Q414">
        <v>-1.87</v>
      </c>
      <c r="R414">
        <v>-1.87</v>
      </c>
      <c r="S414">
        <v>0</v>
      </c>
      <c r="T414">
        <v>-2.06</v>
      </c>
      <c r="U414">
        <v>-2.6</v>
      </c>
      <c r="V414">
        <v>-2.13</v>
      </c>
      <c r="W414">
        <v>-2.36</v>
      </c>
      <c r="X414">
        <v>0</v>
      </c>
      <c r="Y414">
        <v>2</v>
      </c>
    </row>
    <row r="415" spans="1:25">
      <c r="A415" t="s">
        <v>9743</v>
      </c>
      <c r="B415" t="s">
        <v>9742</v>
      </c>
      <c r="C415" t="s">
        <v>9741</v>
      </c>
      <c r="D415" t="s">
        <v>308</v>
      </c>
      <c r="E415">
        <v>144587469</v>
      </c>
      <c r="F415">
        <v>144587969</v>
      </c>
      <c r="G415">
        <v>-19770</v>
      </c>
      <c r="H415" t="s">
        <v>7544</v>
      </c>
      <c r="I415">
        <v>-8709</v>
      </c>
      <c r="J415" t="s">
        <v>9740</v>
      </c>
      <c r="K415">
        <v>0.3</v>
      </c>
      <c r="L415">
        <v>0.1</v>
      </c>
      <c r="M415">
        <v>1</v>
      </c>
      <c r="N415">
        <v>0</v>
      </c>
      <c r="O415">
        <v>-1.55</v>
      </c>
      <c r="P415">
        <v>-1.96</v>
      </c>
      <c r="Q415">
        <v>-1.24</v>
      </c>
      <c r="R415">
        <v>-1.43</v>
      </c>
      <c r="S415">
        <v>-0.52</v>
      </c>
      <c r="T415">
        <v>-1.37</v>
      </c>
      <c r="U415">
        <v>-1.44</v>
      </c>
      <c r="V415">
        <v>-0.98</v>
      </c>
      <c r="W415">
        <v>-1.1299999999999999</v>
      </c>
      <c r="X415">
        <v>-0.44</v>
      </c>
      <c r="Y415">
        <v>2</v>
      </c>
    </row>
    <row r="416" spans="1:25">
      <c r="A416" t="s">
        <v>9798</v>
      </c>
      <c r="B416" t="s">
        <v>9797</v>
      </c>
      <c r="C416" t="s">
        <v>9796</v>
      </c>
      <c r="D416" t="s">
        <v>2291</v>
      </c>
      <c r="E416">
        <v>2540442</v>
      </c>
      <c r="F416">
        <v>2541146</v>
      </c>
      <c r="G416">
        <v>64672</v>
      </c>
      <c r="H416" t="s">
        <v>9795</v>
      </c>
      <c r="I416">
        <v>-2332</v>
      </c>
      <c r="J416" t="s">
        <v>9794</v>
      </c>
      <c r="K416">
        <v>0.2</v>
      </c>
      <c r="L416">
        <v>0.2</v>
      </c>
      <c r="M416">
        <v>1</v>
      </c>
      <c r="N416">
        <v>0</v>
      </c>
      <c r="O416">
        <v>-1.54</v>
      </c>
      <c r="P416">
        <v>-1.57</v>
      </c>
      <c r="Q416">
        <v>-1.33</v>
      </c>
      <c r="R416">
        <v>-1.33</v>
      </c>
      <c r="S416">
        <v>-7.0000000000000007E-2</v>
      </c>
      <c r="T416">
        <v>-1.8</v>
      </c>
      <c r="U416">
        <v>-1.44</v>
      </c>
      <c r="V416">
        <v>-1.6</v>
      </c>
      <c r="W416">
        <v>-1.33</v>
      </c>
      <c r="X416">
        <v>0.01</v>
      </c>
      <c r="Y416">
        <v>2</v>
      </c>
    </row>
    <row r="417" spans="1:25">
      <c r="A417" t="s">
        <v>9781</v>
      </c>
      <c r="B417" t="s">
        <v>9780</v>
      </c>
      <c r="C417" t="s">
        <v>9779</v>
      </c>
      <c r="D417" t="s">
        <v>125</v>
      </c>
      <c r="E417">
        <v>88703863</v>
      </c>
      <c r="F417">
        <v>88704543</v>
      </c>
      <c r="G417">
        <v>168131</v>
      </c>
      <c r="H417" t="s">
        <v>8692</v>
      </c>
      <c r="I417">
        <v>119677</v>
      </c>
      <c r="J417" t="s">
        <v>8691</v>
      </c>
      <c r="K417">
        <v>0.2</v>
      </c>
      <c r="L417">
        <v>0.2</v>
      </c>
      <c r="M417">
        <v>1</v>
      </c>
      <c r="N417">
        <v>0</v>
      </c>
      <c r="O417">
        <v>-1.54</v>
      </c>
      <c r="P417">
        <v>-1.76</v>
      </c>
      <c r="Q417">
        <v>-0.98</v>
      </c>
      <c r="R417">
        <v>-1.29</v>
      </c>
      <c r="S417">
        <v>-0.3</v>
      </c>
      <c r="T417">
        <v>-2.52</v>
      </c>
      <c r="U417">
        <v>-1.74</v>
      </c>
      <c r="V417">
        <v>-0.77</v>
      </c>
      <c r="W417">
        <v>-1.52</v>
      </c>
      <c r="X417">
        <v>1.33</v>
      </c>
      <c r="Y417">
        <v>2</v>
      </c>
    </row>
    <row r="418" spans="1:25">
      <c r="A418" t="s">
        <v>9813</v>
      </c>
      <c r="B418" t="s">
        <v>9812</v>
      </c>
      <c r="C418" t="s">
        <v>9811</v>
      </c>
      <c r="D418" t="s">
        <v>479</v>
      </c>
      <c r="E418">
        <v>30064260</v>
      </c>
      <c r="F418">
        <v>30065328</v>
      </c>
      <c r="G418">
        <v>304</v>
      </c>
      <c r="H418" t="s">
        <v>9810</v>
      </c>
      <c r="I418">
        <v>0</v>
      </c>
      <c r="J418" t="s">
        <v>9809</v>
      </c>
      <c r="K418">
        <v>0.8</v>
      </c>
      <c r="L418">
        <v>0.4</v>
      </c>
      <c r="M418">
        <v>1</v>
      </c>
      <c r="N418">
        <v>0</v>
      </c>
      <c r="O418">
        <v>-1.53</v>
      </c>
      <c r="P418">
        <v>-1.75</v>
      </c>
      <c r="Q418">
        <v>-0.42</v>
      </c>
      <c r="R418">
        <v>-0.3</v>
      </c>
      <c r="S418">
        <v>-0.39</v>
      </c>
      <c r="T418">
        <v>-3.05</v>
      </c>
      <c r="U418">
        <v>-4.0199999999999996</v>
      </c>
      <c r="V418">
        <v>-0.83</v>
      </c>
      <c r="W418">
        <v>-1.1000000000000001</v>
      </c>
      <c r="X418">
        <v>-0.38</v>
      </c>
      <c r="Y418">
        <v>2</v>
      </c>
    </row>
    <row r="419" spans="1:25">
      <c r="A419" t="s">
        <v>9861</v>
      </c>
      <c r="B419" t="s">
        <v>9860</v>
      </c>
      <c r="C419" t="s">
        <v>9859</v>
      </c>
      <c r="D419" t="s">
        <v>240</v>
      </c>
      <c r="E419">
        <v>47644599</v>
      </c>
      <c r="F419">
        <v>47645172</v>
      </c>
      <c r="G419">
        <v>10842</v>
      </c>
      <c r="H419" t="s">
        <v>9858</v>
      </c>
      <c r="I419">
        <v>0</v>
      </c>
      <c r="J419" t="s">
        <v>9857</v>
      </c>
      <c r="K419">
        <v>0.2</v>
      </c>
      <c r="L419">
        <v>0.1</v>
      </c>
      <c r="M419">
        <v>1</v>
      </c>
      <c r="N419">
        <v>0</v>
      </c>
      <c r="O419">
        <v>-1.52</v>
      </c>
      <c r="P419">
        <v>-1.55</v>
      </c>
      <c r="Q419">
        <v>-0.38</v>
      </c>
      <c r="R419">
        <v>-0.96</v>
      </c>
      <c r="S419">
        <v>0</v>
      </c>
      <c r="T419">
        <v>-1.44</v>
      </c>
      <c r="U419">
        <v>-2.02</v>
      </c>
      <c r="V419">
        <v>-1.05</v>
      </c>
      <c r="W419">
        <v>-1.34</v>
      </c>
      <c r="X419">
        <v>-0.96</v>
      </c>
      <c r="Y419">
        <v>2</v>
      </c>
    </row>
    <row r="420" spans="1:25">
      <c r="A420" t="s">
        <v>9852</v>
      </c>
      <c r="B420" t="s">
        <v>9851</v>
      </c>
      <c r="C420" t="s">
        <v>9850</v>
      </c>
      <c r="D420" t="s">
        <v>49</v>
      </c>
      <c r="E420">
        <v>16478645</v>
      </c>
      <c r="F420">
        <v>16479104</v>
      </c>
      <c r="G420">
        <v>-89</v>
      </c>
      <c r="H420" t="s">
        <v>9849</v>
      </c>
      <c r="I420">
        <v>0</v>
      </c>
      <c r="J420" t="s">
        <v>9848</v>
      </c>
      <c r="K420">
        <v>0.7</v>
      </c>
      <c r="L420">
        <v>0.1</v>
      </c>
      <c r="M420">
        <v>1</v>
      </c>
      <c r="N420">
        <v>0</v>
      </c>
      <c r="O420">
        <v>-1.52</v>
      </c>
      <c r="P420">
        <v>-1.35</v>
      </c>
      <c r="Q420">
        <v>0.22</v>
      </c>
      <c r="R420">
        <v>-0.28999999999999998</v>
      </c>
      <c r="S420">
        <v>-2.0299999999999998</v>
      </c>
      <c r="T420">
        <v>-1.58</v>
      </c>
      <c r="U420">
        <v>-1.29</v>
      </c>
      <c r="V420">
        <v>-0.66</v>
      </c>
      <c r="W420">
        <v>-0.94</v>
      </c>
      <c r="X420">
        <v>0</v>
      </c>
      <c r="Y420">
        <v>2</v>
      </c>
    </row>
    <row r="421" spans="1:25">
      <c r="A421" t="s">
        <v>9847</v>
      </c>
      <c r="B421" t="s">
        <v>9846</v>
      </c>
      <c r="C421" t="s">
        <v>9845</v>
      </c>
      <c r="D421" t="s">
        <v>240</v>
      </c>
      <c r="E421">
        <v>155246913</v>
      </c>
      <c r="F421">
        <v>155247390</v>
      </c>
      <c r="G421">
        <v>-222</v>
      </c>
      <c r="H421" t="s">
        <v>9844</v>
      </c>
      <c r="I421">
        <v>0</v>
      </c>
      <c r="J421" t="s">
        <v>9843</v>
      </c>
      <c r="K421">
        <v>0.1</v>
      </c>
      <c r="L421">
        <v>0.3</v>
      </c>
      <c r="M421">
        <v>1</v>
      </c>
      <c r="N421">
        <v>0</v>
      </c>
      <c r="O421">
        <v>-1.52</v>
      </c>
      <c r="P421">
        <v>-1.1399999999999999</v>
      </c>
      <c r="Q421">
        <v>-0.69</v>
      </c>
      <c r="R421">
        <v>-0.41</v>
      </c>
      <c r="S421">
        <v>-0.34</v>
      </c>
      <c r="T421">
        <v>-2.4900000000000002</v>
      </c>
      <c r="U421">
        <v>-2.69</v>
      </c>
      <c r="V421">
        <v>-0.88</v>
      </c>
      <c r="W421">
        <v>-1.1100000000000001</v>
      </c>
      <c r="X421">
        <v>0</v>
      </c>
      <c r="Y421">
        <v>2</v>
      </c>
    </row>
    <row r="422" spans="1:25">
      <c r="A422" t="s">
        <v>9838</v>
      </c>
      <c r="B422" t="s">
        <v>9835</v>
      </c>
      <c r="C422" t="s">
        <v>9837</v>
      </c>
      <c r="D422" t="s">
        <v>49</v>
      </c>
      <c r="E422">
        <v>101543778</v>
      </c>
      <c r="F422">
        <v>101544278</v>
      </c>
      <c r="G422">
        <v>1509</v>
      </c>
      <c r="H422" t="s">
        <v>9833</v>
      </c>
      <c r="I422">
        <v>-1289</v>
      </c>
      <c r="J422" t="s">
        <v>9832</v>
      </c>
      <c r="K422">
        <v>0.9</v>
      </c>
      <c r="L422">
        <v>0.3</v>
      </c>
      <c r="M422">
        <v>1</v>
      </c>
      <c r="N422">
        <v>0</v>
      </c>
      <c r="O422">
        <v>-1.52</v>
      </c>
      <c r="P422">
        <v>-1.83</v>
      </c>
      <c r="Q422">
        <v>-0.23</v>
      </c>
      <c r="R422">
        <v>-0.02</v>
      </c>
      <c r="S422">
        <v>-0.27</v>
      </c>
      <c r="T422">
        <v>-2.19</v>
      </c>
      <c r="U422">
        <v>-1.95</v>
      </c>
      <c r="V422">
        <v>-2.17</v>
      </c>
      <c r="W422">
        <v>-1.06</v>
      </c>
      <c r="X422">
        <v>0</v>
      </c>
      <c r="Y422">
        <v>2</v>
      </c>
    </row>
    <row r="423" spans="1:25">
      <c r="A423" t="s">
        <v>9836</v>
      </c>
      <c r="B423" t="s">
        <v>9835</v>
      </c>
      <c r="C423" t="s">
        <v>9834</v>
      </c>
      <c r="D423" t="s">
        <v>49</v>
      </c>
      <c r="E423">
        <v>101538983</v>
      </c>
      <c r="F423">
        <v>101540070</v>
      </c>
      <c r="G423">
        <v>-2936</v>
      </c>
      <c r="H423" t="s">
        <v>9833</v>
      </c>
      <c r="I423">
        <v>2420</v>
      </c>
      <c r="J423" t="s">
        <v>9832</v>
      </c>
      <c r="K423">
        <v>0.9</v>
      </c>
      <c r="L423">
        <v>0.7</v>
      </c>
      <c r="M423">
        <v>1</v>
      </c>
      <c r="N423">
        <v>0</v>
      </c>
      <c r="O423">
        <v>-1.52</v>
      </c>
      <c r="P423">
        <v>-1.83</v>
      </c>
      <c r="Q423">
        <v>-0.23</v>
      </c>
      <c r="R423">
        <v>-0.02</v>
      </c>
      <c r="S423">
        <v>-0.27</v>
      </c>
      <c r="T423">
        <v>-2.62</v>
      </c>
      <c r="U423">
        <v>-2.56</v>
      </c>
      <c r="V423">
        <v>-1.23</v>
      </c>
      <c r="W423">
        <v>-0.81</v>
      </c>
      <c r="X423">
        <v>-0.61</v>
      </c>
      <c r="Y423">
        <v>2</v>
      </c>
    </row>
    <row r="424" spans="1:25">
      <c r="A424" t="s">
        <v>9831</v>
      </c>
      <c r="B424" t="s">
        <v>9828</v>
      </c>
      <c r="C424" t="s">
        <v>9827</v>
      </c>
      <c r="D424" t="s">
        <v>224</v>
      </c>
      <c r="E424">
        <v>39058618</v>
      </c>
      <c r="F424">
        <v>39059118</v>
      </c>
      <c r="G424">
        <v>-17373</v>
      </c>
      <c r="H424" t="s">
        <v>9826</v>
      </c>
      <c r="I424">
        <v>-17456</v>
      </c>
      <c r="J424" t="s">
        <v>9830</v>
      </c>
      <c r="K424">
        <v>0.1</v>
      </c>
      <c r="L424">
        <v>0.2</v>
      </c>
      <c r="M424">
        <v>1</v>
      </c>
      <c r="N424">
        <v>0</v>
      </c>
      <c r="O424">
        <v>-1.52</v>
      </c>
      <c r="P424">
        <v>-1.99</v>
      </c>
      <c r="Q424">
        <v>-2.31</v>
      </c>
      <c r="R424">
        <v>-2.31</v>
      </c>
      <c r="S424">
        <v>0.25</v>
      </c>
      <c r="T424">
        <v>-1.43</v>
      </c>
      <c r="U424">
        <v>-1.38</v>
      </c>
      <c r="V424">
        <v>-2.93</v>
      </c>
      <c r="W424">
        <v>-3.05</v>
      </c>
      <c r="X424">
        <v>-0.4</v>
      </c>
      <c r="Y424">
        <v>2</v>
      </c>
    </row>
    <row r="425" spans="1:25">
      <c r="A425" t="s">
        <v>9829</v>
      </c>
      <c r="B425" t="s">
        <v>9828</v>
      </c>
      <c r="C425" t="s">
        <v>9827</v>
      </c>
      <c r="D425" t="s">
        <v>224</v>
      </c>
      <c r="E425">
        <v>39059883</v>
      </c>
      <c r="F425">
        <v>39060383</v>
      </c>
      <c r="G425">
        <v>-18638</v>
      </c>
      <c r="H425" t="s">
        <v>9826</v>
      </c>
      <c r="I425">
        <v>17300</v>
      </c>
      <c r="J425" t="s">
        <v>9825</v>
      </c>
      <c r="K425">
        <v>0.1</v>
      </c>
      <c r="L425">
        <v>0.2</v>
      </c>
      <c r="M425">
        <v>1</v>
      </c>
      <c r="N425">
        <v>0</v>
      </c>
      <c r="O425">
        <v>-1.52</v>
      </c>
      <c r="P425">
        <v>-1.99</v>
      </c>
      <c r="Q425">
        <v>-2.31</v>
      </c>
      <c r="R425">
        <v>-2.31</v>
      </c>
      <c r="S425">
        <v>0.25</v>
      </c>
      <c r="T425">
        <v>-1.43</v>
      </c>
      <c r="U425">
        <v>-1.38</v>
      </c>
      <c r="V425">
        <v>-2.93</v>
      </c>
      <c r="W425">
        <v>-3.05</v>
      </c>
      <c r="X425">
        <v>-0.4</v>
      </c>
      <c r="Y425">
        <v>2</v>
      </c>
    </row>
    <row r="426" spans="1:25">
      <c r="A426" t="s">
        <v>9824</v>
      </c>
      <c r="B426" t="s">
        <v>9821</v>
      </c>
      <c r="C426" t="s">
        <v>9820</v>
      </c>
      <c r="D426" t="s">
        <v>398</v>
      </c>
      <c r="E426">
        <v>53173236</v>
      </c>
      <c r="F426">
        <v>53173736</v>
      </c>
      <c r="G426">
        <v>-18118</v>
      </c>
      <c r="H426" t="s">
        <v>9819</v>
      </c>
      <c r="I426">
        <v>442</v>
      </c>
      <c r="J426" t="s">
        <v>9823</v>
      </c>
      <c r="K426">
        <v>0.1</v>
      </c>
      <c r="L426">
        <v>0.2</v>
      </c>
      <c r="M426">
        <v>1</v>
      </c>
      <c r="N426">
        <v>0</v>
      </c>
      <c r="O426">
        <v>-1.52</v>
      </c>
      <c r="P426">
        <v>-1.01</v>
      </c>
      <c r="Q426">
        <v>-0.71</v>
      </c>
      <c r="R426">
        <v>-0.32</v>
      </c>
      <c r="S426">
        <v>-0.06</v>
      </c>
      <c r="T426">
        <v>-1.1000000000000001</v>
      </c>
      <c r="U426">
        <v>-1.69</v>
      </c>
      <c r="V426">
        <v>-1.49</v>
      </c>
      <c r="W426">
        <v>-0.12</v>
      </c>
      <c r="X426">
        <v>-1.24</v>
      </c>
      <c r="Y426">
        <v>2</v>
      </c>
    </row>
    <row r="427" spans="1:25">
      <c r="A427" t="s">
        <v>9822</v>
      </c>
      <c r="B427" t="s">
        <v>9821</v>
      </c>
      <c r="C427" t="s">
        <v>9820</v>
      </c>
      <c r="D427" t="s">
        <v>398</v>
      </c>
      <c r="E427">
        <v>53174360</v>
      </c>
      <c r="F427">
        <v>53174860</v>
      </c>
      <c r="G427">
        <v>-16994</v>
      </c>
      <c r="H427" t="s">
        <v>9819</v>
      </c>
      <c r="I427">
        <v>-106</v>
      </c>
      <c r="J427" t="s">
        <v>9818</v>
      </c>
      <c r="K427">
        <v>0.1</v>
      </c>
      <c r="L427">
        <v>0.2</v>
      </c>
      <c r="M427">
        <v>1</v>
      </c>
      <c r="N427">
        <v>0</v>
      </c>
      <c r="O427">
        <v>-1.52</v>
      </c>
      <c r="P427">
        <v>-1.01</v>
      </c>
      <c r="Q427">
        <v>-0.71</v>
      </c>
      <c r="R427">
        <v>-0.32</v>
      </c>
      <c r="S427">
        <v>-0.06</v>
      </c>
      <c r="T427">
        <v>-1.1000000000000001</v>
      </c>
      <c r="U427">
        <v>-1.69</v>
      </c>
      <c r="V427">
        <v>-1.49</v>
      </c>
      <c r="W427">
        <v>-0.12</v>
      </c>
      <c r="X427">
        <v>-1.24</v>
      </c>
      <c r="Y427">
        <v>2</v>
      </c>
    </row>
    <row r="428" spans="1:25">
      <c r="A428" t="s">
        <v>9874</v>
      </c>
      <c r="B428" t="s">
        <v>9873</v>
      </c>
      <c r="C428" t="s">
        <v>7563</v>
      </c>
      <c r="D428" t="s">
        <v>40</v>
      </c>
      <c r="E428">
        <v>107150571</v>
      </c>
      <c r="F428">
        <v>107151126</v>
      </c>
      <c r="G428">
        <v>54661</v>
      </c>
      <c r="H428" t="s">
        <v>7562</v>
      </c>
      <c r="I428">
        <v>-794</v>
      </c>
      <c r="J428" t="s">
        <v>7561</v>
      </c>
      <c r="K428">
        <v>1.2</v>
      </c>
      <c r="L428">
        <v>0.4</v>
      </c>
      <c r="M428">
        <v>1</v>
      </c>
      <c r="N428">
        <v>0</v>
      </c>
      <c r="O428">
        <v>-1.51</v>
      </c>
      <c r="P428">
        <v>-1.52</v>
      </c>
      <c r="Q428">
        <v>-0.81</v>
      </c>
      <c r="R428">
        <v>-0.78</v>
      </c>
      <c r="S428">
        <v>-0.15</v>
      </c>
      <c r="T428">
        <v>-1.47</v>
      </c>
      <c r="U428">
        <v>-1.83</v>
      </c>
      <c r="V428">
        <v>-0.68</v>
      </c>
      <c r="W428">
        <v>-0.65</v>
      </c>
      <c r="X428">
        <v>-1.05</v>
      </c>
      <c r="Y428">
        <v>2</v>
      </c>
    </row>
    <row r="429" spans="1:25">
      <c r="A429" t="s">
        <v>9900</v>
      </c>
      <c r="B429" t="s">
        <v>9899</v>
      </c>
      <c r="C429" t="s">
        <v>9898</v>
      </c>
      <c r="D429" t="s">
        <v>40</v>
      </c>
      <c r="E429">
        <v>128206581</v>
      </c>
      <c r="F429">
        <v>128207174</v>
      </c>
      <c r="G429">
        <v>-113</v>
      </c>
      <c r="H429" t="s">
        <v>9897</v>
      </c>
      <c r="I429">
        <v>0</v>
      </c>
      <c r="J429" t="s">
        <v>9896</v>
      </c>
      <c r="K429">
        <v>0.4</v>
      </c>
      <c r="L429">
        <v>1.8</v>
      </c>
      <c r="M429">
        <v>1</v>
      </c>
      <c r="N429">
        <v>0</v>
      </c>
      <c r="O429">
        <v>-1.5</v>
      </c>
      <c r="P429">
        <v>-1.74</v>
      </c>
      <c r="Q429">
        <v>-1.88</v>
      </c>
      <c r="R429">
        <v>-0.97</v>
      </c>
      <c r="S429">
        <v>-0.92</v>
      </c>
      <c r="T429">
        <v>-2.0699999999999998</v>
      </c>
      <c r="U429">
        <v>-1.97</v>
      </c>
      <c r="V429">
        <v>-1.7</v>
      </c>
      <c r="W429">
        <v>-0.74</v>
      </c>
      <c r="X429">
        <v>-1.1499999999999999</v>
      </c>
      <c r="Y429">
        <v>2</v>
      </c>
    </row>
    <row r="430" spans="1:25">
      <c r="A430" t="s">
        <v>9991</v>
      </c>
      <c r="B430" t="s">
        <v>9990</v>
      </c>
      <c r="C430" t="s">
        <v>6742</v>
      </c>
      <c r="D430" t="s">
        <v>198</v>
      </c>
      <c r="E430">
        <v>82186197</v>
      </c>
      <c r="F430">
        <v>82187046</v>
      </c>
      <c r="G430">
        <v>-66</v>
      </c>
      <c r="H430" t="s">
        <v>6586</v>
      </c>
      <c r="I430">
        <v>0</v>
      </c>
      <c r="J430" t="s">
        <v>6741</v>
      </c>
      <c r="K430">
        <v>6.1</v>
      </c>
      <c r="L430">
        <v>1.2</v>
      </c>
      <c r="M430">
        <v>1</v>
      </c>
      <c r="N430">
        <v>0</v>
      </c>
      <c r="O430">
        <v>-1.48</v>
      </c>
      <c r="P430">
        <v>-1.39</v>
      </c>
      <c r="Q430">
        <v>-1.73</v>
      </c>
      <c r="R430">
        <v>-1.2</v>
      </c>
      <c r="S430">
        <v>-0.53</v>
      </c>
      <c r="T430">
        <v>-2.3199999999999998</v>
      </c>
      <c r="U430">
        <v>-2.1800000000000002</v>
      </c>
      <c r="V430">
        <v>-0.28000000000000003</v>
      </c>
      <c r="W430">
        <v>-0.56000000000000005</v>
      </c>
      <c r="X430">
        <v>-0.57999999999999996</v>
      </c>
      <c r="Y430">
        <v>2</v>
      </c>
    </row>
    <row r="431" spans="1:25">
      <c r="A431" t="s">
        <v>9989</v>
      </c>
      <c r="B431" t="s">
        <v>9988</v>
      </c>
      <c r="C431" t="s">
        <v>9987</v>
      </c>
      <c r="D431" t="s">
        <v>11</v>
      </c>
      <c r="E431">
        <v>125807810</v>
      </c>
      <c r="F431">
        <v>125808310</v>
      </c>
      <c r="G431">
        <v>7214</v>
      </c>
      <c r="H431" t="s">
        <v>9986</v>
      </c>
      <c r="I431">
        <v>0</v>
      </c>
      <c r="J431" t="s">
        <v>9985</v>
      </c>
      <c r="K431">
        <v>0.3</v>
      </c>
      <c r="L431">
        <v>0.1</v>
      </c>
      <c r="M431">
        <v>1</v>
      </c>
      <c r="N431">
        <v>0</v>
      </c>
      <c r="O431">
        <v>-1.48</v>
      </c>
      <c r="P431">
        <v>-1.41</v>
      </c>
      <c r="Q431">
        <v>-1.92</v>
      </c>
      <c r="R431">
        <v>-2.08</v>
      </c>
      <c r="S431">
        <v>-0.65</v>
      </c>
      <c r="T431">
        <v>-1.01</v>
      </c>
      <c r="U431">
        <v>-1.1000000000000001</v>
      </c>
      <c r="V431">
        <v>-1.06</v>
      </c>
      <c r="W431">
        <v>-1.06</v>
      </c>
      <c r="X431">
        <v>0</v>
      </c>
      <c r="Y431">
        <v>2</v>
      </c>
    </row>
    <row r="432" spans="1:25">
      <c r="A432" t="s">
        <v>10049</v>
      </c>
      <c r="B432" t="s">
        <v>10048</v>
      </c>
      <c r="C432" t="s">
        <v>10047</v>
      </c>
      <c r="D432" t="s">
        <v>2291</v>
      </c>
      <c r="E432">
        <v>13133584</v>
      </c>
      <c r="F432">
        <v>13134220</v>
      </c>
      <c r="G432">
        <v>-883</v>
      </c>
      <c r="H432" t="s">
        <v>10046</v>
      </c>
      <c r="I432">
        <v>586</v>
      </c>
      <c r="J432" t="s">
        <v>10045</v>
      </c>
      <c r="K432">
        <v>1</v>
      </c>
      <c r="L432">
        <v>0.7</v>
      </c>
      <c r="M432">
        <v>1</v>
      </c>
      <c r="N432">
        <v>0</v>
      </c>
      <c r="O432">
        <v>-1.47</v>
      </c>
      <c r="P432">
        <v>-1.4</v>
      </c>
      <c r="Q432">
        <v>-0.19</v>
      </c>
      <c r="R432">
        <v>-0.92</v>
      </c>
      <c r="S432">
        <v>-1.25</v>
      </c>
      <c r="T432">
        <v>-1.1499999999999999</v>
      </c>
      <c r="U432">
        <v>-1.78</v>
      </c>
      <c r="V432">
        <v>0.13</v>
      </c>
      <c r="W432">
        <v>-0.92</v>
      </c>
      <c r="X432">
        <v>-1.53</v>
      </c>
      <c r="Y432">
        <v>2</v>
      </c>
    </row>
    <row r="433" spans="1:25">
      <c r="A433" t="s">
        <v>10028</v>
      </c>
      <c r="B433" t="s">
        <v>10027</v>
      </c>
      <c r="C433" t="s">
        <v>10026</v>
      </c>
      <c r="D433" t="s">
        <v>230</v>
      </c>
      <c r="E433">
        <v>232530994</v>
      </c>
      <c r="F433">
        <v>232531518</v>
      </c>
      <c r="G433">
        <v>-41083</v>
      </c>
      <c r="H433" t="s">
        <v>7588</v>
      </c>
      <c r="I433">
        <v>-20010</v>
      </c>
      <c r="J433" t="s">
        <v>10025</v>
      </c>
      <c r="K433">
        <v>1.2</v>
      </c>
      <c r="L433">
        <v>2.4</v>
      </c>
      <c r="M433">
        <v>1</v>
      </c>
      <c r="N433">
        <v>0</v>
      </c>
      <c r="O433">
        <v>-1.47</v>
      </c>
      <c r="P433">
        <v>-1.82</v>
      </c>
      <c r="Q433">
        <v>-0.4</v>
      </c>
      <c r="R433">
        <v>-0.61</v>
      </c>
      <c r="S433">
        <v>1.4</v>
      </c>
      <c r="T433">
        <v>-1.72</v>
      </c>
      <c r="U433">
        <v>-1.68</v>
      </c>
      <c r="V433">
        <v>-0.52</v>
      </c>
      <c r="W433">
        <v>-0.43</v>
      </c>
      <c r="X433">
        <v>-0.04</v>
      </c>
      <c r="Y433">
        <v>2</v>
      </c>
    </row>
    <row r="434" spans="1:25">
      <c r="A434" t="s">
        <v>10114</v>
      </c>
      <c r="B434" t="s">
        <v>10111</v>
      </c>
      <c r="C434" t="s">
        <v>10110</v>
      </c>
      <c r="D434" t="s">
        <v>88</v>
      </c>
      <c r="E434">
        <v>78977516</v>
      </c>
      <c r="F434">
        <v>78978016</v>
      </c>
      <c r="G434">
        <v>-957</v>
      </c>
      <c r="H434" t="s">
        <v>10109</v>
      </c>
      <c r="I434">
        <v>709</v>
      </c>
      <c r="J434" t="s">
        <v>10113</v>
      </c>
      <c r="K434">
        <v>0.3</v>
      </c>
      <c r="L434">
        <v>0.2</v>
      </c>
      <c r="M434">
        <v>1</v>
      </c>
      <c r="N434">
        <v>0</v>
      </c>
      <c r="O434">
        <v>-1.45</v>
      </c>
      <c r="P434">
        <v>-1.71</v>
      </c>
      <c r="Q434">
        <v>-0.59</v>
      </c>
      <c r="R434">
        <v>-0.39</v>
      </c>
      <c r="S434">
        <v>0</v>
      </c>
      <c r="T434">
        <v>-1.67</v>
      </c>
      <c r="U434">
        <v>-1.3</v>
      </c>
      <c r="V434">
        <v>-0.01</v>
      </c>
      <c r="W434">
        <v>-0.48</v>
      </c>
      <c r="X434">
        <v>0</v>
      </c>
      <c r="Y434">
        <v>2</v>
      </c>
    </row>
    <row r="435" spans="1:25">
      <c r="A435" t="s">
        <v>10112</v>
      </c>
      <c r="B435" t="s">
        <v>10111</v>
      </c>
      <c r="C435" t="s">
        <v>10110</v>
      </c>
      <c r="D435" t="s">
        <v>88</v>
      </c>
      <c r="E435">
        <v>78980488</v>
      </c>
      <c r="F435">
        <v>78980988</v>
      </c>
      <c r="G435">
        <v>1605</v>
      </c>
      <c r="H435" t="s">
        <v>10109</v>
      </c>
      <c r="I435">
        <v>-1354</v>
      </c>
      <c r="J435" t="s">
        <v>10108</v>
      </c>
      <c r="K435">
        <v>0.3</v>
      </c>
      <c r="L435">
        <v>0.2</v>
      </c>
      <c r="M435">
        <v>1</v>
      </c>
      <c r="N435">
        <v>0</v>
      </c>
      <c r="O435">
        <v>-1.45</v>
      </c>
      <c r="P435">
        <v>-1.71</v>
      </c>
      <c r="Q435">
        <v>-0.59</v>
      </c>
      <c r="R435">
        <v>-0.39</v>
      </c>
      <c r="S435">
        <v>0</v>
      </c>
      <c r="T435">
        <v>-1.67</v>
      </c>
      <c r="U435">
        <v>-1.3</v>
      </c>
      <c r="V435">
        <v>-0.01</v>
      </c>
      <c r="W435">
        <v>-0.48</v>
      </c>
      <c r="X435">
        <v>0</v>
      </c>
      <c r="Y435">
        <v>2</v>
      </c>
    </row>
    <row r="436" spans="1:25">
      <c r="A436" t="s">
        <v>10104</v>
      </c>
      <c r="B436" t="s">
        <v>10103</v>
      </c>
      <c r="C436" t="s">
        <v>10102</v>
      </c>
      <c r="D436" t="s">
        <v>67</v>
      </c>
      <c r="E436">
        <v>8707624</v>
      </c>
      <c r="F436">
        <v>8708124</v>
      </c>
      <c r="G436">
        <v>466</v>
      </c>
      <c r="H436" t="s">
        <v>9790</v>
      </c>
      <c r="I436">
        <v>-5</v>
      </c>
      <c r="J436" t="s">
        <v>10101</v>
      </c>
      <c r="K436">
        <v>0.3</v>
      </c>
      <c r="L436">
        <v>0.2</v>
      </c>
      <c r="M436">
        <v>1</v>
      </c>
      <c r="N436">
        <v>0</v>
      </c>
      <c r="O436">
        <v>-1.45</v>
      </c>
      <c r="P436">
        <v>-1.49</v>
      </c>
      <c r="Q436">
        <v>-1.44</v>
      </c>
      <c r="R436">
        <v>-1.42</v>
      </c>
      <c r="S436">
        <v>-0.28000000000000003</v>
      </c>
      <c r="T436">
        <v>-1.46</v>
      </c>
      <c r="U436">
        <v>-2.21</v>
      </c>
      <c r="V436">
        <v>-2.46</v>
      </c>
      <c r="W436">
        <v>-2.46</v>
      </c>
      <c r="X436">
        <v>-1</v>
      </c>
      <c r="Y436">
        <v>2</v>
      </c>
    </row>
    <row r="437" spans="1:25">
      <c r="A437" t="s">
        <v>10078</v>
      </c>
      <c r="B437" t="s">
        <v>10077</v>
      </c>
      <c r="C437" t="s">
        <v>10076</v>
      </c>
      <c r="D437" t="s">
        <v>40</v>
      </c>
      <c r="E437">
        <v>115377199</v>
      </c>
      <c r="F437">
        <v>115377817</v>
      </c>
      <c r="G437">
        <v>35152</v>
      </c>
      <c r="H437" t="s">
        <v>251</v>
      </c>
      <c r="I437">
        <v>0</v>
      </c>
      <c r="J437" t="s">
        <v>10075</v>
      </c>
      <c r="K437">
        <v>0.6</v>
      </c>
      <c r="L437">
        <v>1.1000000000000001</v>
      </c>
      <c r="M437">
        <v>1</v>
      </c>
      <c r="N437">
        <v>0</v>
      </c>
      <c r="O437">
        <v>-1.45</v>
      </c>
      <c r="P437">
        <v>-1.2</v>
      </c>
      <c r="Q437">
        <v>0.45</v>
      </c>
      <c r="R437">
        <v>-0.1</v>
      </c>
      <c r="S437">
        <v>0.15</v>
      </c>
      <c r="T437">
        <v>-2.1</v>
      </c>
      <c r="U437">
        <v>-1.1000000000000001</v>
      </c>
      <c r="V437">
        <v>0.72</v>
      </c>
      <c r="W437">
        <v>-0.12</v>
      </c>
      <c r="X437">
        <v>0.21</v>
      </c>
      <c r="Y437">
        <v>2</v>
      </c>
    </row>
    <row r="438" spans="1:25">
      <c r="A438" t="s">
        <v>10074</v>
      </c>
      <c r="B438" t="s">
        <v>10072</v>
      </c>
      <c r="C438" t="s">
        <v>10071</v>
      </c>
      <c r="D438" t="s">
        <v>125</v>
      </c>
      <c r="E438">
        <v>50580795</v>
      </c>
      <c r="F438">
        <v>50581295</v>
      </c>
      <c r="G438">
        <v>13585</v>
      </c>
      <c r="H438" t="s">
        <v>8256</v>
      </c>
      <c r="I438">
        <v>3852</v>
      </c>
      <c r="J438" t="s">
        <v>10070</v>
      </c>
      <c r="K438">
        <v>0.2</v>
      </c>
      <c r="L438">
        <v>0.6</v>
      </c>
      <c r="M438">
        <v>1</v>
      </c>
      <c r="N438">
        <v>0</v>
      </c>
      <c r="O438">
        <v>-1.45</v>
      </c>
      <c r="P438">
        <v>-1.84</v>
      </c>
      <c r="Q438">
        <v>-2.21</v>
      </c>
      <c r="R438">
        <v>-2.21</v>
      </c>
      <c r="S438">
        <v>-1.24</v>
      </c>
      <c r="T438">
        <v>-1.24</v>
      </c>
      <c r="U438">
        <v>-1.19</v>
      </c>
      <c r="V438">
        <v>-1.47</v>
      </c>
      <c r="W438">
        <v>-1.24</v>
      </c>
      <c r="X438">
        <v>-0.94</v>
      </c>
      <c r="Y438">
        <v>2</v>
      </c>
    </row>
    <row r="439" spans="1:25">
      <c r="A439" t="s">
        <v>10073</v>
      </c>
      <c r="B439" t="s">
        <v>10072</v>
      </c>
      <c r="C439" t="s">
        <v>10071</v>
      </c>
      <c r="D439" t="s">
        <v>125</v>
      </c>
      <c r="E439">
        <v>50582729</v>
      </c>
      <c r="F439">
        <v>50583229</v>
      </c>
      <c r="G439">
        <v>11651</v>
      </c>
      <c r="H439" t="s">
        <v>8256</v>
      </c>
      <c r="I439">
        <v>1918</v>
      </c>
      <c r="J439" t="s">
        <v>10070</v>
      </c>
      <c r="K439">
        <v>0.2</v>
      </c>
      <c r="L439">
        <v>0.6</v>
      </c>
      <c r="M439">
        <v>0</v>
      </c>
      <c r="N439">
        <v>0</v>
      </c>
      <c r="O439">
        <v>-1.45</v>
      </c>
      <c r="P439">
        <v>-1.84</v>
      </c>
      <c r="Q439">
        <v>-2.21</v>
      </c>
      <c r="R439">
        <v>-2.21</v>
      </c>
      <c r="S439">
        <v>-1.24</v>
      </c>
      <c r="T439">
        <v>-1.24</v>
      </c>
      <c r="U439">
        <v>-1.19</v>
      </c>
      <c r="V439">
        <v>-1.47</v>
      </c>
      <c r="W439">
        <v>-1.24</v>
      </c>
      <c r="X439">
        <v>-0.94</v>
      </c>
      <c r="Y439">
        <v>2</v>
      </c>
    </row>
    <row r="440" spans="1:25">
      <c r="A440" t="s">
        <v>10161</v>
      </c>
      <c r="B440" t="s">
        <v>10160</v>
      </c>
      <c r="C440" t="s">
        <v>10159</v>
      </c>
      <c r="D440" t="s">
        <v>17</v>
      </c>
      <c r="E440">
        <v>106183116</v>
      </c>
      <c r="F440">
        <v>106183921</v>
      </c>
      <c r="G440">
        <v>117924</v>
      </c>
      <c r="H440" t="s">
        <v>10158</v>
      </c>
      <c r="I440">
        <v>-37831</v>
      </c>
      <c r="J440" t="s">
        <v>10157</v>
      </c>
      <c r="K440">
        <v>0.1</v>
      </c>
      <c r="L440">
        <v>0.2</v>
      </c>
      <c r="M440">
        <v>1</v>
      </c>
      <c r="N440">
        <v>0</v>
      </c>
      <c r="O440">
        <v>-1.44</v>
      </c>
      <c r="P440">
        <v>-2.04</v>
      </c>
      <c r="Q440">
        <v>-1.55</v>
      </c>
      <c r="R440">
        <v>-1.76</v>
      </c>
      <c r="S440">
        <v>0</v>
      </c>
      <c r="T440">
        <v>-2.58</v>
      </c>
      <c r="U440">
        <v>-2.2599999999999998</v>
      </c>
      <c r="V440">
        <v>-2.58</v>
      </c>
      <c r="W440">
        <v>-2.58</v>
      </c>
      <c r="X440">
        <v>-0.93</v>
      </c>
      <c r="Y440">
        <v>2</v>
      </c>
    </row>
    <row r="441" spans="1:25">
      <c r="A441" t="s">
        <v>10156</v>
      </c>
      <c r="B441" t="s">
        <v>10155</v>
      </c>
      <c r="C441" t="s">
        <v>10154</v>
      </c>
      <c r="D441" t="s">
        <v>40</v>
      </c>
      <c r="E441">
        <v>73673856</v>
      </c>
      <c r="F441">
        <v>73674310</v>
      </c>
      <c r="G441">
        <v>8</v>
      </c>
      <c r="H441" t="s">
        <v>10153</v>
      </c>
      <c r="I441">
        <v>0</v>
      </c>
      <c r="J441" t="s">
        <v>10152</v>
      </c>
      <c r="K441">
        <v>0.1</v>
      </c>
      <c r="L441">
        <v>0.2</v>
      </c>
      <c r="M441">
        <v>1</v>
      </c>
      <c r="N441">
        <v>0</v>
      </c>
      <c r="O441">
        <v>-1.44</v>
      </c>
      <c r="P441">
        <v>-1.77</v>
      </c>
      <c r="Q441">
        <v>-2.29</v>
      </c>
      <c r="R441">
        <v>-1.58</v>
      </c>
      <c r="S441">
        <v>-0.77</v>
      </c>
      <c r="T441">
        <v>-1.87</v>
      </c>
      <c r="U441">
        <v>-1.55</v>
      </c>
      <c r="V441">
        <v>-0.81</v>
      </c>
      <c r="W441">
        <v>-0.84</v>
      </c>
      <c r="X441">
        <v>-0.41</v>
      </c>
      <c r="Y441">
        <v>2</v>
      </c>
    </row>
    <row r="442" spans="1:25">
      <c r="A442" t="s">
        <v>10142</v>
      </c>
      <c r="B442" t="s">
        <v>10140</v>
      </c>
      <c r="C442" t="s">
        <v>10139</v>
      </c>
      <c r="D442" t="s">
        <v>198</v>
      </c>
      <c r="E442">
        <v>97683025</v>
      </c>
      <c r="F442">
        <v>97683525</v>
      </c>
      <c r="G442">
        <v>-210</v>
      </c>
      <c r="H442" t="s">
        <v>9059</v>
      </c>
      <c r="I442">
        <v>0</v>
      </c>
      <c r="J442" t="s">
        <v>10138</v>
      </c>
      <c r="K442">
        <v>1</v>
      </c>
      <c r="L442">
        <v>0.8</v>
      </c>
      <c r="M442">
        <v>1</v>
      </c>
      <c r="N442">
        <v>0</v>
      </c>
      <c r="O442">
        <v>-1.44</v>
      </c>
      <c r="P442">
        <v>-1.43</v>
      </c>
      <c r="Q442">
        <v>-2.2999999999999998</v>
      </c>
      <c r="R442">
        <v>-2.06</v>
      </c>
      <c r="S442">
        <v>0.26</v>
      </c>
      <c r="T442">
        <v>-2.39</v>
      </c>
      <c r="U442">
        <v>-2.46</v>
      </c>
      <c r="V442">
        <v>-3.53</v>
      </c>
      <c r="W442">
        <v>-3.28</v>
      </c>
      <c r="X442">
        <v>0.59</v>
      </c>
      <c r="Y442">
        <v>2</v>
      </c>
    </row>
    <row r="443" spans="1:25">
      <c r="A443" t="s">
        <v>10132</v>
      </c>
      <c r="B443" t="s">
        <v>10131</v>
      </c>
      <c r="C443" t="s">
        <v>10130</v>
      </c>
      <c r="D443" t="s">
        <v>1171</v>
      </c>
      <c r="E443">
        <v>138963005</v>
      </c>
      <c r="F443">
        <v>138963505</v>
      </c>
      <c r="G443">
        <v>-48808</v>
      </c>
      <c r="H443" t="s">
        <v>10129</v>
      </c>
      <c r="I443">
        <v>4136</v>
      </c>
      <c r="J443" t="s">
        <v>10128</v>
      </c>
      <c r="K443">
        <v>0.1</v>
      </c>
      <c r="L443">
        <v>0.2</v>
      </c>
      <c r="M443">
        <v>1</v>
      </c>
      <c r="N443">
        <v>0</v>
      </c>
      <c r="O443">
        <v>-1.44</v>
      </c>
      <c r="P443">
        <v>-1.1000000000000001</v>
      </c>
      <c r="Q443">
        <v>-0.69</v>
      </c>
      <c r="R443">
        <v>-1.29</v>
      </c>
      <c r="S443">
        <v>-0.14000000000000001</v>
      </c>
      <c r="T443">
        <v>-1.87</v>
      </c>
      <c r="U443">
        <v>-1.78</v>
      </c>
      <c r="V443">
        <v>-1.17</v>
      </c>
      <c r="W443">
        <v>-2</v>
      </c>
      <c r="X443">
        <v>-0.48</v>
      </c>
      <c r="Y443">
        <v>2</v>
      </c>
    </row>
    <row r="444" spans="1:25">
      <c r="A444" t="s">
        <v>10166</v>
      </c>
      <c r="B444" t="s">
        <v>10163</v>
      </c>
      <c r="C444" t="s">
        <v>10165</v>
      </c>
      <c r="D444" t="s">
        <v>11</v>
      </c>
      <c r="E444">
        <v>143301635</v>
      </c>
      <c r="F444">
        <v>143302135</v>
      </c>
      <c r="G444">
        <v>248309</v>
      </c>
      <c r="H444" t="s">
        <v>8561</v>
      </c>
      <c r="I444">
        <v>-109909</v>
      </c>
      <c r="J444" t="s">
        <v>8560</v>
      </c>
      <c r="K444">
        <v>0.2</v>
      </c>
      <c r="L444">
        <v>0.1</v>
      </c>
      <c r="M444">
        <v>0</v>
      </c>
      <c r="N444">
        <v>0</v>
      </c>
      <c r="O444">
        <v>-1.43</v>
      </c>
      <c r="P444">
        <v>-1.64</v>
      </c>
      <c r="Q444">
        <v>-1.24</v>
      </c>
      <c r="R444">
        <v>-1.18</v>
      </c>
      <c r="S444">
        <v>0.13</v>
      </c>
      <c r="T444">
        <v>-1.61</v>
      </c>
      <c r="U444">
        <v>-2.14</v>
      </c>
      <c r="V444">
        <v>-1.9</v>
      </c>
      <c r="W444">
        <v>-1.78</v>
      </c>
      <c r="X444">
        <v>0.23</v>
      </c>
      <c r="Y444">
        <v>2</v>
      </c>
    </row>
    <row r="445" spans="1:25">
      <c r="A445" t="s">
        <v>10251</v>
      </c>
      <c r="B445" t="s">
        <v>10249</v>
      </c>
      <c r="C445" t="s">
        <v>10248</v>
      </c>
      <c r="D445" t="s">
        <v>125</v>
      </c>
      <c r="E445">
        <v>30948022</v>
      </c>
      <c r="F445">
        <v>30948522</v>
      </c>
      <c r="G445">
        <v>-40824</v>
      </c>
      <c r="H445" t="s">
        <v>10247</v>
      </c>
      <c r="I445">
        <v>94</v>
      </c>
      <c r="J445" t="s">
        <v>10246</v>
      </c>
      <c r="K445">
        <v>2</v>
      </c>
      <c r="L445">
        <v>2.1</v>
      </c>
      <c r="M445">
        <v>0</v>
      </c>
      <c r="N445">
        <v>0</v>
      </c>
      <c r="O445">
        <v>-1.41</v>
      </c>
      <c r="P445">
        <v>-1.84</v>
      </c>
      <c r="Q445">
        <v>0.51</v>
      </c>
      <c r="R445">
        <v>-0.47</v>
      </c>
      <c r="S445">
        <v>0.31</v>
      </c>
      <c r="T445">
        <v>-1.05</v>
      </c>
      <c r="U445">
        <v>-1.06</v>
      </c>
      <c r="V445">
        <v>0.62</v>
      </c>
      <c r="W445">
        <v>-0.17</v>
      </c>
      <c r="X445">
        <v>0.31</v>
      </c>
      <c r="Y445">
        <v>2</v>
      </c>
    </row>
    <row r="446" spans="1:25">
      <c r="A446" t="s">
        <v>10265</v>
      </c>
      <c r="B446" t="s">
        <v>10264</v>
      </c>
      <c r="C446" t="s">
        <v>10263</v>
      </c>
      <c r="D446" t="s">
        <v>26</v>
      </c>
      <c r="E446">
        <v>27494319</v>
      </c>
      <c r="F446">
        <v>27494752</v>
      </c>
      <c r="G446">
        <v>-201</v>
      </c>
      <c r="H446" t="s">
        <v>10262</v>
      </c>
      <c r="I446">
        <v>-26</v>
      </c>
      <c r="J446" t="s">
        <v>10261</v>
      </c>
      <c r="K446">
        <v>0.2</v>
      </c>
      <c r="L446">
        <v>0.9</v>
      </c>
      <c r="M446">
        <v>1</v>
      </c>
      <c r="N446">
        <v>0</v>
      </c>
      <c r="O446">
        <v>-1.4</v>
      </c>
      <c r="P446">
        <v>-2.1</v>
      </c>
      <c r="Q446">
        <v>-0.56000000000000005</v>
      </c>
      <c r="R446">
        <v>-1.27</v>
      </c>
      <c r="S446">
        <v>-0.25</v>
      </c>
      <c r="T446">
        <v>-1.06</v>
      </c>
      <c r="U446">
        <v>-1.43</v>
      </c>
      <c r="V446">
        <v>-0.47</v>
      </c>
      <c r="W446">
        <v>-0.84</v>
      </c>
      <c r="X446">
        <v>-0.1</v>
      </c>
      <c r="Y446">
        <v>2</v>
      </c>
    </row>
    <row r="447" spans="1:25">
      <c r="A447" t="s">
        <v>10285</v>
      </c>
      <c r="B447" t="s">
        <v>10284</v>
      </c>
      <c r="C447" t="s">
        <v>10283</v>
      </c>
      <c r="D447" t="s">
        <v>49</v>
      </c>
      <c r="E447">
        <v>134330566</v>
      </c>
      <c r="F447">
        <v>134331066</v>
      </c>
      <c r="G447">
        <v>-20507</v>
      </c>
      <c r="H447" t="s">
        <v>8141</v>
      </c>
      <c r="I447">
        <v>630</v>
      </c>
      <c r="J447" t="s">
        <v>10282</v>
      </c>
      <c r="K447">
        <v>0.1</v>
      </c>
      <c r="L447">
        <v>0.2</v>
      </c>
      <c r="M447">
        <v>1</v>
      </c>
      <c r="N447">
        <v>0</v>
      </c>
      <c r="O447">
        <v>-1.39</v>
      </c>
      <c r="P447">
        <v>-1.29</v>
      </c>
      <c r="Q447">
        <v>-0.56000000000000005</v>
      </c>
      <c r="R447">
        <v>-1.34</v>
      </c>
      <c r="S447">
        <v>-0.75</v>
      </c>
      <c r="T447">
        <v>-1.89</v>
      </c>
      <c r="U447">
        <v>-1.78</v>
      </c>
      <c r="V447">
        <v>-1.82</v>
      </c>
      <c r="W447">
        <v>-2.29</v>
      </c>
      <c r="X447">
        <v>-1.1200000000000001</v>
      </c>
      <c r="Y447">
        <v>2</v>
      </c>
    </row>
    <row r="448" spans="1:25">
      <c r="A448" t="s">
        <v>10281</v>
      </c>
      <c r="B448" t="s">
        <v>10280</v>
      </c>
      <c r="C448" t="s">
        <v>7034</v>
      </c>
      <c r="D448" t="s">
        <v>240</v>
      </c>
      <c r="E448">
        <v>230985327</v>
      </c>
      <c r="F448">
        <v>230985827</v>
      </c>
      <c r="G448">
        <v>6205</v>
      </c>
      <c r="H448" t="s">
        <v>7033</v>
      </c>
      <c r="I448">
        <v>5956</v>
      </c>
      <c r="J448" t="s">
        <v>10279</v>
      </c>
      <c r="K448">
        <v>0.1</v>
      </c>
      <c r="L448">
        <v>0.6</v>
      </c>
      <c r="M448">
        <v>1</v>
      </c>
      <c r="N448">
        <v>0</v>
      </c>
      <c r="O448">
        <v>-1.39</v>
      </c>
      <c r="P448">
        <v>-1.43</v>
      </c>
      <c r="Q448">
        <v>-1.41</v>
      </c>
      <c r="R448">
        <v>-1.41</v>
      </c>
      <c r="S448">
        <v>0</v>
      </c>
      <c r="T448">
        <v>-2.0299999999999998</v>
      </c>
      <c r="U448">
        <v>-2.0299999999999998</v>
      </c>
      <c r="V448">
        <v>-3.19</v>
      </c>
      <c r="W448">
        <v>-2.97</v>
      </c>
      <c r="X448">
        <v>0.08</v>
      </c>
      <c r="Y448">
        <v>2</v>
      </c>
    </row>
    <row r="449" spans="1:25">
      <c r="A449" t="s">
        <v>10272</v>
      </c>
      <c r="B449" t="s">
        <v>10269</v>
      </c>
      <c r="C449" t="s">
        <v>10268</v>
      </c>
      <c r="D449" t="s">
        <v>67</v>
      </c>
      <c r="E449">
        <v>72919384</v>
      </c>
      <c r="F449">
        <v>72919884</v>
      </c>
      <c r="G449">
        <v>1647</v>
      </c>
      <c r="H449" t="s">
        <v>10267</v>
      </c>
      <c r="I449">
        <v>489</v>
      </c>
      <c r="J449" t="s">
        <v>10271</v>
      </c>
      <c r="K449">
        <v>0.4</v>
      </c>
      <c r="L449">
        <v>1.8</v>
      </c>
      <c r="M449">
        <v>0</v>
      </c>
      <c r="N449">
        <v>0</v>
      </c>
      <c r="O449">
        <v>-1.39</v>
      </c>
      <c r="P449">
        <v>-1.48</v>
      </c>
      <c r="Q449">
        <v>-0.28000000000000003</v>
      </c>
      <c r="R449">
        <v>-0.49</v>
      </c>
      <c r="S449">
        <v>-0.6</v>
      </c>
      <c r="T449">
        <v>-1.54</v>
      </c>
      <c r="U449">
        <v>-1.6</v>
      </c>
      <c r="V449">
        <v>-0.53</v>
      </c>
      <c r="W449">
        <v>-0.71</v>
      </c>
      <c r="X449">
        <v>-0.33</v>
      </c>
      <c r="Y449">
        <v>2</v>
      </c>
    </row>
    <row r="450" spans="1:25">
      <c r="A450" t="s">
        <v>10309</v>
      </c>
      <c r="B450" t="s">
        <v>10305</v>
      </c>
      <c r="C450" t="s">
        <v>10308</v>
      </c>
      <c r="D450" t="s">
        <v>308</v>
      </c>
      <c r="E450">
        <v>100912595</v>
      </c>
      <c r="F450">
        <v>100913182</v>
      </c>
      <c r="G450">
        <v>-83</v>
      </c>
      <c r="H450" t="s">
        <v>6964</v>
      </c>
      <c r="I450">
        <v>0</v>
      </c>
      <c r="J450" t="s">
        <v>10303</v>
      </c>
      <c r="K450">
        <v>1.3</v>
      </c>
      <c r="L450">
        <v>2</v>
      </c>
      <c r="M450">
        <v>1</v>
      </c>
      <c r="N450">
        <v>0</v>
      </c>
      <c r="O450">
        <v>-1.38</v>
      </c>
      <c r="P450">
        <v>-1.4</v>
      </c>
      <c r="Q450">
        <v>-1.23</v>
      </c>
      <c r="R450">
        <v>-1</v>
      </c>
      <c r="S450">
        <v>0</v>
      </c>
      <c r="T450">
        <v>-1.46</v>
      </c>
      <c r="U450">
        <v>-1.25</v>
      </c>
      <c r="V450">
        <v>-1.4</v>
      </c>
      <c r="W450">
        <v>-1.06</v>
      </c>
      <c r="X450">
        <v>0</v>
      </c>
      <c r="Y450">
        <v>2</v>
      </c>
    </row>
    <row r="451" spans="1:25">
      <c r="A451" t="s">
        <v>10307</v>
      </c>
      <c r="B451" t="s">
        <v>10305</v>
      </c>
      <c r="C451" t="s">
        <v>10304</v>
      </c>
      <c r="D451" t="s">
        <v>308</v>
      </c>
      <c r="E451">
        <v>100912582</v>
      </c>
      <c r="F451">
        <v>100913082</v>
      </c>
      <c r="G451">
        <v>-27</v>
      </c>
      <c r="H451" t="s">
        <v>6964</v>
      </c>
      <c r="I451">
        <v>0</v>
      </c>
      <c r="J451" t="s">
        <v>10303</v>
      </c>
      <c r="K451">
        <v>1.3</v>
      </c>
      <c r="L451">
        <v>0.5</v>
      </c>
      <c r="M451">
        <v>1</v>
      </c>
      <c r="N451">
        <v>0</v>
      </c>
      <c r="O451">
        <v>-1.38</v>
      </c>
      <c r="P451">
        <v>-1.4</v>
      </c>
      <c r="Q451">
        <v>-1.23</v>
      </c>
      <c r="R451">
        <v>-1</v>
      </c>
      <c r="S451">
        <v>0</v>
      </c>
      <c r="T451">
        <v>-2.37</v>
      </c>
      <c r="U451">
        <v>-2.33</v>
      </c>
      <c r="V451">
        <v>-2.4500000000000002</v>
      </c>
      <c r="W451">
        <v>-1.64</v>
      </c>
      <c r="X451">
        <v>0</v>
      </c>
      <c r="Y451">
        <v>2</v>
      </c>
    </row>
    <row r="452" spans="1:25">
      <c r="A452" t="s">
        <v>10352</v>
      </c>
      <c r="B452" t="s">
        <v>10351</v>
      </c>
      <c r="C452" t="s">
        <v>10350</v>
      </c>
      <c r="D452" t="s">
        <v>88</v>
      </c>
      <c r="E452">
        <v>88928200</v>
      </c>
      <c r="F452">
        <v>88929197</v>
      </c>
      <c r="G452">
        <v>-100</v>
      </c>
      <c r="H452" t="s">
        <v>10349</v>
      </c>
      <c r="I452">
        <v>0</v>
      </c>
      <c r="J452" t="s">
        <v>10348</v>
      </c>
      <c r="K452">
        <v>0.5</v>
      </c>
      <c r="L452">
        <v>0.6</v>
      </c>
      <c r="M452">
        <v>1</v>
      </c>
      <c r="N452">
        <v>0</v>
      </c>
      <c r="O452">
        <v>-1.37</v>
      </c>
      <c r="P452">
        <v>-1.32</v>
      </c>
      <c r="Q452">
        <v>-1.24</v>
      </c>
      <c r="R452">
        <v>-1.24</v>
      </c>
      <c r="S452">
        <v>-0.4</v>
      </c>
      <c r="T452">
        <v>-1.63</v>
      </c>
      <c r="U452">
        <v>-1.86</v>
      </c>
      <c r="V452">
        <v>-3.07</v>
      </c>
      <c r="W452">
        <v>-2.54</v>
      </c>
      <c r="X452">
        <v>-0.71</v>
      </c>
      <c r="Y452">
        <v>2</v>
      </c>
    </row>
    <row r="453" spans="1:25">
      <c r="A453" t="s">
        <v>10430</v>
      </c>
      <c r="B453" t="s">
        <v>10429</v>
      </c>
      <c r="C453" t="s">
        <v>10428</v>
      </c>
      <c r="D453" t="s">
        <v>230</v>
      </c>
      <c r="E453">
        <v>29330975</v>
      </c>
      <c r="F453">
        <v>29331449</v>
      </c>
      <c r="G453">
        <v>-5649</v>
      </c>
      <c r="H453" t="s">
        <v>10427</v>
      </c>
      <c r="I453">
        <v>5414</v>
      </c>
      <c r="J453" t="s">
        <v>10426</v>
      </c>
      <c r="K453">
        <v>0.1</v>
      </c>
      <c r="L453">
        <v>0.2</v>
      </c>
      <c r="M453">
        <v>1</v>
      </c>
      <c r="N453">
        <v>0</v>
      </c>
      <c r="O453">
        <v>-1.36</v>
      </c>
      <c r="P453">
        <v>-1.72</v>
      </c>
      <c r="Q453">
        <v>-0.23</v>
      </c>
      <c r="R453">
        <v>-1.55</v>
      </c>
      <c r="S453">
        <v>0</v>
      </c>
      <c r="T453">
        <v>-1.36</v>
      </c>
      <c r="U453">
        <v>-1.61</v>
      </c>
      <c r="V453">
        <v>-0.48</v>
      </c>
      <c r="W453">
        <v>-1.66</v>
      </c>
      <c r="X453">
        <v>-0.04</v>
      </c>
      <c r="Y453">
        <v>2</v>
      </c>
    </row>
    <row r="454" spans="1:25">
      <c r="A454" t="s">
        <v>10409</v>
      </c>
      <c r="B454" t="s">
        <v>10408</v>
      </c>
      <c r="C454" t="s">
        <v>7775</v>
      </c>
      <c r="D454" t="s">
        <v>198</v>
      </c>
      <c r="E454">
        <v>132250909</v>
      </c>
      <c r="F454">
        <v>132251682</v>
      </c>
      <c r="G454">
        <v>-119867</v>
      </c>
      <c r="H454" t="s">
        <v>7774</v>
      </c>
      <c r="I454">
        <v>0</v>
      </c>
      <c r="J454" t="s">
        <v>10407</v>
      </c>
      <c r="K454">
        <v>1.4</v>
      </c>
      <c r="L454">
        <v>2.4</v>
      </c>
      <c r="M454">
        <v>1</v>
      </c>
      <c r="N454">
        <v>1</v>
      </c>
      <c r="O454">
        <v>-1.36</v>
      </c>
      <c r="P454">
        <v>-1.44</v>
      </c>
      <c r="Q454">
        <v>-0.92</v>
      </c>
      <c r="R454">
        <v>-0.52</v>
      </c>
      <c r="S454">
        <v>-0.41</v>
      </c>
      <c r="T454">
        <v>-1.37</v>
      </c>
      <c r="U454">
        <v>-1.72</v>
      </c>
      <c r="V454">
        <v>-1</v>
      </c>
      <c r="W454">
        <v>-0.7</v>
      </c>
      <c r="X454">
        <v>0.57999999999999996</v>
      </c>
      <c r="Y454">
        <v>2</v>
      </c>
    </row>
    <row r="455" spans="1:25">
      <c r="A455" t="s">
        <v>10398</v>
      </c>
      <c r="B455" t="s">
        <v>10397</v>
      </c>
      <c r="C455" t="s">
        <v>10396</v>
      </c>
      <c r="D455" t="s">
        <v>230</v>
      </c>
      <c r="E455">
        <v>232526898</v>
      </c>
      <c r="F455">
        <v>232527545</v>
      </c>
      <c r="G455">
        <v>-45118</v>
      </c>
      <c r="H455" t="s">
        <v>7588</v>
      </c>
      <c r="I455">
        <v>-15914</v>
      </c>
      <c r="J455" t="s">
        <v>10025</v>
      </c>
      <c r="K455">
        <v>0.7</v>
      </c>
      <c r="L455">
        <v>0.4</v>
      </c>
      <c r="M455">
        <v>1</v>
      </c>
      <c r="N455">
        <v>1</v>
      </c>
      <c r="O455">
        <v>-1.36</v>
      </c>
      <c r="P455">
        <v>-1.74</v>
      </c>
      <c r="Q455">
        <v>-0.3</v>
      </c>
      <c r="R455">
        <v>-0.66</v>
      </c>
      <c r="S455">
        <v>-0.8</v>
      </c>
      <c r="T455">
        <v>-1.61</v>
      </c>
      <c r="U455">
        <v>-1.54</v>
      </c>
      <c r="V455">
        <v>-1</v>
      </c>
      <c r="W455">
        <v>-0.61</v>
      </c>
      <c r="X455">
        <v>0.54</v>
      </c>
      <c r="Y455">
        <v>2</v>
      </c>
    </row>
    <row r="456" spans="1:25">
      <c r="A456" t="s">
        <v>10387</v>
      </c>
      <c r="B456" t="s">
        <v>10386</v>
      </c>
      <c r="C456" t="s">
        <v>10385</v>
      </c>
      <c r="D456" t="s">
        <v>88</v>
      </c>
      <c r="E456">
        <v>135121921</v>
      </c>
      <c r="F456">
        <v>135122743</v>
      </c>
      <c r="G456">
        <v>571</v>
      </c>
      <c r="H456" t="s">
        <v>7271</v>
      </c>
      <c r="I456">
        <v>161</v>
      </c>
      <c r="J456" t="s">
        <v>10384</v>
      </c>
      <c r="K456">
        <v>0.1</v>
      </c>
      <c r="L456">
        <v>0.8</v>
      </c>
      <c r="M456">
        <v>1</v>
      </c>
      <c r="N456">
        <v>0</v>
      </c>
      <c r="O456">
        <v>-1.36</v>
      </c>
      <c r="P456">
        <v>-1.58</v>
      </c>
      <c r="Q456">
        <v>-1.48</v>
      </c>
      <c r="R456">
        <v>-1.48</v>
      </c>
      <c r="S456">
        <v>0</v>
      </c>
      <c r="T456">
        <v>-3.2</v>
      </c>
      <c r="U456">
        <v>-3.29</v>
      </c>
      <c r="V456">
        <v>-1.91</v>
      </c>
      <c r="W456">
        <v>-2.37</v>
      </c>
      <c r="X456">
        <v>-1.0900000000000001</v>
      </c>
      <c r="Y456">
        <v>2</v>
      </c>
    </row>
    <row r="457" spans="1:25">
      <c r="A457" t="s">
        <v>10461</v>
      </c>
      <c r="B457" t="s">
        <v>10459</v>
      </c>
      <c r="C457" t="s">
        <v>10458</v>
      </c>
      <c r="D457" t="s">
        <v>479</v>
      </c>
      <c r="E457">
        <v>80965330</v>
      </c>
      <c r="F457">
        <v>80965830</v>
      </c>
      <c r="G457">
        <v>-74522</v>
      </c>
      <c r="H457" t="s">
        <v>7364</v>
      </c>
      <c r="I457">
        <v>-38873</v>
      </c>
      <c r="J457" t="s">
        <v>10457</v>
      </c>
      <c r="K457">
        <v>0.2</v>
      </c>
      <c r="L457">
        <v>0.6</v>
      </c>
      <c r="M457">
        <v>1</v>
      </c>
      <c r="N457">
        <v>0</v>
      </c>
      <c r="O457">
        <v>-1.34</v>
      </c>
      <c r="P457">
        <v>-1.1599999999999999</v>
      </c>
      <c r="Q457">
        <v>-0.1</v>
      </c>
      <c r="R457">
        <v>-0.46</v>
      </c>
      <c r="S457">
        <v>-0.25</v>
      </c>
      <c r="T457">
        <v>-2.38</v>
      </c>
      <c r="U457">
        <v>-1.92</v>
      </c>
      <c r="V457">
        <v>0.1</v>
      </c>
      <c r="W457">
        <v>-0.43</v>
      </c>
      <c r="X457">
        <v>-0.1</v>
      </c>
      <c r="Y457">
        <v>2</v>
      </c>
    </row>
    <row r="458" spans="1:25">
      <c r="A458" t="s">
        <v>10499</v>
      </c>
      <c r="B458" t="s">
        <v>10498</v>
      </c>
      <c r="C458" t="s">
        <v>10497</v>
      </c>
      <c r="D458" t="s">
        <v>26</v>
      </c>
      <c r="E458">
        <v>77761510</v>
      </c>
      <c r="F458">
        <v>77762010</v>
      </c>
      <c r="G458">
        <v>-13146</v>
      </c>
      <c r="H458" t="s">
        <v>7523</v>
      </c>
      <c r="I458">
        <v>-4273</v>
      </c>
      <c r="J458" t="s">
        <v>7522</v>
      </c>
      <c r="K458">
        <v>0.1</v>
      </c>
      <c r="L458">
        <v>0.2</v>
      </c>
      <c r="M458">
        <v>0</v>
      </c>
      <c r="N458">
        <v>0</v>
      </c>
      <c r="O458">
        <v>-1.33</v>
      </c>
      <c r="P458">
        <v>-1.29</v>
      </c>
      <c r="Q458">
        <v>-0.75</v>
      </c>
      <c r="R458">
        <v>-1.21</v>
      </c>
      <c r="S458">
        <v>0</v>
      </c>
      <c r="T458">
        <v>-1.3</v>
      </c>
      <c r="U458">
        <v>-1.39</v>
      </c>
      <c r="V458">
        <v>-0.64</v>
      </c>
      <c r="W458">
        <v>-0.6</v>
      </c>
      <c r="X458">
        <v>-1.19</v>
      </c>
      <c r="Y458">
        <v>2</v>
      </c>
    </row>
    <row r="459" spans="1:25">
      <c r="A459" t="s">
        <v>10490</v>
      </c>
      <c r="B459" t="s">
        <v>10489</v>
      </c>
      <c r="C459" t="s">
        <v>10488</v>
      </c>
      <c r="D459" t="s">
        <v>749</v>
      </c>
      <c r="E459">
        <v>46943860</v>
      </c>
      <c r="F459">
        <v>46944360</v>
      </c>
      <c r="G459">
        <v>-72188</v>
      </c>
      <c r="H459" t="s">
        <v>10487</v>
      </c>
      <c r="I459">
        <v>-6468</v>
      </c>
      <c r="J459" t="s">
        <v>10486</v>
      </c>
      <c r="K459">
        <v>0.1</v>
      </c>
      <c r="L459">
        <v>0.4</v>
      </c>
      <c r="M459">
        <v>1</v>
      </c>
      <c r="N459">
        <v>0</v>
      </c>
      <c r="O459">
        <v>-1.33</v>
      </c>
      <c r="P459">
        <v>-1.97</v>
      </c>
      <c r="Q459">
        <v>-0.66</v>
      </c>
      <c r="R459">
        <v>-1.9</v>
      </c>
      <c r="S459">
        <v>-0.13</v>
      </c>
      <c r="T459">
        <v>-1.25</v>
      </c>
      <c r="U459">
        <v>-1.27</v>
      </c>
      <c r="V459">
        <v>-0.13</v>
      </c>
      <c r="W459">
        <v>-1.02</v>
      </c>
      <c r="X459">
        <v>-0.32</v>
      </c>
      <c r="Y459">
        <v>2</v>
      </c>
    </row>
    <row r="460" spans="1:25">
      <c r="A460" t="s">
        <v>10542</v>
      </c>
      <c r="B460" t="s">
        <v>10541</v>
      </c>
      <c r="C460" t="s">
        <v>10540</v>
      </c>
      <c r="D460" t="s">
        <v>240</v>
      </c>
      <c r="E460">
        <v>23551472</v>
      </c>
      <c r="F460">
        <v>23552013</v>
      </c>
      <c r="G460">
        <v>-30520</v>
      </c>
      <c r="H460" t="s">
        <v>10539</v>
      </c>
      <c r="I460">
        <v>19246</v>
      </c>
      <c r="J460" t="s">
        <v>10538</v>
      </c>
      <c r="K460">
        <v>0.2</v>
      </c>
      <c r="L460">
        <v>0.2</v>
      </c>
      <c r="M460">
        <v>1</v>
      </c>
      <c r="N460">
        <v>0</v>
      </c>
      <c r="O460">
        <v>-1.32</v>
      </c>
      <c r="P460">
        <v>-1.55</v>
      </c>
      <c r="Q460">
        <v>-1.45</v>
      </c>
      <c r="R460">
        <v>-1.91</v>
      </c>
      <c r="S460">
        <v>-0.64</v>
      </c>
      <c r="T460">
        <v>-1.46</v>
      </c>
      <c r="U460">
        <v>-1.51</v>
      </c>
      <c r="V460">
        <v>-0.48</v>
      </c>
      <c r="W460">
        <v>-0.96</v>
      </c>
      <c r="X460">
        <v>-0.53</v>
      </c>
      <c r="Y460">
        <v>2</v>
      </c>
    </row>
    <row r="461" spans="1:25">
      <c r="A461" t="s">
        <v>10531</v>
      </c>
      <c r="B461" t="s">
        <v>10530</v>
      </c>
      <c r="C461" t="s">
        <v>10529</v>
      </c>
      <c r="D461" t="s">
        <v>153</v>
      </c>
      <c r="E461">
        <v>13130392</v>
      </c>
      <c r="F461">
        <v>13130892</v>
      </c>
      <c r="G461">
        <v>3413</v>
      </c>
      <c r="H461" t="s">
        <v>10528</v>
      </c>
      <c r="I461">
        <v>2928</v>
      </c>
      <c r="J461" t="s">
        <v>10527</v>
      </c>
      <c r="K461">
        <v>0.1</v>
      </c>
      <c r="L461">
        <v>1.8</v>
      </c>
      <c r="M461">
        <v>0</v>
      </c>
      <c r="N461">
        <v>0</v>
      </c>
      <c r="O461">
        <v>-1.32</v>
      </c>
      <c r="P461">
        <v>-1.67</v>
      </c>
      <c r="Q461">
        <v>-1.01</v>
      </c>
      <c r="R461">
        <v>-1.58</v>
      </c>
      <c r="S461">
        <v>0.1</v>
      </c>
      <c r="T461">
        <v>-1.21</v>
      </c>
      <c r="U461">
        <v>-1.27</v>
      </c>
      <c r="V461">
        <v>-0.47</v>
      </c>
      <c r="W461">
        <v>-1.2</v>
      </c>
      <c r="X461">
        <v>-0.7</v>
      </c>
      <c r="Y461">
        <v>2</v>
      </c>
    </row>
    <row r="462" spans="1:25">
      <c r="A462" t="s">
        <v>10563</v>
      </c>
      <c r="B462" t="s">
        <v>10560</v>
      </c>
      <c r="C462" t="s">
        <v>10559</v>
      </c>
      <c r="D462" t="s">
        <v>230</v>
      </c>
      <c r="E462">
        <v>145273074</v>
      </c>
      <c r="F462">
        <v>145273574</v>
      </c>
      <c r="G462">
        <v>1973</v>
      </c>
      <c r="H462" t="s">
        <v>9042</v>
      </c>
      <c r="I462">
        <v>755</v>
      </c>
      <c r="J462" t="s">
        <v>10562</v>
      </c>
      <c r="K462">
        <v>0.1</v>
      </c>
      <c r="L462">
        <v>0.2</v>
      </c>
      <c r="M462">
        <v>1</v>
      </c>
      <c r="N462">
        <v>0</v>
      </c>
      <c r="O462">
        <v>-1.31</v>
      </c>
      <c r="P462">
        <v>-1.31</v>
      </c>
      <c r="Q462">
        <v>0.37</v>
      </c>
      <c r="R462">
        <v>-0.6</v>
      </c>
      <c r="S462">
        <v>-0.03</v>
      </c>
      <c r="T462">
        <v>-1.65</v>
      </c>
      <c r="U462">
        <v>-1.82</v>
      </c>
      <c r="V462">
        <v>-0.11</v>
      </c>
      <c r="W462">
        <v>-0.77</v>
      </c>
      <c r="X462">
        <v>-0.27</v>
      </c>
      <c r="Y462">
        <v>2</v>
      </c>
    </row>
    <row r="463" spans="1:25">
      <c r="A463" t="s">
        <v>10608</v>
      </c>
      <c r="B463" t="s">
        <v>10607</v>
      </c>
      <c r="C463" t="s">
        <v>10606</v>
      </c>
      <c r="D463" t="s">
        <v>1209</v>
      </c>
      <c r="E463">
        <v>76734041</v>
      </c>
      <c r="F463">
        <v>76734527</v>
      </c>
      <c r="G463">
        <v>72034</v>
      </c>
      <c r="H463" t="s">
        <v>10605</v>
      </c>
      <c r="I463">
        <v>10990</v>
      </c>
      <c r="J463" t="s">
        <v>10604</v>
      </c>
      <c r="K463">
        <v>0.2</v>
      </c>
      <c r="L463">
        <v>0.1</v>
      </c>
      <c r="M463">
        <v>1</v>
      </c>
      <c r="N463">
        <v>0</v>
      </c>
      <c r="O463">
        <v>-1.3</v>
      </c>
      <c r="P463">
        <v>-1.03</v>
      </c>
      <c r="Q463">
        <v>-0.42</v>
      </c>
      <c r="R463">
        <v>-0.75</v>
      </c>
      <c r="S463">
        <v>-1.5</v>
      </c>
      <c r="T463">
        <v>-1.41</v>
      </c>
      <c r="U463">
        <v>-1.28</v>
      </c>
      <c r="V463">
        <v>-1.38</v>
      </c>
      <c r="W463">
        <v>-0.83</v>
      </c>
      <c r="X463">
        <v>0</v>
      </c>
      <c r="Y463">
        <v>2</v>
      </c>
    </row>
    <row r="464" spans="1:25">
      <c r="A464" t="s">
        <v>10592</v>
      </c>
      <c r="B464" t="s">
        <v>10590</v>
      </c>
      <c r="C464" t="s">
        <v>10589</v>
      </c>
      <c r="D464" t="s">
        <v>88</v>
      </c>
      <c r="E464">
        <v>159235873</v>
      </c>
      <c r="F464">
        <v>159236373</v>
      </c>
      <c r="G464">
        <v>-339</v>
      </c>
      <c r="H464" t="s">
        <v>10588</v>
      </c>
      <c r="I464">
        <v>91</v>
      </c>
      <c r="J464" t="s">
        <v>10587</v>
      </c>
      <c r="K464">
        <v>0.3</v>
      </c>
      <c r="L464">
        <v>0.1</v>
      </c>
      <c r="M464">
        <v>1</v>
      </c>
      <c r="N464">
        <v>0</v>
      </c>
      <c r="O464">
        <v>-1.3</v>
      </c>
      <c r="P464">
        <v>-1.53</v>
      </c>
      <c r="Q464">
        <v>-1.35</v>
      </c>
      <c r="R464">
        <v>-0.97</v>
      </c>
      <c r="S464">
        <v>-0.77</v>
      </c>
      <c r="T464">
        <v>-1.66</v>
      </c>
      <c r="U464">
        <v>-1.41</v>
      </c>
      <c r="V464">
        <v>-1.54</v>
      </c>
      <c r="W464">
        <v>-1.54</v>
      </c>
      <c r="X464">
        <v>-0.11</v>
      </c>
      <c r="Y464">
        <v>2</v>
      </c>
    </row>
    <row r="465" spans="1:25">
      <c r="A465" t="s">
        <v>10581</v>
      </c>
      <c r="B465" t="s">
        <v>10580</v>
      </c>
      <c r="C465" t="s">
        <v>10579</v>
      </c>
      <c r="D465" t="s">
        <v>94</v>
      </c>
      <c r="E465">
        <v>43321498</v>
      </c>
      <c r="F465">
        <v>43322122</v>
      </c>
      <c r="G465">
        <v>-21674</v>
      </c>
      <c r="H465" t="s">
        <v>10578</v>
      </c>
      <c r="I465">
        <v>2604</v>
      </c>
      <c r="J465" t="s">
        <v>10577</v>
      </c>
      <c r="K465">
        <v>0.1</v>
      </c>
      <c r="L465">
        <v>0.1</v>
      </c>
      <c r="M465">
        <v>1</v>
      </c>
      <c r="N465">
        <v>0</v>
      </c>
      <c r="O465">
        <v>-1.3</v>
      </c>
      <c r="P465">
        <v>-1.78</v>
      </c>
      <c r="Q465">
        <v>-1.56</v>
      </c>
      <c r="R465">
        <v>-1.56</v>
      </c>
      <c r="S465">
        <v>0</v>
      </c>
      <c r="T465">
        <v>-2.1800000000000002</v>
      </c>
      <c r="U465">
        <v>-2.4300000000000002</v>
      </c>
      <c r="V465">
        <v>-2.31</v>
      </c>
      <c r="W465">
        <v>-2.31</v>
      </c>
      <c r="X465">
        <v>0</v>
      </c>
      <c r="Y465">
        <v>2</v>
      </c>
    </row>
    <row r="466" spans="1:25">
      <c r="A466" t="s">
        <v>10640</v>
      </c>
      <c r="B466" t="s">
        <v>10638</v>
      </c>
      <c r="C466" t="s">
        <v>10637</v>
      </c>
      <c r="D466" t="s">
        <v>230</v>
      </c>
      <c r="E466">
        <v>216557231</v>
      </c>
      <c r="F466">
        <v>216557731</v>
      </c>
      <c r="G466">
        <v>-256586</v>
      </c>
      <c r="H466" t="s">
        <v>8012</v>
      </c>
      <c r="I466">
        <v>-14484</v>
      </c>
      <c r="J466" t="s">
        <v>10636</v>
      </c>
      <c r="K466">
        <v>0.1</v>
      </c>
      <c r="L466">
        <v>0.2</v>
      </c>
      <c r="M466">
        <v>1</v>
      </c>
      <c r="N466">
        <v>0</v>
      </c>
      <c r="O466">
        <v>-1.29</v>
      </c>
      <c r="P466">
        <v>-1.61</v>
      </c>
      <c r="Q466">
        <v>-1.1299999999999999</v>
      </c>
      <c r="R466">
        <v>-1.39</v>
      </c>
      <c r="S466">
        <v>-0.24</v>
      </c>
      <c r="T466">
        <v>-1.21</v>
      </c>
      <c r="U466">
        <v>-1.36</v>
      </c>
      <c r="V466">
        <v>-1.2</v>
      </c>
      <c r="W466">
        <v>-0.93</v>
      </c>
      <c r="X466">
        <v>-0.43</v>
      </c>
      <c r="Y466">
        <v>2</v>
      </c>
    </row>
    <row r="467" spans="1:25">
      <c r="A467" t="s">
        <v>10639</v>
      </c>
      <c r="B467" t="s">
        <v>10638</v>
      </c>
      <c r="C467" t="s">
        <v>10637</v>
      </c>
      <c r="D467" t="s">
        <v>230</v>
      </c>
      <c r="E467">
        <v>216558334</v>
      </c>
      <c r="F467">
        <v>216558834</v>
      </c>
      <c r="G467">
        <v>-257689</v>
      </c>
      <c r="H467" t="s">
        <v>8012</v>
      </c>
      <c r="I467">
        <v>-15587</v>
      </c>
      <c r="J467" t="s">
        <v>10636</v>
      </c>
      <c r="K467">
        <v>0.1</v>
      </c>
      <c r="L467">
        <v>0.2</v>
      </c>
      <c r="M467">
        <v>1</v>
      </c>
      <c r="N467">
        <v>0</v>
      </c>
      <c r="O467">
        <v>-1.29</v>
      </c>
      <c r="P467">
        <v>-1.61</v>
      </c>
      <c r="Q467">
        <v>-1.1299999999999999</v>
      </c>
      <c r="R467">
        <v>-1.39</v>
      </c>
      <c r="S467">
        <v>-0.24</v>
      </c>
      <c r="T467">
        <v>-1.21</v>
      </c>
      <c r="U467">
        <v>-1.36</v>
      </c>
      <c r="V467">
        <v>-1.2</v>
      </c>
      <c r="W467">
        <v>-0.93</v>
      </c>
      <c r="X467">
        <v>-0.43</v>
      </c>
      <c r="Y467">
        <v>2</v>
      </c>
    </row>
    <row r="468" spans="1:25">
      <c r="A468" t="s">
        <v>10618</v>
      </c>
      <c r="B468" t="s">
        <v>10617</v>
      </c>
      <c r="C468" t="s">
        <v>10616</v>
      </c>
      <c r="D468" t="s">
        <v>94</v>
      </c>
      <c r="E468">
        <v>362552</v>
      </c>
      <c r="F468">
        <v>363052</v>
      </c>
      <c r="G468">
        <v>862</v>
      </c>
      <c r="H468" t="s">
        <v>10615</v>
      </c>
      <c r="I468">
        <v>-662</v>
      </c>
      <c r="J468" t="s">
        <v>10614</v>
      </c>
      <c r="K468">
        <v>0.4</v>
      </c>
      <c r="L468">
        <v>0.2</v>
      </c>
      <c r="M468">
        <v>1</v>
      </c>
      <c r="N468">
        <v>0</v>
      </c>
      <c r="O468">
        <v>-1.29</v>
      </c>
      <c r="P468">
        <v>-1.2</v>
      </c>
      <c r="Q468">
        <v>0.06</v>
      </c>
      <c r="R468">
        <v>-0.83</v>
      </c>
      <c r="S468">
        <v>-0.55000000000000004</v>
      </c>
      <c r="T468">
        <v>-1.36</v>
      </c>
      <c r="U468">
        <v>-1.06</v>
      </c>
      <c r="V468">
        <v>0.39</v>
      </c>
      <c r="W468">
        <v>-0.65</v>
      </c>
      <c r="X468">
        <v>-0.47</v>
      </c>
      <c r="Y468">
        <v>2</v>
      </c>
    </row>
    <row r="469" spans="1:25">
      <c r="A469" t="s">
        <v>10695</v>
      </c>
      <c r="B469" t="s">
        <v>10694</v>
      </c>
      <c r="C469" t="s">
        <v>10693</v>
      </c>
      <c r="D469" t="s">
        <v>224</v>
      </c>
      <c r="E469">
        <v>39686389</v>
      </c>
      <c r="F469">
        <v>39686819</v>
      </c>
      <c r="G469">
        <v>-1963</v>
      </c>
      <c r="H469" t="s">
        <v>8122</v>
      </c>
      <c r="I469">
        <v>-1838</v>
      </c>
      <c r="J469" t="s">
        <v>10692</v>
      </c>
      <c r="K469">
        <v>0.3</v>
      </c>
      <c r="L469">
        <v>0.2</v>
      </c>
      <c r="M469">
        <v>1</v>
      </c>
      <c r="N469">
        <v>0</v>
      </c>
      <c r="O469">
        <v>-1.27</v>
      </c>
      <c r="P469">
        <v>-1.77</v>
      </c>
      <c r="Q469">
        <v>-0.34</v>
      </c>
      <c r="R469">
        <v>-0.62</v>
      </c>
      <c r="S469">
        <v>-2.68</v>
      </c>
      <c r="T469">
        <v>-1.01</v>
      </c>
      <c r="U469">
        <v>-1.61</v>
      </c>
      <c r="V469">
        <v>0.53</v>
      </c>
      <c r="W469">
        <v>-0.11</v>
      </c>
      <c r="X469">
        <v>-1.21</v>
      </c>
      <c r="Y469">
        <v>2</v>
      </c>
    </row>
    <row r="470" spans="1:25">
      <c r="A470" t="s">
        <v>10681</v>
      </c>
      <c r="B470" t="s">
        <v>10680</v>
      </c>
      <c r="C470" t="s">
        <v>10679</v>
      </c>
      <c r="D470" t="s">
        <v>230</v>
      </c>
      <c r="E470">
        <v>215673689</v>
      </c>
      <c r="F470">
        <v>215674650</v>
      </c>
      <c r="G470">
        <v>228</v>
      </c>
      <c r="H470" t="s">
        <v>10678</v>
      </c>
      <c r="I470">
        <v>0</v>
      </c>
      <c r="J470" t="s">
        <v>10677</v>
      </c>
      <c r="K470">
        <v>0.2</v>
      </c>
      <c r="L470">
        <v>1</v>
      </c>
      <c r="M470">
        <v>1</v>
      </c>
      <c r="N470">
        <v>0</v>
      </c>
      <c r="O470">
        <v>-1.27</v>
      </c>
      <c r="P470">
        <v>-1.59</v>
      </c>
      <c r="Q470">
        <v>0.13</v>
      </c>
      <c r="R470">
        <v>-7.0000000000000007E-2</v>
      </c>
      <c r="S470">
        <v>-1.29</v>
      </c>
      <c r="T470">
        <v>-4.4800000000000004</v>
      </c>
      <c r="U470">
        <v>-4.71</v>
      </c>
      <c r="V470">
        <v>-0.88</v>
      </c>
      <c r="W470">
        <v>-1.05</v>
      </c>
      <c r="X470">
        <v>-0.53</v>
      </c>
      <c r="Y470">
        <v>2</v>
      </c>
    </row>
    <row r="471" spans="1:25">
      <c r="A471" t="s">
        <v>10752</v>
      </c>
      <c r="B471" t="s">
        <v>10751</v>
      </c>
      <c r="C471" t="s">
        <v>10750</v>
      </c>
      <c r="D471" t="s">
        <v>94</v>
      </c>
      <c r="E471">
        <v>11872916</v>
      </c>
      <c r="F471">
        <v>11873416</v>
      </c>
      <c r="G471">
        <v>1649</v>
      </c>
      <c r="H471" t="s">
        <v>10749</v>
      </c>
      <c r="I471">
        <v>0</v>
      </c>
      <c r="J471" t="s">
        <v>10748</v>
      </c>
      <c r="K471">
        <v>0.5</v>
      </c>
      <c r="L471">
        <v>0.1</v>
      </c>
      <c r="M471">
        <v>1</v>
      </c>
      <c r="N471">
        <v>0</v>
      </c>
      <c r="O471">
        <v>-1.25</v>
      </c>
      <c r="P471">
        <v>-1.17</v>
      </c>
      <c r="Q471">
        <v>-1</v>
      </c>
      <c r="R471">
        <v>-0.91</v>
      </c>
      <c r="S471">
        <v>0.13</v>
      </c>
      <c r="T471">
        <v>-2.87</v>
      </c>
      <c r="U471">
        <v>-2.95</v>
      </c>
      <c r="V471">
        <v>-0.96</v>
      </c>
      <c r="W471">
        <v>-1.39</v>
      </c>
      <c r="X471">
        <v>-1.01</v>
      </c>
      <c r="Y471">
        <v>2</v>
      </c>
    </row>
    <row r="472" spans="1:25">
      <c r="A472" t="s">
        <v>10728</v>
      </c>
      <c r="B472" t="s">
        <v>10727</v>
      </c>
      <c r="C472" t="s">
        <v>10726</v>
      </c>
      <c r="D472" t="s">
        <v>240</v>
      </c>
      <c r="E472">
        <v>115711289</v>
      </c>
      <c r="F472">
        <v>115712122</v>
      </c>
      <c r="G472">
        <v>-79584</v>
      </c>
      <c r="H472" t="s">
        <v>6536</v>
      </c>
      <c r="I472">
        <v>-68996</v>
      </c>
      <c r="J472" t="s">
        <v>6535</v>
      </c>
      <c r="K472">
        <v>0.1</v>
      </c>
      <c r="L472">
        <v>0.1</v>
      </c>
      <c r="M472">
        <v>1</v>
      </c>
      <c r="N472">
        <v>0</v>
      </c>
      <c r="O472">
        <v>-1.25</v>
      </c>
      <c r="P472">
        <v>-1.94</v>
      </c>
      <c r="Q472">
        <v>-1.63</v>
      </c>
      <c r="R472">
        <v>-1.63</v>
      </c>
      <c r="S472">
        <v>0</v>
      </c>
      <c r="T472">
        <v>-2.46</v>
      </c>
      <c r="U472">
        <v>-2.76</v>
      </c>
      <c r="V472">
        <v>-2.62</v>
      </c>
      <c r="W472">
        <v>-2.62</v>
      </c>
      <c r="X472">
        <v>1.36</v>
      </c>
      <c r="Y472">
        <v>2</v>
      </c>
    </row>
    <row r="473" spans="1:25">
      <c r="A473" t="s">
        <v>10714</v>
      </c>
      <c r="B473" t="s">
        <v>10713</v>
      </c>
      <c r="C473" t="s">
        <v>10712</v>
      </c>
      <c r="D473" t="s">
        <v>230</v>
      </c>
      <c r="E473">
        <v>165811541</v>
      </c>
      <c r="F473">
        <v>165812402</v>
      </c>
      <c r="G473">
        <v>16</v>
      </c>
      <c r="H473" t="s">
        <v>7567</v>
      </c>
      <c r="I473">
        <v>0</v>
      </c>
      <c r="J473" t="s">
        <v>10711</v>
      </c>
      <c r="K473">
        <v>0.2</v>
      </c>
      <c r="L473">
        <v>0.5</v>
      </c>
      <c r="M473">
        <v>1</v>
      </c>
      <c r="N473">
        <v>0</v>
      </c>
      <c r="O473">
        <v>-1.25</v>
      </c>
      <c r="P473">
        <v>-1.36</v>
      </c>
      <c r="Q473">
        <v>-2.61</v>
      </c>
      <c r="R473">
        <v>-2.4500000000000002</v>
      </c>
      <c r="S473">
        <v>0</v>
      </c>
      <c r="T473">
        <v>-2.37</v>
      </c>
      <c r="U473">
        <v>-2.5</v>
      </c>
      <c r="V473">
        <v>-4.67</v>
      </c>
      <c r="W473">
        <v>-4.07</v>
      </c>
      <c r="X473">
        <v>0</v>
      </c>
      <c r="Y473">
        <v>2</v>
      </c>
    </row>
    <row r="474" spans="1:25">
      <c r="A474" t="s">
        <v>10768</v>
      </c>
      <c r="B474" t="s">
        <v>10767</v>
      </c>
      <c r="C474" t="s">
        <v>10766</v>
      </c>
      <c r="D474" t="s">
        <v>125</v>
      </c>
      <c r="E474">
        <v>53368783</v>
      </c>
      <c r="F474">
        <v>53369283</v>
      </c>
      <c r="G474">
        <v>-25407</v>
      </c>
      <c r="H474" t="s">
        <v>10765</v>
      </c>
      <c r="I474">
        <v>-23291</v>
      </c>
      <c r="J474" t="s">
        <v>10764</v>
      </c>
      <c r="K474">
        <v>0.1</v>
      </c>
      <c r="L474">
        <v>0.1</v>
      </c>
      <c r="M474">
        <v>0</v>
      </c>
      <c r="N474">
        <v>0</v>
      </c>
      <c r="O474">
        <v>-1.24</v>
      </c>
      <c r="P474">
        <v>-1.44</v>
      </c>
      <c r="Q474">
        <v>-0.86</v>
      </c>
      <c r="R474">
        <v>-1.25</v>
      </c>
      <c r="S474">
        <v>-0.36</v>
      </c>
      <c r="T474">
        <v>-1.34</v>
      </c>
      <c r="U474">
        <v>-2.08</v>
      </c>
      <c r="V474">
        <v>-1.76</v>
      </c>
      <c r="W474">
        <v>-1.76</v>
      </c>
      <c r="X474">
        <v>0</v>
      </c>
      <c r="Y474">
        <v>2</v>
      </c>
    </row>
    <row r="475" spans="1:25">
      <c r="A475" t="s">
        <v>10806</v>
      </c>
      <c r="B475" t="s">
        <v>10803</v>
      </c>
      <c r="C475" t="s">
        <v>10802</v>
      </c>
      <c r="D475" t="s">
        <v>26</v>
      </c>
      <c r="E475">
        <v>128562401</v>
      </c>
      <c r="F475">
        <v>128562901</v>
      </c>
      <c r="G475">
        <v>263</v>
      </c>
      <c r="H475" t="s">
        <v>10801</v>
      </c>
      <c r="I475">
        <v>0</v>
      </c>
      <c r="J475" t="s">
        <v>10805</v>
      </c>
      <c r="K475">
        <v>0.3</v>
      </c>
      <c r="L475">
        <v>0.4</v>
      </c>
      <c r="M475">
        <v>0</v>
      </c>
      <c r="N475">
        <v>0</v>
      </c>
      <c r="O475">
        <v>-1.23</v>
      </c>
      <c r="P475">
        <v>-1.54</v>
      </c>
      <c r="Q475">
        <v>-0.63</v>
      </c>
      <c r="R475">
        <v>-1.39</v>
      </c>
      <c r="S475">
        <v>0.11</v>
      </c>
      <c r="T475">
        <v>-2.5499999999999998</v>
      </c>
      <c r="U475">
        <v>-2.46</v>
      </c>
      <c r="V475">
        <v>-0.05</v>
      </c>
      <c r="W475">
        <v>-1.08</v>
      </c>
      <c r="X475">
        <v>-0.3</v>
      </c>
      <c r="Y475">
        <v>2</v>
      </c>
    </row>
    <row r="476" spans="1:25">
      <c r="A476" t="s">
        <v>10788</v>
      </c>
      <c r="B476" t="s">
        <v>10787</v>
      </c>
      <c r="C476" t="s">
        <v>10786</v>
      </c>
      <c r="D476" t="s">
        <v>40</v>
      </c>
      <c r="E476">
        <v>58984142</v>
      </c>
      <c r="F476">
        <v>58984692</v>
      </c>
      <c r="G476">
        <v>51068</v>
      </c>
      <c r="H476" t="s">
        <v>10785</v>
      </c>
      <c r="I476">
        <v>47346</v>
      </c>
      <c r="J476" t="s">
        <v>10784</v>
      </c>
      <c r="K476">
        <v>0.5</v>
      </c>
      <c r="L476">
        <v>0.8</v>
      </c>
      <c r="M476">
        <v>1</v>
      </c>
      <c r="N476">
        <v>0</v>
      </c>
      <c r="O476">
        <v>-1.23</v>
      </c>
      <c r="P476">
        <v>-1.85</v>
      </c>
      <c r="Q476">
        <v>0.98</v>
      </c>
      <c r="R476">
        <v>0.99</v>
      </c>
      <c r="S476">
        <v>0.31</v>
      </c>
      <c r="T476">
        <v>-1.22</v>
      </c>
      <c r="U476">
        <v>-1.87</v>
      </c>
      <c r="V476">
        <v>1.1399999999999999</v>
      </c>
      <c r="W476">
        <v>1.51</v>
      </c>
      <c r="X476">
        <v>1.4</v>
      </c>
      <c r="Y476">
        <v>2</v>
      </c>
    </row>
    <row r="477" spans="1:25">
      <c r="A477" t="s">
        <v>10811</v>
      </c>
      <c r="B477" t="s">
        <v>10810</v>
      </c>
      <c r="C477" t="s">
        <v>10809</v>
      </c>
      <c r="D477" t="s">
        <v>2291</v>
      </c>
      <c r="E477">
        <v>41729391</v>
      </c>
      <c r="F477">
        <v>41729891</v>
      </c>
      <c r="G477">
        <v>4534</v>
      </c>
      <c r="H477" t="s">
        <v>10808</v>
      </c>
      <c r="I477">
        <v>-1435</v>
      </c>
      <c r="J477" t="s">
        <v>10807</v>
      </c>
      <c r="K477">
        <v>3.1</v>
      </c>
      <c r="L477">
        <v>1.1000000000000001</v>
      </c>
      <c r="M477">
        <v>1</v>
      </c>
      <c r="N477">
        <v>0</v>
      </c>
      <c r="O477">
        <v>-1.22</v>
      </c>
      <c r="P477">
        <v>-1.24</v>
      </c>
      <c r="Q477">
        <v>-0.17</v>
      </c>
      <c r="R477">
        <v>0.02</v>
      </c>
      <c r="S477">
        <v>-0.6</v>
      </c>
      <c r="T477">
        <v>-1.27</v>
      </c>
      <c r="U477">
        <v>-1.56</v>
      </c>
      <c r="V477">
        <v>0.06</v>
      </c>
      <c r="W477">
        <v>-0.41</v>
      </c>
      <c r="X477">
        <v>-0.74</v>
      </c>
      <c r="Y477">
        <v>2</v>
      </c>
    </row>
    <row r="478" spans="1:25">
      <c r="A478" t="s">
        <v>10836</v>
      </c>
      <c r="B478" t="s">
        <v>10835</v>
      </c>
      <c r="C478" t="s">
        <v>10834</v>
      </c>
      <c r="D478" t="s">
        <v>749</v>
      </c>
      <c r="E478">
        <v>36023203</v>
      </c>
      <c r="F478">
        <v>36024211</v>
      </c>
      <c r="G478">
        <v>-4306</v>
      </c>
      <c r="H478" t="s">
        <v>10833</v>
      </c>
      <c r="I478">
        <v>-3802</v>
      </c>
      <c r="J478" t="s">
        <v>10832</v>
      </c>
      <c r="K478">
        <v>0.5</v>
      </c>
      <c r="L478">
        <v>0.4</v>
      </c>
      <c r="M478">
        <v>1</v>
      </c>
      <c r="N478">
        <v>0</v>
      </c>
      <c r="O478">
        <v>-1.21</v>
      </c>
      <c r="P478">
        <v>-1.24</v>
      </c>
      <c r="Q478">
        <v>0.03</v>
      </c>
      <c r="R478">
        <v>-0.45</v>
      </c>
      <c r="S478">
        <v>-0.1</v>
      </c>
      <c r="T478">
        <v>-1.54</v>
      </c>
      <c r="U478">
        <v>-1.17</v>
      </c>
      <c r="V478">
        <v>0.01</v>
      </c>
      <c r="W478">
        <v>-0.28000000000000003</v>
      </c>
      <c r="X478">
        <v>0.15</v>
      </c>
      <c r="Y478">
        <v>2</v>
      </c>
    </row>
    <row r="479" spans="1:25">
      <c r="A479" t="s">
        <v>10875</v>
      </c>
      <c r="B479" t="s">
        <v>10872</v>
      </c>
      <c r="C479" t="s">
        <v>10871</v>
      </c>
      <c r="D479" t="s">
        <v>49</v>
      </c>
      <c r="E479">
        <v>111765292</v>
      </c>
      <c r="F479">
        <v>111765792</v>
      </c>
      <c r="G479">
        <v>-19</v>
      </c>
      <c r="H479" t="s">
        <v>10870</v>
      </c>
      <c r="I479">
        <v>0</v>
      </c>
      <c r="J479" t="s">
        <v>10874</v>
      </c>
      <c r="K479">
        <v>0.4</v>
      </c>
      <c r="L479">
        <v>0.9</v>
      </c>
      <c r="M479">
        <v>1</v>
      </c>
      <c r="N479">
        <v>0</v>
      </c>
      <c r="O479">
        <v>-1.2</v>
      </c>
      <c r="P479">
        <v>-1.19</v>
      </c>
      <c r="Q479">
        <v>0.11</v>
      </c>
      <c r="R479">
        <v>0.12</v>
      </c>
      <c r="S479">
        <v>-0.28000000000000003</v>
      </c>
      <c r="T479">
        <v>-1.45</v>
      </c>
      <c r="U479">
        <v>-1.1000000000000001</v>
      </c>
      <c r="V479">
        <v>0.49</v>
      </c>
      <c r="W479">
        <v>-0.09</v>
      </c>
      <c r="X479">
        <v>-0.2</v>
      </c>
      <c r="Y479">
        <v>2</v>
      </c>
    </row>
    <row r="480" spans="1:25">
      <c r="A480" t="s">
        <v>10862</v>
      </c>
      <c r="B480" t="s">
        <v>10861</v>
      </c>
      <c r="C480" t="s">
        <v>10860</v>
      </c>
      <c r="D480" t="s">
        <v>67</v>
      </c>
      <c r="E480">
        <v>53178222</v>
      </c>
      <c r="F480">
        <v>53178722</v>
      </c>
      <c r="G480">
        <v>-472</v>
      </c>
      <c r="H480" t="s">
        <v>6849</v>
      </c>
      <c r="I480">
        <v>-219</v>
      </c>
      <c r="J480" t="s">
        <v>10859</v>
      </c>
      <c r="K480">
        <v>0.2</v>
      </c>
      <c r="L480">
        <v>1.1000000000000001</v>
      </c>
      <c r="M480">
        <v>1</v>
      </c>
      <c r="N480">
        <v>0</v>
      </c>
      <c r="O480">
        <v>-1.2</v>
      </c>
      <c r="P480">
        <v>-1.1399999999999999</v>
      </c>
      <c r="Q480">
        <v>-0.03</v>
      </c>
      <c r="R480">
        <v>0.57999999999999996</v>
      </c>
      <c r="S480">
        <v>-0.55000000000000004</v>
      </c>
      <c r="T480">
        <v>-1.1000000000000001</v>
      </c>
      <c r="U480">
        <v>-1.1299999999999999</v>
      </c>
      <c r="V480">
        <v>-0.17</v>
      </c>
      <c r="W480">
        <v>-0.27</v>
      </c>
      <c r="X480">
        <v>0.44</v>
      </c>
      <c r="Y480">
        <v>2</v>
      </c>
    </row>
    <row r="481" spans="1:25">
      <c r="A481" t="s">
        <v>10915</v>
      </c>
      <c r="B481" t="s">
        <v>10914</v>
      </c>
      <c r="C481" t="s">
        <v>8013</v>
      </c>
      <c r="D481" t="s">
        <v>230</v>
      </c>
      <c r="E481">
        <v>216300225</v>
      </c>
      <c r="F481">
        <v>216301162</v>
      </c>
      <c r="G481">
        <v>97</v>
      </c>
      <c r="H481" t="s">
        <v>8012</v>
      </c>
      <c r="I481">
        <v>0</v>
      </c>
      <c r="J481" t="s">
        <v>10913</v>
      </c>
      <c r="K481">
        <v>2</v>
      </c>
      <c r="L481">
        <v>16.3</v>
      </c>
      <c r="M481">
        <v>1</v>
      </c>
      <c r="N481">
        <v>0</v>
      </c>
      <c r="O481">
        <v>-1.17</v>
      </c>
      <c r="P481">
        <v>-1.34</v>
      </c>
      <c r="Q481">
        <v>0.01</v>
      </c>
      <c r="R481">
        <v>-0.55000000000000004</v>
      </c>
      <c r="S481">
        <v>-0.64</v>
      </c>
      <c r="T481">
        <v>-1.47</v>
      </c>
      <c r="U481">
        <v>-1.34</v>
      </c>
      <c r="V481">
        <v>-1.54</v>
      </c>
      <c r="W481">
        <v>-1</v>
      </c>
      <c r="X481">
        <v>0</v>
      </c>
      <c r="Y481">
        <v>2</v>
      </c>
    </row>
    <row r="482" spans="1:25">
      <c r="A482" t="s">
        <v>10940</v>
      </c>
      <c r="B482" t="s">
        <v>10939</v>
      </c>
      <c r="C482" t="s">
        <v>10938</v>
      </c>
      <c r="D482" t="s">
        <v>308</v>
      </c>
      <c r="E482">
        <v>145218329</v>
      </c>
      <c r="F482">
        <v>145219153</v>
      </c>
      <c r="G482">
        <v>314396</v>
      </c>
      <c r="H482" t="s">
        <v>7544</v>
      </c>
      <c r="I482">
        <v>-58144</v>
      </c>
      <c r="J482" t="s">
        <v>10937</v>
      </c>
      <c r="K482">
        <v>0.2</v>
      </c>
      <c r="L482">
        <v>0.2</v>
      </c>
      <c r="M482">
        <v>1</v>
      </c>
      <c r="N482">
        <v>0</v>
      </c>
      <c r="O482">
        <v>-1.1599999999999999</v>
      </c>
      <c r="P482">
        <v>-1.72</v>
      </c>
      <c r="Q482">
        <v>-0.32</v>
      </c>
      <c r="R482">
        <v>-0.76</v>
      </c>
      <c r="S482">
        <v>1.85</v>
      </c>
      <c r="T482">
        <v>-1.41</v>
      </c>
      <c r="U482">
        <v>-1.23</v>
      </c>
      <c r="V482">
        <v>-0.28000000000000003</v>
      </c>
      <c r="W482">
        <v>-0.18</v>
      </c>
      <c r="X482">
        <v>0.76</v>
      </c>
      <c r="Y482">
        <v>2</v>
      </c>
    </row>
    <row r="483" spans="1:25">
      <c r="A483" t="s">
        <v>10936</v>
      </c>
      <c r="B483" t="s">
        <v>10933</v>
      </c>
      <c r="C483" t="s">
        <v>10932</v>
      </c>
      <c r="D483" t="s">
        <v>479</v>
      </c>
      <c r="E483">
        <v>2174927</v>
      </c>
      <c r="F483">
        <v>2175427</v>
      </c>
      <c r="G483">
        <v>10722</v>
      </c>
      <c r="H483" t="s">
        <v>10931</v>
      </c>
      <c r="I483">
        <v>-5719</v>
      </c>
      <c r="J483" t="s">
        <v>10935</v>
      </c>
      <c r="K483">
        <v>0.2</v>
      </c>
      <c r="L483">
        <v>0.6</v>
      </c>
      <c r="M483">
        <v>1</v>
      </c>
      <c r="N483">
        <v>0</v>
      </c>
      <c r="O483">
        <v>-1.1599999999999999</v>
      </c>
      <c r="P483">
        <v>-1.1000000000000001</v>
      </c>
      <c r="Q483">
        <v>0.38</v>
      </c>
      <c r="R483">
        <v>0.48</v>
      </c>
      <c r="S483">
        <v>-0.36</v>
      </c>
      <c r="T483">
        <v>-1.03</v>
      </c>
      <c r="U483">
        <v>-2.27</v>
      </c>
      <c r="V483">
        <v>0.34</v>
      </c>
      <c r="W483">
        <v>-0.31</v>
      </c>
      <c r="X483">
        <v>-1.28</v>
      </c>
      <c r="Y483">
        <v>2</v>
      </c>
    </row>
    <row r="484" spans="1:25">
      <c r="A484" t="s">
        <v>10972</v>
      </c>
      <c r="B484" t="s">
        <v>10971</v>
      </c>
      <c r="C484" t="s">
        <v>10970</v>
      </c>
      <c r="D484" t="s">
        <v>49</v>
      </c>
      <c r="E484">
        <v>62704350</v>
      </c>
      <c r="F484">
        <v>62704850</v>
      </c>
      <c r="G484">
        <v>-567</v>
      </c>
      <c r="H484" t="s">
        <v>10969</v>
      </c>
      <c r="I484">
        <v>-345</v>
      </c>
      <c r="J484" t="s">
        <v>10968</v>
      </c>
      <c r="K484">
        <v>0.2</v>
      </c>
      <c r="L484">
        <v>0.8</v>
      </c>
      <c r="M484">
        <v>1</v>
      </c>
      <c r="N484">
        <v>0</v>
      </c>
      <c r="O484">
        <v>-1.1499999999999999</v>
      </c>
      <c r="P484">
        <v>-1.53</v>
      </c>
      <c r="Q484">
        <v>-0.59</v>
      </c>
      <c r="R484">
        <v>-1.37</v>
      </c>
      <c r="S484">
        <v>1.17</v>
      </c>
      <c r="T484">
        <v>-1.72</v>
      </c>
      <c r="U484">
        <v>-1.55</v>
      </c>
      <c r="V484">
        <v>-1.87</v>
      </c>
      <c r="W484">
        <v>-2.44</v>
      </c>
      <c r="X484">
        <v>0.62</v>
      </c>
      <c r="Y484">
        <v>2</v>
      </c>
    </row>
    <row r="485" spans="1:25">
      <c r="A485" t="s">
        <v>10957</v>
      </c>
      <c r="B485" t="s">
        <v>10956</v>
      </c>
      <c r="C485" t="s">
        <v>10955</v>
      </c>
      <c r="D485" t="s">
        <v>11</v>
      </c>
      <c r="E485">
        <v>94955430</v>
      </c>
      <c r="F485">
        <v>94956374</v>
      </c>
      <c r="G485">
        <v>121</v>
      </c>
      <c r="H485" t="s">
        <v>10954</v>
      </c>
      <c r="I485">
        <v>0</v>
      </c>
      <c r="J485" t="s">
        <v>10953</v>
      </c>
      <c r="K485">
        <v>0</v>
      </c>
      <c r="L485">
        <v>0.1</v>
      </c>
      <c r="M485">
        <v>1</v>
      </c>
      <c r="N485">
        <v>0</v>
      </c>
      <c r="O485">
        <v>-1.1499999999999999</v>
      </c>
      <c r="P485">
        <v>-1.54</v>
      </c>
      <c r="Q485">
        <v>0.06</v>
      </c>
      <c r="R485">
        <v>-0.76</v>
      </c>
      <c r="S485">
        <v>0</v>
      </c>
      <c r="T485">
        <v>-1.1499999999999999</v>
      </c>
      <c r="U485">
        <v>-1.93</v>
      </c>
      <c r="V485">
        <v>-0.25</v>
      </c>
      <c r="W485">
        <v>-1.03</v>
      </c>
      <c r="X485">
        <v>-1.1100000000000001</v>
      </c>
      <c r="Y485">
        <v>2</v>
      </c>
    </row>
    <row r="486" spans="1:25">
      <c r="A486" t="s">
        <v>11021</v>
      </c>
      <c r="B486" t="s">
        <v>11020</v>
      </c>
      <c r="C486" t="s">
        <v>11019</v>
      </c>
      <c r="D486" t="s">
        <v>125</v>
      </c>
      <c r="E486">
        <v>88974049</v>
      </c>
      <c r="F486">
        <v>88974510</v>
      </c>
      <c r="G486">
        <v>-29</v>
      </c>
      <c r="H486" t="s">
        <v>11018</v>
      </c>
      <c r="I486">
        <v>0</v>
      </c>
      <c r="J486" t="s">
        <v>11017</v>
      </c>
      <c r="K486">
        <v>0.1</v>
      </c>
      <c r="L486">
        <v>1.7</v>
      </c>
      <c r="M486">
        <v>1</v>
      </c>
      <c r="N486">
        <v>0</v>
      </c>
      <c r="O486">
        <v>-1.1399999999999999</v>
      </c>
      <c r="P486">
        <v>-1.68</v>
      </c>
      <c r="Q486">
        <v>-0.48</v>
      </c>
      <c r="R486">
        <v>-1.43</v>
      </c>
      <c r="S486">
        <v>-1.94</v>
      </c>
      <c r="T486">
        <v>-3.24</v>
      </c>
      <c r="U486">
        <v>-3.39</v>
      </c>
      <c r="V486">
        <v>-1.07</v>
      </c>
      <c r="W486">
        <v>-1.6</v>
      </c>
      <c r="X486">
        <v>0.18</v>
      </c>
      <c r="Y486">
        <v>2</v>
      </c>
    </row>
    <row r="487" spans="1:25">
      <c r="A487" t="s">
        <v>11013</v>
      </c>
      <c r="B487" t="s">
        <v>11012</v>
      </c>
      <c r="C487" t="s">
        <v>11011</v>
      </c>
      <c r="D487" t="s">
        <v>40</v>
      </c>
      <c r="E487">
        <v>50377948</v>
      </c>
      <c r="F487">
        <v>50378448</v>
      </c>
      <c r="G487">
        <v>74</v>
      </c>
      <c r="H487" t="s">
        <v>11010</v>
      </c>
      <c r="I487">
        <v>0</v>
      </c>
      <c r="J487" t="s">
        <v>11009</v>
      </c>
      <c r="K487">
        <v>1.1000000000000001</v>
      </c>
      <c r="L487">
        <v>0.7</v>
      </c>
      <c r="M487">
        <v>1</v>
      </c>
      <c r="N487">
        <v>0</v>
      </c>
      <c r="O487">
        <v>-1.1399999999999999</v>
      </c>
      <c r="P487">
        <v>-1.17</v>
      </c>
      <c r="Q487">
        <v>-0.32</v>
      </c>
      <c r="R487">
        <v>-0.59</v>
      </c>
      <c r="S487">
        <v>-0.28000000000000003</v>
      </c>
      <c r="T487">
        <v>-2.54</v>
      </c>
      <c r="U487">
        <v>-2.23</v>
      </c>
      <c r="V487">
        <v>-0.62</v>
      </c>
      <c r="W487">
        <v>-1.17</v>
      </c>
      <c r="X487">
        <v>-2.82</v>
      </c>
      <c r="Y487">
        <v>2</v>
      </c>
    </row>
    <row r="488" spans="1:25">
      <c r="A488" t="s">
        <v>10998</v>
      </c>
      <c r="B488" t="s">
        <v>10997</v>
      </c>
      <c r="C488" t="s">
        <v>10996</v>
      </c>
      <c r="D488" t="s">
        <v>94</v>
      </c>
      <c r="E488">
        <v>31331165</v>
      </c>
      <c r="F488">
        <v>31332044</v>
      </c>
      <c r="G488">
        <v>199</v>
      </c>
      <c r="H488" t="s">
        <v>10995</v>
      </c>
      <c r="I488">
        <v>0</v>
      </c>
      <c r="J488" t="s">
        <v>10994</v>
      </c>
      <c r="K488">
        <v>0.1</v>
      </c>
      <c r="L488">
        <v>0.3</v>
      </c>
      <c r="M488">
        <v>1</v>
      </c>
      <c r="N488">
        <v>0</v>
      </c>
      <c r="O488">
        <v>-1.1399999999999999</v>
      </c>
      <c r="P488">
        <v>-1.61</v>
      </c>
      <c r="Q488">
        <v>-1.35</v>
      </c>
      <c r="R488">
        <v>-1.4</v>
      </c>
      <c r="S488">
        <v>0.14000000000000001</v>
      </c>
      <c r="T488">
        <v>-1.08</v>
      </c>
      <c r="U488">
        <v>-1.1399999999999999</v>
      </c>
      <c r="V488">
        <v>-0.81</v>
      </c>
      <c r="W488">
        <v>-0.49</v>
      </c>
      <c r="X488">
        <v>-0.57999999999999996</v>
      </c>
      <c r="Y488">
        <v>2</v>
      </c>
    </row>
    <row r="489" spans="1:25">
      <c r="A489" t="s">
        <v>10993</v>
      </c>
      <c r="B489" t="s">
        <v>10992</v>
      </c>
      <c r="C489" t="s">
        <v>10991</v>
      </c>
      <c r="D489" t="s">
        <v>40</v>
      </c>
      <c r="E489">
        <v>71591699</v>
      </c>
      <c r="F489">
        <v>71592266</v>
      </c>
      <c r="G489">
        <v>726</v>
      </c>
      <c r="H489" t="s">
        <v>7338</v>
      </c>
      <c r="I489">
        <v>443</v>
      </c>
      <c r="J489" t="s">
        <v>10990</v>
      </c>
      <c r="K489">
        <v>0.1</v>
      </c>
      <c r="L489">
        <v>0.2</v>
      </c>
      <c r="M489">
        <v>1</v>
      </c>
      <c r="N489">
        <v>0</v>
      </c>
      <c r="O489">
        <v>-1.1399999999999999</v>
      </c>
      <c r="P489">
        <v>-1.36</v>
      </c>
      <c r="Q489">
        <v>-1.23</v>
      </c>
      <c r="R489">
        <v>-1.1499999999999999</v>
      </c>
      <c r="S489">
        <v>0.23</v>
      </c>
      <c r="T489">
        <v>-1.1200000000000001</v>
      </c>
      <c r="U489">
        <v>-1.38</v>
      </c>
      <c r="V489">
        <v>-2.5299999999999998</v>
      </c>
      <c r="W489">
        <v>-1.3</v>
      </c>
      <c r="X489">
        <v>1.1399999999999999</v>
      </c>
      <c r="Y489">
        <v>2</v>
      </c>
    </row>
    <row r="490" spans="1:25">
      <c r="A490" t="s">
        <v>11087</v>
      </c>
      <c r="B490" t="s">
        <v>11086</v>
      </c>
      <c r="C490" t="s">
        <v>11085</v>
      </c>
      <c r="D490" t="s">
        <v>240</v>
      </c>
      <c r="E490">
        <v>99126982</v>
      </c>
      <c r="F490">
        <v>99127421</v>
      </c>
      <c r="G490">
        <v>-34</v>
      </c>
      <c r="H490" t="s">
        <v>11084</v>
      </c>
      <c r="I490">
        <v>0</v>
      </c>
      <c r="J490" t="s">
        <v>11083</v>
      </c>
      <c r="K490">
        <v>1.3</v>
      </c>
      <c r="L490">
        <v>1.4</v>
      </c>
      <c r="M490">
        <v>1</v>
      </c>
      <c r="N490">
        <v>0</v>
      </c>
      <c r="O490">
        <v>-1.1200000000000001</v>
      </c>
      <c r="P490">
        <v>-1.39</v>
      </c>
      <c r="Q490">
        <v>-0.19</v>
      </c>
      <c r="R490">
        <v>-0.8</v>
      </c>
      <c r="S490">
        <v>-0.34</v>
      </c>
      <c r="T490">
        <v>-1.1599999999999999</v>
      </c>
      <c r="U490">
        <v>-1.0900000000000001</v>
      </c>
      <c r="V490">
        <v>-0.2</v>
      </c>
      <c r="W490">
        <v>-0.18</v>
      </c>
      <c r="X490">
        <v>0.03</v>
      </c>
      <c r="Y490">
        <v>2</v>
      </c>
    </row>
    <row r="491" spans="1:25">
      <c r="A491" t="s">
        <v>11082</v>
      </c>
      <c r="B491" t="s">
        <v>11081</v>
      </c>
      <c r="C491" t="s">
        <v>11080</v>
      </c>
      <c r="D491" t="s">
        <v>198</v>
      </c>
      <c r="E491">
        <v>97676553</v>
      </c>
      <c r="F491">
        <v>97677053</v>
      </c>
      <c r="G491">
        <v>-6682</v>
      </c>
      <c r="H491" t="s">
        <v>9059</v>
      </c>
      <c r="I491">
        <v>5445</v>
      </c>
      <c r="J491" t="s">
        <v>11079</v>
      </c>
      <c r="K491">
        <v>0.1</v>
      </c>
      <c r="L491">
        <v>0.2</v>
      </c>
      <c r="M491">
        <v>1</v>
      </c>
      <c r="N491">
        <v>0</v>
      </c>
      <c r="O491">
        <v>-1.1200000000000001</v>
      </c>
      <c r="P491">
        <v>-1.23</v>
      </c>
      <c r="Q491">
        <v>-2.08</v>
      </c>
      <c r="R491">
        <v>-2.13</v>
      </c>
      <c r="S491">
        <v>-0.36</v>
      </c>
      <c r="T491">
        <v>-1.79</v>
      </c>
      <c r="U491">
        <v>-2.13</v>
      </c>
      <c r="V491">
        <v>-2.63</v>
      </c>
      <c r="W491">
        <v>-2.4500000000000002</v>
      </c>
      <c r="X491">
        <v>-0.08</v>
      </c>
      <c r="Y491">
        <v>2</v>
      </c>
    </row>
    <row r="492" spans="1:25">
      <c r="A492" t="s">
        <v>11117</v>
      </c>
      <c r="B492" t="s">
        <v>11116</v>
      </c>
      <c r="C492" t="s">
        <v>11115</v>
      </c>
      <c r="D492" t="s">
        <v>224</v>
      </c>
      <c r="E492">
        <v>41445258</v>
      </c>
      <c r="F492">
        <v>41445927</v>
      </c>
      <c r="G492">
        <v>-30760</v>
      </c>
      <c r="H492" t="s">
        <v>11114</v>
      </c>
      <c r="I492">
        <v>-6529</v>
      </c>
      <c r="J492" t="s">
        <v>11113</v>
      </c>
      <c r="K492">
        <v>3.8</v>
      </c>
      <c r="L492">
        <v>19.600000000000001</v>
      </c>
      <c r="M492">
        <v>1</v>
      </c>
      <c r="N492">
        <v>0</v>
      </c>
      <c r="O492">
        <v>-1.1100000000000001</v>
      </c>
      <c r="P492">
        <v>-1.45</v>
      </c>
      <c r="Q492">
        <v>0.1</v>
      </c>
      <c r="R492">
        <v>-0.46</v>
      </c>
      <c r="S492">
        <v>-0.5</v>
      </c>
      <c r="T492">
        <v>-1.07</v>
      </c>
      <c r="U492">
        <v>-1.22</v>
      </c>
      <c r="V492">
        <v>0.48</v>
      </c>
      <c r="W492">
        <v>0.15</v>
      </c>
      <c r="X492">
        <v>0.53</v>
      </c>
      <c r="Y492">
        <v>2</v>
      </c>
    </row>
    <row r="493" spans="1:25">
      <c r="A493" t="s">
        <v>11107</v>
      </c>
      <c r="B493" t="s">
        <v>11106</v>
      </c>
      <c r="C493" t="s">
        <v>11105</v>
      </c>
      <c r="D493" t="s">
        <v>88</v>
      </c>
      <c r="E493">
        <v>37828403</v>
      </c>
      <c r="F493">
        <v>37829337</v>
      </c>
      <c r="G493">
        <v>528</v>
      </c>
      <c r="H493" t="s">
        <v>11104</v>
      </c>
      <c r="I493">
        <v>-148</v>
      </c>
      <c r="J493" t="s">
        <v>11103</v>
      </c>
      <c r="K493">
        <v>0.7</v>
      </c>
      <c r="L493">
        <v>0.2</v>
      </c>
      <c r="M493">
        <v>1</v>
      </c>
      <c r="N493">
        <v>0</v>
      </c>
      <c r="O493">
        <v>-1.1100000000000001</v>
      </c>
      <c r="P493">
        <v>-1.1200000000000001</v>
      </c>
      <c r="Q493">
        <v>-0.34</v>
      </c>
      <c r="R493">
        <v>-0.7</v>
      </c>
      <c r="S493">
        <v>0.2</v>
      </c>
      <c r="T493">
        <v>-1.58</v>
      </c>
      <c r="U493">
        <v>-1.39</v>
      </c>
      <c r="V493">
        <v>0.15</v>
      </c>
      <c r="W493">
        <v>-0.52</v>
      </c>
      <c r="X493">
        <v>0.72</v>
      </c>
      <c r="Y493">
        <v>2</v>
      </c>
    </row>
    <row r="494" spans="1:25">
      <c r="A494" t="s">
        <v>11143</v>
      </c>
      <c r="B494" t="s">
        <v>11142</v>
      </c>
      <c r="C494" t="s">
        <v>11141</v>
      </c>
      <c r="D494" t="s">
        <v>94</v>
      </c>
      <c r="E494">
        <v>25037940</v>
      </c>
      <c r="F494">
        <v>25038530</v>
      </c>
      <c r="G494">
        <v>583</v>
      </c>
      <c r="H494" t="s">
        <v>11140</v>
      </c>
      <c r="I494">
        <v>289</v>
      </c>
      <c r="J494" t="s">
        <v>11139</v>
      </c>
      <c r="K494">
        <v>0.1</v>
      </c>
      <c r="L494">
        <v>0.2</v>
      </c>
      <c r="M494">
        <v>0</v>
      </c>
      <c r="N494">
        <v>0</v>
      </c>
      <c r="O494">
        <v>-1.1000000000000001</v>
      </c>
      <c r="P494">
        <v>-1.1200000000000001</v>
      </c>
      <c r="Q494">
        <v>0.48</v>
      </c>
      <c r="R494">
        <v>-0.47</v>
      </c>
      <c r="S494">
        <v>0</v>
      </c>
      <c r="T494">
        <v>-1.71</v>
      </c>
      <c r="U494">
        <v>-1.41</v>
      </c>
      <c r="V494">
        <v>0.18</v>
      </c>
      <c r="W494">
        <v>-0.22</v>
      </c>
      <c r="X494">
        <v>0</v>
      </c>
      <c r="Y494">
        <v>2</v>
      </c>
    </row>
    <row r="495" spans="1:25">
      <c r="A495" t="s">
        <v>11133</v>
      </c>
      <c r="B495" t="s">
        <v>11132</v>
      </c>
      <c r="C495" t="s">
        <v>11131</v>
      </c>
      <c r="D495" t="s">
        <v>230</v>
      </c>
      <c r="E495">
        <v>183237318</v>
      </c>
      <c r="F495">
        <v>183237736</v>
      </c>
      <c r="G495">
        <v>54222</v>
      </c>
      <c r="H495" t="s">
        <v>11130</v>
      </c>
      <c r="I495">
        <v>54023</v>
      </c>
      <c r="J495" t="s">
        <v>11129</v>
      </c>
      <c r="K495">
        <v>0.6</v>
      </c>
      <c r="L495">
        <v>0.3</v>
      </c>
      <c r="M495">
        <v>1</v>
      </c>
      <c r="N495">
        <v>0</v>
      </c>
      <c r="O495">
        <v>-1.1000000000000001</v>
      </c>
      <c r="P495">
        <v>-1.22</v>
      </c>
      <c r="Q495">
        <v>0.19</v>
      </c>
      <c r="R495">
        <v>0.46</v>
      </c>
      <c r="S495">
        <v>1.91</v>
      </c>
      <c r="T495">
        <v>-2.0299999999999998</v>
      </c>
      <c r="U495">
        <v>-1.75</v>
      </c>
      <c r="V495">
        <v>-0.2</v>
      </c>
      <c r="W495">
        <v>-0.35</v>
      </c>
      <c r="X495">
        <v>1.42</v>
      </c>
      <c r="Y495">
        <v>2</v>
      </c>
    </row>
    <row r="496" spans="1:25">
      <c r="A496" t="s">
        <v>11190</v>
      </c>
      <c r="B496" t="s">
        <v>11189</v>
      </c>
      <c r="C496" t="s">
        <v>11188</v>
      </c>
      <c r="D496" t="s">
        <v>125</v>
      </c>
      <c r="E496">
        <v>116819678</v>
      </c>
      <c r="F496">
        <v>116820828</v>
      </c>
      <c r="G496">
        <v>-105110</v>
      </c>
      <c r="H496" t="s">
        <v>11187</v>
      </c>
      <c r="I496">
        <v>-13109</v>
      </c>
      <c r="J496" t="s">
        <v>11186</v>
      </c>
      <c r="K496">
        <v>0.8</v>
      </c>
      <c r="L496">
        <v>0.8</v>
      </c>
      <c r="M496">
        <v>1</v>
      </c>
      <c r="N496">
        <v>0</v>
      </c>
      <c r="O496">
        <v>-1.0900000000000001</v>
      </c>
      <c r="P496">
        <v>-1.32</v>
      </c>
      <c r="Q496">
        <v>-0.12</v>
      </c>
      <c r="R496">
        <v>-0.56000000000000005</v>
      </c>
      <c r="S496">
        <v>-0.1</v>
      </c>
      <c r="T496">
        <v>-1.69</v>
      </c>
      <c r="U496">
        <v>-1.82</v>
      </c>
      <c r="V496">
        <v>-0.05</v>
      </c>
      <c r="W496">
        <v>-0.73</v>
      </c>
      <c r="X496">
        <v>-0.03</v>
      </c>
      <c r="Y496">
        <v>2</v>
      </c>
    </row>
    <row r="497" spans="1:25">
      <c r="A497" t="s">
        <v>11180</v>
      </c>
      <c r="B497" t="s">
        <v>11179</v>
      </c>
      <c r="C497" t="s">
        <v>11178</v>
      </c>
      <c r="D497" t="s">
        <v>67</v>
      </c>
      <c r="E497">
        <v>68052788</v>
      </c>
      <c r="F497">
        <v>68053288</v>
      </c>
      <c r="G497">
        <v>71612</v>
      </c>
      <c r="H497" t="s">
        <v>8644</v>
      </c>
      <c r="I497">
        <v>-961</v>
      </c>
      <c r="J497" t="s">
        <v>11177</v>
      </c>
      <c r="K497">
        <v>0.4</v>
      </c>
      <c r="L497">
        <v>0.2</v>
      </c>
      <c r="M497">
        <v>1</v>
      </c>
      <c r="N497">
        <v>0</v>
      </c>
      <c r="O497">
        <v>-1.0900000000000001</v>
      </c>
      <c r="P497">
        <v>-1.62</v>
      </c>
      <c r="Q497">
        <v>-1.41</v>
      </c>
      <c r="R497">
        <v>-1.41</v>
      </c>
      <c r="S497">
        <v>0.22</v>
      </c>
      <c r="T497">
        <v>-2.77</v>
      </c>
      <c r="U497">
        <v>-1.64</v>
      </c>
      <c r="V497">
        <v>-1.55</v>
      </c>
      <c r="W497">
        <v>-1.47</v>
      </c>
      <c r="X497">
        <v>1.5</v>
      </c>
      <c r="Y497">
        <v>2</v>
      </c>
    </row>
    <row r="498" spans="1:25">
      <c r="A498" t="s">
        <v>11176</v>
      </c>
      <c r="B498" t="s">
        <v>11175</v>
      </c>
      <c r="C498" t="s">
        <v>8267</v>
      </c>
      <c r="D498" t="s">
        <v>40</v>
      </c>
      <c r="E498">
        <v>8911423</v>
      </c>
      <c r="F498">
        <v>8911923</v>
      </c>
      <c r="G498">
        <v>93442</v>
      </c>
      <c r="H498" t="s">
        <v>6671</v>
      </c>
      <c r="I498">
        <v>32160</v>
      </c>
      <c r="J498" t="s">
        <v>6670</v>
      </c>
      <c r="K498">
        <v>0.7</v>
      </c>
      <c r="L498">
        <v>3.1</v>
      </c>
      <c r="M498">
        <v>1</v>
      </c>
      <c r="N498">
        <v>0</v>
      </c>
      <c r="O498">
        <v>-1.0900000000000001</v>
      </c>
      <c r="P498">
        <v>-1.3</v>
      </c>
      <c r="Q498">
        <v>-2.19</v>
      </c>
      <c r="R498">
        <v>-1.56</v>
      </c>
      <c r="S498">
        <v>1.1000000000000001</v>
      </c>
      <c r="T498">
        <v>-1.87</v>
      </c>
      <c r="U498">
        <v>-1.98</v>
      </c>
      <c r="V498">
        <v>-1.46</v>
      </c>
      <c r="W498">
        <v>-1.41</v>
      </c>
      <c r="X498">
        <v>-0.31</v>
      </c>
      <c r="Y498">
        <v>2</v>
      </c>
    </row>
    <row r="499" spans="1:25">
      <c r="A499" t="s">
        <v>11155</v>
      </c>
      <c r="B499" t="s">
        <v>11147</v>
      </c>
      <c r="C499" t="s">
        <v>11154</v>
      </c>
      <c r="D499" t="s">
        <v>11</v>
      </c>
      <c r="E499">
        <v>172370201</v>
      </c>
      <c r="F499">
        <v>172370701</v>
      </c>
      <c r="G499">
        <v>-15280</v>
      </c>
      <c r="H499" t="s">
        <v>11145</v>
      </c>
      <c r="I499">
        <v>-9536</v>
      </c>
      <c r="J499" t="s">
        <v>11153</v>
      </c>
      <c r="K499">
        <v>1.9</v>
      </c>
      <c r="L499">
        <v>0.2</v>
      </c>
      <c r="M499">
        <v>1</v>
      </c>
      <c r="N499">
        <v>0</v>
      </c>
      <c r="O499">
        <v>-1.0900000000000001</v>
      </c>
      <c r="P499">
        <v>-1.05</v>
      </c>
      <c r="Q499">
        <v>-0.62</v>
      </c>
      <c r="R499">
        <v>-0.92</v>
      </c>
      <c r="S499">
        <v>-0.7</v>
      </c>
      <c r="T499">
        <v>-2.82</v>
      </c>
      <c r="U499">
        <v>-3.35</v>
      </c>
      <c r="V499">
        <v>-3.11</v>
      </c>
      <c r="W499">
        <v>-2.17</v>
      </c>
      <c r="X499">
        <v>0</v>
      </c>
      <c r="Y499">
        <v>2</v>
      </c>
    </row>
    <row r="500" spans="1:25">
      <c r="A500" t="s">
        <v>11152</v>
      </c>
      <c r="B500" t="s">
        <v>11147</v>
      </c>
      <c r="C500" t="s">
        <v>11151</v>
      </c>
      <c r="D500" t="s">
        <v>11</v>
      </c>
      <c r="E500">
        <v>172357715</v>
      </c>
      <c r="F500">
        <v>172358423</v>
      </c>
      <c r="G500">
        <v>21400</v>
      </c>
      <c r="H500" t="s">
        <v>11150</v>
      </c>
      <c r="I500">
        <v>0</v>
      </c>
      <c r="J500" t="s">
        <v>11149</v>
      </c>
      <c r="K500">
        <v>1.9</v>
      </c>
      <c r="L500">
        <v>0.7</v>
      </c>
      <c r="M500">
        <v>1</v>
      </c>
      <c r="N500">
        <v>0</v>
      </c>
      <c r="O500">
        <v>-1.0900000000000001</v>
      </c>
      <c r="P500">
        <v>-1.05</v>
      </c>
      <c r="Q500">
        <v>-0.62</v>
      </c>
      <c r="R500">
        <v>-0.92</v>
      </c>
      <c r="S500">
        <v>-0.7</v>
      </c>
      <c r="T500">
        <v>-2.95</v>
      </c>
      <c r="U500">
        <v>-1.95</v>
      </c>
      <c r="V500">
        <v>-1.39</v>
      </c>
      <c r="W500">
        <v>-0.85</v>
      </c>
      <c r="X500">
        <v>0.45</v>
      </c>
      <c r="Y500">
        <v>2</v>
      </c>
    </row>
    <row r="501" spans="1:25">
      <c r="A501" t="s">
        <v>11223</v>
      </c>
      <c r="B501" t="s">
        <v>11222</v>
      </c>
      <c r="C501" t="s">
        <v>11221</v>
      </c>
      <c r="D501" t="s">
        <v>112</v>
      </c>
      <c r="E501">
        <v>98504313</v>
      </c>
      <c r="F501">
        <v>98505199</v>
      </c>
      <c r="G501">
        <v>824</v>
      </c>
      <c r="H501" t="s">
        <v>6661</v>
      </c>
      <c r="I501">
        <v>-385</v>
      </c>
      <c r="J501" t="s">
        <v>11220</v>
      </c>
      <c r="K501">
        <v>1.8</v>
      </c>
      <c r="L501">
        <v>0.2</v>
      </c>
      <c r="M501">
        <v>0</v>
      </c>
      <c r="N501">
        <v>0</v>
      </c>
      <c r="O501">
        <v>-1.08</v>
      </c>
      <c r="P501">
        <v>-1.07</v>
      </c>
      <c r="Q501">
        <v>-2.57</v>
      </c>
      <c r="R501">
        <v>-1.72</v>
      </c>
      <c r="S501">
        <v>2.36</v>
      </c>
      <c r="T501">
        <v>-1.25</v>
      </c>
      <c r="U501">
        <v>-2.0099999999999998</v>
      </c>
      <c r="V501">
        <v>-0.99</v>
      </c>
      <c r="W501">
        <v>-1.08</v>
      </c>
      <c r="X501">
        <v>0</v>
      </c>
      <c r="Y501">
        <v>2</v>
      </c>
    </row>
    <row r="502" spans="1:25">
      <c r="A502" t="s">
        <v>11214</v>
      </c>
      <c r="B502" t="s">
        <v>11213</v>
      </c>
      <c r="C502" t="s">
        <v>11212</v>
      </c>
      <c r="D502" t="s">
        <v>308</v>
      </c>
      <c r="E502">
        <v>113885755</v>
      </c>
      <c r="F502">
        <v>113886437</v>
      </c>
      <c r="G502">
        <v>-292430</v>
      </c>
      <c r="H502" t="s">
        <v>11211</v>
      </c>
      <c r="I502">
        <v>16267</v>
      </c>
      <c r="J502" t="s">
        <v>11210</v>
      </c>
      <c r="K502">
        <v>0.2</v>
      </c>
      <c r="L502">
        <v>0.3</v>
      </c>
      <c r="M502">
        <v>1</v>
      </c>
      <c r="N502">
        <v>0</v>
      </c>
      <c r="O502">
        <v>-1.08</v>
      </c>
      <c r="P502">
        <v>-1.65</v>
      </c>
      <c r="Q502">
        <v>-1.68</v>
      </c>
      <c r="R502">
        <v>-2.69</v>
      </c>
      <c r="S502">
        <v>0</v>
      </c>
      <c r="T502">
        <v>-2.2599999999999998</v>
      </c>
      <c r="U502">
        <v>-1.51</v>
      </c>
      <c r="V502">
        <v>-0.8</v>
      </c>
      <c r="W502">
        <v>-1.24</v>
      </c>
      <c r="X502">
        <v>0</v>
      </c>
      <c r="Y502">
        <v>2</v>
      </c>
    </row>
    <row r="503" spans="1:25">
      <c r="A503" t="s">
        <v>11209</v>
      </c>
      <c r="B503" t="s">
        <v>11207</v>
      </c>
      <c r="C503" t="s">
        <v>11206</v>
      </c>
      <c r="D503" t="s">
        <v>34</v>
      </c>
      <c r="E503">
        <v>36575565</v>
      </c>
      <c r="F503">
        <v>36576065</v>
      </c>
      <c r="G503">
        <v>-154174</v>
      </c>
      <c r="H503" t="s">
        <v>11205</v>
      </c>
      <c r="I503">
        <v>-66630</v>
      </c>
      <c r="J503" t="s">
        <v>11204</v>
      </c>
      <c r="K503">
        <v>0.2</v>
      </c>
      <c r="L503">
        <v>0.3</v>
      </c>
      <c r="M503">
        <v>1</v>
      </c>
      <c r="N503">
        <v>0</v>
      </c>
      <c r="O503">
        <v>-1.08</v>
      </c>
      <c r="P503">
        <v>-2.0099999999999998</v>
      </c>
      <c r="Q503">
        <v>-0.94</v>
      </c>
      <c r="R503">
        <v>-1.71</v>
      </c>
      <c r="S503">
        <v>-0.83</v>
      </c>
      <c r="T503">
        <v>-3.36</v>
      </c>
      <c r="U503">
        <v>-3.6</v>
      </c>
      <c r="V503">
        <v>-0.79</v>
      </c>
      <c r="W503">
        <v>-1.6</v>
      </c>
      <c r="X503">
        <v>-1.56</v>
      </c>
      <c r="Y503">
        <v>2</v>
      </c>
    </row>
    <row r="504" spans="1:25">
      <c r="A504" t="s">
        <v>11200</v>
      </c>
      <c r="B504" t="s">
        <v>11199</v>
      </c>
      <c r="C504" t="s">
        <v>11198</v>
      </c>
      <c r="D504" t="s">
        <v>1171</v>
      </c>
      <c r="E504">
        <v>153602806</v>
      </c>
      <c r="F504">
        <v>153603306</v>
      </c>
      <c r="G504">
        <v>-50</v>
      </c>
      <c r="H504" t="s">
        <v>11197</v>
      </c>
      <c r="I504">
        <v>0</v>
      </c>
      <c r="J504" t="s">
        <v>11196</v>
      </c>
      <c r="K504">
        <v>0.5</v>
      </c>
      <c r="L504">
        <v>0.6</v>
      </c>
      <c r="M504">
        <v>1</v>
      </c>
      <c r="N504">
        <v>0</v>
      </c>
      <c r="O504">
        <v>-1.08</v>
      </c>
      <c r="P504">
        <v>-1.02</v>
      </c>
      <c r="Q504">
        <v>-0.26</v>
      </c>
      <c r="R504">
        <v>-0.61</v>
      </c>
      <c r="S504">
        <v>-0.62</v>
      </c>
      <c r="T504">
        <v>-2.5099999999999998</v>
      </c>
      <c r="U504">
        <v>-2.91</v>
      </c>
      <c r="V504">
        <v>-2.41</v>
      </c>
      <c r="W504">
        <v>-2.13</v>
      </c>
      <c r="X504">
        <v>-7.0000000000000007E-2</v>
      </c>
      <c r="Y504">
        <v>2</v>
      </c>
    </row>
    <row r="505" spans="1:25">
      <c r="A505" t="s">
        <v>11243</v>
      </c>
      <c r="B505" t="s">
        <v>11241</v>
      </c>
      <c r="C505" t="s">
        <v>11240</v>
      </c>
      <c r="D505" t="s">
        <v>398</v>
      </c>
      <c r="E505">
        <v>41238433</v>
      </c>
      <c r="F505">
        <v>41238933</v>
      </c>
      <c r="G505">
        <v>2051</v>
      </c>
      <c r="H505" t="s">
        <v>11239</v>
      </c>
      <c r="I505">
        <v>1802</v>
      </c>
      <c r="J505" t="s">
        <v>11238</v>
      </c>
      <c r="K505">
        <v>0.1</v>
      </c>
      <c r="L505">
        <v>0.2</v>
      </c>
      <c r="M505">
        <v>0</v>
      </c>
      <c r="N505">
        <v>0</v>
      </c>
      <c r="O505">
        <v>-1.07</v>
      </c>
      <c r="P505">
        <v>-1.25</v>
      </c>
      <c r="Q505">
        <v>-1.23</v>
      </c>
      <c r="R505">
        <v>-1.46</v>
      </c>
      <c r="S505">
        <v>0</v>
      </c>
      <c r="T505">
        <v>-1.85</v>
      </c>
      <c r="U505">
        <v>-2.42</v>
      </c>
      <c r="V505">
        <v>-2.0699999999999998</v>
      </c>
      <c r="W505">
        <v>-1.65</v>
      </c>
      <c r="X505">
        <v>0</v>
      </c>
      <c r="Y505">
        <v>2</v>
      </c>
    </row>
    <row r="506" spans="1:25">
      <c r="A506" t="s">
        <v>11288</v>
      </c>
      <c r="B506" t="s">
        <v>11287</v>
      </c>
      <c r="C506" t="s">
        <v>11286</v>
      </c>
      <c r="D506" t="s">
        <v>26</v>
      </c>
      <c r="E506">
        <v>57405526</v>
      </c>
      <c r="F506">
        <v>57406025</v>
      </c>
      <c r="G506">
        <v>9214</v>
      </c>
      <c r="H506" t="s">
        <v>11285</v>
      </c>
      <c r="I506">
        <v>-29</v>
      </c>
      <c r="J506" t="s">
        <v>11284</v>
      </c>
      <c r="K506">
        <v>2.6</v>
      </c>
      <c r="L506">
        <v>0.5</v>
      </c>
      <c r="M506">
        <v>1</v>
      </c>
      <c r="N506">
        <v>0</v>
      </c>
      <c r="O506">
        <v>-1.06</v>
      </c>
      <c r="P506">
        <v>-1.17</v>
      </c>
      <c r="Q506">
        <v>-0.02</v>
      </c>
      <c r="R506">
        <v>-0.48</v>
      </c>
      <c r="S506">
        <v>-1.56</v>
      </c>
      <c r="T506">
        <v>-1.93</v>
      </c>
      <c r="U506">
        <v>-1.66</v>
      </c>
      <c r="V506">
        <v>-0.38</v>
      </c>
      <c r="W506">
        <v>-0.67</v>
      </c>
      <c r="X506">
        <v>-1.3</v>
      </c>
      <c r="Y506">
        <v>2</v>
      </c>
    </row>
    <row r="507" spans="1:25">
      <c r="A507" t="s">
        <v>11389</v>
      </c>
      <c r="B507" t="s">
        <v>11388</v>
      </c>
      <c r="C507" t="s">
        <v>11387</v>
      </c>
      <c r="D507" t="s">
        <v>308</v>
      </c>
      <c r="E507">
        <v>100676732</v>
      </c>
      <c r="F507">
        <v>100677164</v>
      </c>
      <c r="G507">
        <v>234603</v>
      </c>
      <c r="H507" t="s">
        <v>6964</v>
      </c>
      <c r="I507">
        <v>362</v>
      </c>
      <c r="J507" t="s">
        <v>11386</v>
      </c>
      <c r="K507">
        <v>1.2</v>
      </c>
      <c r="L507">
        <v>0.2</v>
      </c>
      <c r="M507">
        <v>1</v>
      </c>
      <c r="N507">
        <v>0</v>
      </c>
      <c r="O507">
        <v>-1.02</v>
      </c>
      <c r="P507">
        <v>-1.6</v>
      </c>
      <c r="Q507">
        <v>0.42</v>
      </c>
      <c r="R507">
        <v>-0.28000000000000003</v>
      </c>
      <c r="S507">
        <v>-0.01</v>
      </c>
      <c r="T507">
        <v>-1.43</v>
      </c>
      <c r="U507">
        <v>-1.96</v>
      </c>
      <c r="V507">
        <v>-1.35</v>
      </c>
      <c r="W507">
        <v>-1.28</v>
      </c>
      <c r="X507">
        <v>0.18</v>
      </c>
      <c r="Y507">
        <v>2</v>
      </c>
    </row>
    <row r="508" spans="1:25">
      <c r="A508" t="s">
        <v>11422</v>
      </c>
      <c r="B508" t="s">
        <v>11421</v>
      </c>
      <c r="C508" t="s">
        <v>11420</v>
      </c>
      <c r="D508" t="s">
        <v>308</v>
      </c>
      <c r="E508">
        <v>1481458</v>
      </c>
      <c r="F508">
        <v>1482057</v>
      </c>
      <c r="G508">
        <v>91689</v>
      </c>
      <c r="H508" t="s">
        <v>11419</v>
      </c>
      <c r="I508">
        <v>25501</v>
      </c>
      <c r="J508" t="s">
        <v>11418</v>
      </c>
      <c r="K508">
        <v>0.1</v>
      </c>
      <c r="L508">
        <v>0.2</v>
      </c>
      <c r="M508">
        <v>1</v>
      </c>
      <c r="N508">
        <v>0</v>
      </c>
      <c r="O508">
        <v>-1.01</v>
      </c>
      <c r="P508">
        <v>-1.37</v>
      </c>
      <c r="Q508">
        <v>-0.85</v>
      </c>
      <c r="R508">
        <v>-0.89</v>
      </c>
      <c r="S508">
        <v>-0.44</v>
      </c>
      <c r="T508">
        <v>-1.3</v>
      </c>
      <c r="U508">
        <v>-1.83</v>
      </c>
      <c r="V508">
        <v>-1.49</v>
      </c>
      <c r="W508">
        <v>-1.62</v>
      </c>
      <c r="X508">
        <v>-1.2</v>
      </c>
      <c r="Y508">
        <v>2</v>
      </c>
    </row>
    <row r="509" spans="1:25">
      <c r="A509" t="s">
        <v>6045</v>
      </c>
      <c r="B509" t="s">
        <v>6044</v>
      </c>
      <c r="C509" t="s">
        <v>6043</v>
      </c>
      <c r="D509" t="s">
        <v>230</v>
      </c>
      <c r="E509">
        <v>56412901</v>
      </c>
      <c r="F509">
        <v>56413401</v>
      </c>
      <c r="G509">
        <v>1864</v>
      </c>
      <c r="H509" t="s">
        <v>6042</v>
      </c>
      <c r="I509">
        <v>0</v>
      </c>
      <c r="J509" t="s">
        <v>6041</v>
      </c>
      <c r="K509">
        <v>0.1</v>
      </c>
      <c r="L509">
        <v>0.2</v>
      </c>
      <c r="M509">
        <v>1</v>
      </c>
      <c r="N509">
        <v>0</v>
      </c>
      <c r="O509">
        <v>-7.18</v>
      </c>
      <c r="P509">
        <v>-7.29</v>
      </c>
      <c r="Q509">
        <v>-5.04</v>
      </c>
      <c r="R509">
        <v>-3.32</v>
      </c>
      <c r="S509">
        <v>0.56999999999999995</v>
      </c>
      <c r="T509">
        <v>-3.28</v>
      </c>
      <c r="U509">
        <v>-4.1399999999999997</v>
      </c>
      <c r="V509">
        <v>-2.69</v>
      </c>
      <c r="W509">
        <v>-1.91</v>
      </c>
      <c r="X509">
        <v>-1.1499999999999999</v>
      </c>
      <c r="Y509">
        <v>1</v>
      </c>
    </row>
    <row r="510" spans="1:25">
      <c r="A510" t="s">
        <v>6062</v>
      </c>
      <c r="B510" t="s">
        <v>6061</v>
      </c>
      <c r="C510" t="s">
        <v>6060</v>
      </c>
      <c r="D510" t="s">
        <v>88</v>
      </c>
      <c r="E510">
        <v>178230807</v>
      </c>
      <c r="F510">
        <v>178231297</v>
      </c>
      <c r="G510">
        <v>-4</v>
      </c>
      <c r="H510" t="s">
        <v>6059</v>
      </c>
      <c r="I510">
        <v>0</v>
      </c>
      <c r="J510" t="s">
        <v>6058</v>
      </c>
      <c r="K510">
        <v>1</v>
      </c>
      <c r="L510">
        <v>0.1</v>
      </c>
      <c r="M510">
        <v>1</v>
      </c>
      <c r="N510">
        <v>0</v>
      </c>
      <c r="O510">
        <v>-6.55</v>
      </c>
      <c r="P510">
        <v>-6.55</v>
      </c>
      <c r="Q510">
        <v>-0.79</v>
      </c>
      <c r="R510">
        <v>-1.27</v>
      </c>
      <c r="S510">
        <v>-0.63</v>
      </c>
      <c r="T510">
        <v>-1.43</v>
      </c>
      <c r="U510">
        <v>-1.79</v>
      </c>
      <c r="V510">
        <v>-0.42</v>
      </c>
      <c r="W510">
        <v>-0.95</v>
      </c>
      <c r="X510">
        <v>-0.42</v>
      </c>
      <c r="Y510">
        <v>1</v>
      </c>
    </row>
    <row r="511" spans="1:25">
      <c r="A511" t="s">
        <v>6072</v>
      </c>
      <c r="B511" t="s">
        <v>6071</v>
      </c>
      <c r="C511" t="s">
        <v>6070</v>
      </c>
      <c r="D511" t="s">
        <v>112</v>
      </c>
      <c r="E511">
        <v>44118924</v>
      </c>
      <c r="F511">
        <v>44119379</v>
      </c>
      <c r="G511">
        <v>-9</v>
      </c>
      <c r="H511" t="s">
        <v>6069</v>
      </c>
      <c r="I511">
        <v>0</v>
      </c>
      <c r="J511" t="s">
        <v>6068</v>
      </c>
      <c r="K511">
        <v>1.1000000000000001</v>
      </c>
      <c r="L511">
        <v>0.4</v>
      </c>
      <c r="M511">
        <v>1</v>
      </c>
      <c r="N511">
        <v>0</v>
      </c>
      <c r="O511">
        <v>-6.06</v>
      </c>
      <c r="P511">
        <v>-5.88</v>
      </c>
      <c r="Q511">
        <v>-1.44</v>
      </c>
      <c r="R511">
        <v>-1.45</v>
      </c>
      <c r="S511">
        <v>-1.02</v>
      </c>
      <c r="T511">
        <v>-2.58</v>
      </c>
      <c r="U511">
        <v>-2.44</v>
      </c>
      <c r="V511">
        <v>-0.14000000000000001</v>
      </c>
      <c r="W511">
        <v>-0.68</v>
      </c>
      <c r="X511">
        <v>-0.46</v>
      </c>
      <c r="Y511">
        <v>1</v>
      </c>
    </row>
    <row r="512" spans="1:25">
      <c r="A512" t="s">
        <v>6085</v>
      </c>
      <c r="B512" t="s">
        <v>6081</v>
      </c>
      <c r="C512" t="s">
        <v>6084</v>
      </c>
      <c r="D512" t="s">
        <v>308</v>
      </c>
      <c r="E512">
        <v>31127127</v>
      </c>
      <c r="F512">
        <v>31127627</v>
      </c>
      <c r="G512">
        <v>1054</v>
      </c>
      <c r="H512" t="s">
        <v>6079</v>
      </c>
      <c r="I512">
        <v>-808</v>
      </c>
      <c r="J512" t="s">
        <v>6083</v>
      </c>
      <c r="K512">
        <v>0.8</v>
      </c>
      <c r="L512">
        <v>0.1</v>
      </c>
      <c r="M512">
        <v>1</v>
      </c>
      <c r="N512">
        <v>0</v>
      </c>
      <c r="O512">
        <v>-6.02</v>
      </c>
      <c r="P512">
        <v>-5.71</v>
      </c>
      <c r="Q512">
        <v>-0.94</v>
      </c>
      <c r="R512">
        <v>-0.66</v>
      </c>
      <c r="S512">
        <v>-1.39</v>
      </c>
      <c r="T512">
        <v>-1.67</v>
      </c>
      <c r="U512">
        <v>-1.86</v>
      </c>
      <c r="V512">
        <v>-1.2</v>
      </c>
      <c r="W512">
        <v>-0.83</v>
      </c>
      <c r="X512">
        <v>0</v>
      </c>
      <c r="Y512">
        <v>1</v>
      </c>
    </row>
    <row r="513" spans="1:25">
      <c r="A513" t="s">
        <v>6100</v>
      </c>
      <c r="B513" t="s">
        <v>6095</v>
      </c>
      <c r="C513" t="s">
        <v>6097</v>
      </c>
      <c r="D513" t="s">
        <v>49</v>
      </c>
      <c r="E513">
        <v>54073950</v>
      </c>
      <c r="F513">
        <v>54074450</v>
      </c>
      <c r="G513">
        <v>145</v>
      </c>
      <c r="H513" t="s">
        <v>6093</v>
      </c>
      <c r="I513">
        <v>0</v>
      </c>
      <c r="J513" t="s">
        <v>6099</v>
      </c>
      <c r="K513">
        <v>11.5</v>
      </c>
      <c r="L513">
        <v>0.6</v>
      </c>
      <c r="M513">
        <v>1</v>
      </c>
      <c r="N513">
        <v>0</v>
      </c>
      <c r="O513">
        <v>-5.85</v>
      </c>
      <c r="P513">
        <v>-5.74</v>
      </c>
      <c r="Q513">
        <v>-2.34</v>
      </c>
      <c r="R513">
        <v>-2.4</v>
      </c>
      <c r="S513">
        <v>0.56000000000000005</v>
      </c>
      <c r="T513">
        <v>-3.29</v>
      </c>
      <c r="U513">
        <v>-3.77</v>
      </c>
      <c r="V513">
        <v>-0.61</v>
      </c>
      <c r="W513">
        <v>-1.05</v>
      </c>
      <c r="X513">
        <v>-0.87</v>
      </c>
      <c r="Y513">
        <v>1</v>
      </c>
    </row>
    <row r="514" spans="1:25">
      <c r="A514" t="s">
        <v>6098</v>
      </c>
      <c r="B514" t="s">
        <v>6095</v>
      </c>
      <c r="C514" t="s">
        <v>6097</v>
      </c>
      <c r="D514" t="s">
        <v>49</v>
      </c>
      <c r="E514">
        <v>54075608</v>
      </c>
      <c r="F514">
        <v>54076108</v>
      </c>
      <c r="G514">
        <v>1803</v>
      </c>
      <c r="H514" t="s">
        <v>6093</v>
      </c>
      <c r="I514">
        <v>-791</v>
      </c>
      <c r="J514" t="s">
        <v>6092</v>
      </c>
      <c r="K514">
        <v>11.5</v>
      </c>
      <c r="L514">
        <v>0.6</v>
      </c>
      <c r="M514">
        <v>0</v>
      </c>
      <c r="N514">
        <v>0</v>
      </c>
      <c r="O514">
        <v>-5.85</v>
      </c>
      <c r="P514">
        <v>-5.74</v>
      </c>
      <c r="Q514">
        <v>-2.34</v>
      </c>
      <c r="R514">
        <v>-2.4</v>
      </c>
      <c r="S514">
        <v>0.56000000000000005</v>
      </c>
      <c r="T514">
        <v>-3.29</v>
      </c>
      <c r="U514">
        <v>-3.77</v>
      </c>
      <c r="V514">
        <v>-0.61</v>
      </c>
      <c r="W514">
        <v>-1.05</v>
      </c>
      <c r="X514">
        <v>-0.87</v>
      </c>
      <c r="Y514">
        <v>1</v>
      </c>
    </row>
    <row r="515" spans="1:25">
      <c r="A515" t="s">
        <v>6096</v>
      </c>
      <c r="B515" t="s">
        <v>6095</v>
      </c>
      <c r="C515" t="s">
        <v>6094</v>
      </c>
      <c r="D515" t="s">
        <v>49</v>
      </c>
      <c r="E515">
        <v>54078720</v>
      </c>
      <c r="F515">
        <v>54079220</v>
      </c>
      <c r="G515">
        <v>4915</v>
      </c>
      <c r="H515" t="s">
        <v>6093</v>
      </c>
      <c r="I515">
        <v>-3903</v>
      </c>
      <c r="J515" t="s">
        <v>6092</v>
      </c>
      <c r="K515">
        <v>11.5</v>
      </c>
      <c r="L515">
        <v>0.7</v>
      </c>
      <c r="M515">
        <v>1</v>
      </c>
      <c r="N515">
        <v>0</v>
      </c>
      <c r="O515">
        <v>-5.85</v>
      </c>
      <c r="P515">
        <v>-5.74</v>
      </c>
      <c r="Q515">
        <v>-2.34</v>
      </c>
      <c r="R515">
        <v>-2.4</v>
      </c>
      <c r="S515">
        <v>0.56000000000000005</v>
      </c>
      <c r="T515">
        <v>-3.7</v>
      </c>
      <c r="U515">
        <v>-4.03</v>
      </c>
      <c r="V515">
        <v>-0.05</v>
      </c>
      <c r="W515">
        <v>-0.87</v>
      </c>
      <c r="X515">
        <v>0.05</v>
      </c>
      <c r="Y515">
        <v>1</v>
      </c>
    </row>
    <row r="516" spans="1:25">
      <c r="A516" t="s">
        <v>6125</v>
      </c>
      <c r="B516" t="s">
        <v>6124</v>
      </c>
      <c r="C516" t="s">
        <v>6123</v>
      </c>
      <c r="D516" t="s">
        <v>308</v>
      </c>
      <c r="E516">
        <v>27832821</v>
      </c>
      <c r="F516">
        <v>27833321</v>
      </c>
      <c r="G516">
        <v>-35</v>
      </c>
      <c r="H516" t="s">
        <v>6122</v>
      </c>
      <c r="I516">
        <v>0</v>
      </c>
      <c r="J516" t="s">
        <v>6121</v>
      </c>
      <c r="K516">
        <v>20.2</v>
      </c>
      <c r="L516">
        <v>15.5</v>
      </c>
      <c r="M516">
        <v>1</v>
      </c>
      <c r="N516">
        <v>0</v>
      </c>
      <c r="O516">
        <v>-5.57</v>
      </c>
      <c r="P516">
        <v>-5.56</v>
      </c>
      <c r="Q516">
        <v>0.25</v>
      </c>
      <c r="R516">
        <v>-0.18</v>
      </c>
      <c r="S516">
        <v>-0.18</v>
      </c>
      <c r="T516">
        <v>-6.08</v>
      </c>
      <c r="U516">
        <v>-5.74</v>
      </c>
      <c r="V516">
        <v>0.33</v>
      </c>
      <c r="W516">
        <v>-0.37</v>
      </c>
      <c r="X516">
        <v>0.05</v>
      </c>
      <c r="Y516">
        <v>1</v>
      </c>
    </row>
    <row r="517" spans="1:25">
      <c r="A517" t="s">
        <v>6130</v>
      </c>
      <c r="B517" t="s">
        <v>6129</v>
      </c>
      <c r="C517" t="s">
        <v>6128</v>
      </c>
      <c r="D517" t="s">
        <v>230</v>
      </c>
      <c r="E517">
        <v>10260116</v>
      </c>
      <c r="F517">
        <v>10260616</v>
      </c>
      <c r="G517">
        <v>-2088</v>
      </c>
      <c r="H517" t="s">
        <v>6127</v>
      </c>
      <c r="I517">
        <v>246</v>
      </c>
      <c r="J517" t="s">
        <v>6126</v>
      </c>
      <c r="K517">
        <v>0.7</v>
      </c>
      <c r="L517">
        <v>1.1000000000000001</v>
      </c>
      <c r="M517">
        <v>1</v>
      </c>
      <c r="N517">
        <v>0</v>
      </c>
      <c r="O517">
        <v>-5.51</v>
      </c>
      <c r="P517">
        <v>-5.53</v>
      </c>
      <c r="Q517">
        <v>-0.88</v>
      </c>
      <c r="R517">
        <v>-1.03</v>
      </c>
      <c r="S517">
        <v>0.14000000000000001</v>
      </c>
      <c r="T517">
        <v>-2.74</v>
      </c>
      <c r="U517">
        <v>-3.1</v>
      </c>
      <c r="V517">
        <v>-0.32</v>
      </c>
      <c r="W517">
        <v>-0.86</v>
      </c>
      <c r="X517">
        <v>0.59</v>
      </c>
      <c r="Y517">
        <v>1</v>
      </c>
    </row>
    <row r="518" spans="1:25">
      <c r="A518" t="s">
        <v>6143</v>
      </c>
      <c r="B518" t="s">
        <v>6142</v>
      </c>
      <c r="C518" t="s">
        <v>6141</v>
      </c>
      <c r="D518" t="s">
        <v>26</v>
      </c>
      <c r="E518">
        <v>19736615</v>
      </c>
      <c r="F518">
        <v>19737115</v>
      </c>
      <c r="G518">
        <v>1723</v>
      </c>
      <c r="H518" t="s">
        <v>6140</v>
      </c>
      <c r="I518">
        <v>-1734</v>
      </c>
      <c r="J518" t="s">
        <v>6139</v>
      </c>
      <c r="K518">
        <v>1.6</v>
      </c>
      <c r="L518">
        <v>0.4</v>
      </c>
      <c r="M518">
        <v>1</v>
      </c>
      <c r="N518">
        <v>0</v>
      </c>
      <c r="O518">
        <v>-5.44</v>
      </c>
      <c r="P518">
        <v>-5.4</v>
      </c>
      <c r="Q518">
        <v>-1.61</v>
      </c>
      <c r="R518">
        <v>-3.41</v>
      </c>
      <c r="S518">
        <v>-1.08</v>
      </c>
      <c r="T518">
        <v>-2.71</v>
      </c>
      <c r="U518">
        <v>-2.69</v>
      </c>
      <c r="V518">
        <v>-0.86</v>
      </c>
      <c r="W518">
        <v>-2.7</v>
      </c>
      <c r="X518">
        <v>-0.59</v>
      </c>
      <c r="Y518">
        <v>1</v>
      </c>
    </row>
    <row r="519" spans="1:25">
      <c r="A519" t="s">
        <v>6153</v>
      </c>
      <c r="B519" t="s">
        <v>6148</v>
      </c>
      <c r="C519" t="s">
        <v>6152</v>
      </c>
      <c r="D519" t="s">
        <v>240</v>
      </c>
      <c r="E519">
        <v>51434021</v>
      </c>
      <c r="F519">
        <v>51434973</v>
      </c>
      <c r="G519">
        <v>131</v>
      </c>
      <c r="H519" t="s">
        <v>6146</v>
      </c>
      <c r="I519">
        <v>0</v>
      </c>
      <c r="J519" t="s">
        <v>6150</v>
      </c>
      <c r="K519">
        <v>0.4</v>
      </c>
      <c r="L519">
        <v>0.8</v>
      </c>
      <c r="M519">
        <v>1</v>
      </c>
      <c r="N519">
        <v>0</v>
      </c>
      <c r="O519">
        <v>-5.4</v>
      </c>
      <c r="P519">
        <v>-5.45</v>
      </c>
      <c r="Q519">
        <v>-1.7</v>
      </c>
      <c r="R519">
        <v>-1.53</v>
      </c>
      <c r="S519">
        <v>-1.32</v>
      </c>
      <c r="T519">
        <v>-3.16</v>
      </c>
      <c r="U519">
        <v>-3.26</v>
      </c>
      <c r="V519">
        <v>-1.07</v>
      </c>
      <c r="W519">
        <v>-1.01</v>
      </c>
      <c r="X519">
        <v>-0.75</v>
      </c>
      <c r="Y519">
        <v>1</v>
      </c>
    </row>
    <row r="520" spans="1:25">
      <c r="A520" t="s">
        <v>6151</v>
      </c>
      <c r="B520" t="s">
        <v>6148</v>
      </c>
      <c r="C520" t="s">
        <v>6147</v>
      </c>
      <c r="D520" t="s">
        <v>240</v>
      </c>
      <c r="E520">
        <v>51434373</v>
      </c>
      <c r="F520">
        <v>51434873</v>
      </c>
      <c r="G520">
        <v>257</v>
      </c>
      <c r="H520" t="s">
        <v>6146</v>
      </c>
      <c r="I520">
        <v>-6</v>
      </c>
      <c r="J520" t="s">
        <v>6150</v>
      </c>
      <c r="K520">
        <v>0.4</v>
      </c>
      <c r="L520">
        <v>0.5</v>
      </c>
      <c r="M520">
        <v>1</v>
      </c>
      <c r="N520">
        <v>0</v>
      </c>
      <c r="O520">
        <v>-5.4</v>
      </c>
      <c r="P520">
        <v>-5.45</v>
      </c>
      <c r="Q520">
        <v>-1.7</v>
      </c>
      <c r="R520">
        <v>-1.53</v>
      </c>
      <c r="S520">
        <v>-1.32</v>
      </c>
      <c r="T520">
        <v>-3.71</v>
      </c>
      <c r="U520">
        <v>-3.77</v>
      </c>
      <c r="V520">
        <v>-1.35</v>
      </c>
      <c r="W520">
        <v>-1.36</v>
      </c>
      <c r="X520">
        <v>0.97</v>
      </c>
      <c r="Y520">
        <v>1</v>
      </c>
    </row>
    <row r="521" spans="1:25">
      <c r="A521" t="s">
        <v>6149</v>
      </c>
      <c r="B521" t="s">
        <v>6148</v>
      </c>
      <c r="C521" t="s">
        <v>6147</v>
      </c>
      <c r="D521" t="s">
        <v>240</v>
      </c>
      <c r="E521">
        <v>51435692</v>
      </c>
      <c r="F521">
        <v>51436192</v>
      </c>
      <c r="G521">
        <v>301</v>
      </c>
      <c r="H521" t="s">
        <v>6146</v>
      </c>
      <c r="I521">
        <v>-76</v>
      </c>
      <c r="J521" t="s">
        <v>6145</v>
      </c>
      <c r="K521">
        <v>0.4</v>
      </c>
      <c r="L521">
        <v>0.5</v>
      </c>
      <c r="M521">
        <v>1</v>
      </c>
      <c r="N521">
        <v>0</v>
      </c>
      <c r="O521">
        <v>-5.4</v>
      </c>
      <c r="P521">
        <v>-5.45</v>
      </c>
      <c r="Q521">
        <v>-1.7</v>
      </c>
      <c r="R521">
        <v>-1.53</v>
      </c>
      <c r="S521">
        <v>-1.32</v>
      </c>
      <c r="T521">
        <v>-3.71</v>
      </c>
      <c r="U521">
        <v>-3.77</v>
      </c>
      <c r="V521">
        <v>-1.35</v>
      </c>
      <c r="W521">
        <v>-1.36</v>
      </c>
      <c r="X521">
        <v>0.97</v>
      </c>
      <c r="Y521">
        <v>1</v>
      </c>
    </row>
    <row r="522" spans="1:25">
      <c r="A522" t="s">
        <v>6170</v>
      </c>
      <c r="B522" t="s">
        <v>6167</v>
      </c>
      <c r="C522" t="s">
        <v>6166</v>
      </c>
      <c r="D522" t="s">
        <v>308</v>
      </c>
      <c r="E522">
        <v>26043772</v>
      </c>
      <c r="F522">
        <v>26044272</v>
      </c>
      <c r="G522">
        <v>12677</v>
      </c>
      <c r="H522" t="s">
        <v>6165</v>
      </c>
      <c r="I522">
        <v>0</v>
      </c>
      <c r="J522" t="s">
        <v>6169</v>
      </c>
      <c r="K522">
        <v>5.4</v>
      </c>
      <c r="L522">
        <v>2.7</v>
      </c>
      <c r="M522">
        <v>1</v>
      </c>
      <c r="N522">
        <v>0</v>
      </c>
      <c r="O522">
        <v>-5.0599999999999996</v>
      </c>
      <c r="P522">
        <v>-5.36</v>
      </c>
      <c r="Q522">
        <v>0.5</v>
      </c>
      <c r="R522">
        <v>-0.12</v>
      </c>
      <c r="S522">
        <v>0.06</v>
      </c>
      <c r="T522">
        <v>-2.62</v>
      </c>
      <c r="U522">
        <v>-3.01</v>
      </c>
      <c r="V522">
        <v>0.26</v>
      </c>
      <c r="W522">
        <v>-0.24</v>
      </c>
      <c r="X522">
        <v>0.27</v>
      </c>
      <c r="Y522">
        <v>1</v>
      </c>
    </row>
    <row r="523" spans="1:25">
      <c r="A523" t="s">
        <v>6168</v>
      </c>
      <c r="B523" t="s">
        <v>6167</v>
      </c>
      <c r="C523" t="s">
        <v>6166</v>
      </c>
      <c r="D523" t="s">
        <v>308</v>
      </c>
      <c r="E523">
        <v>26045347</v>
      </c>
      <c r="F523">
        <v>26045847</v>
      </c>
      <c r="G523">
        <v>11102</v>
      </c>
      <c r="H523" t="s">
        <v>6165</v>
      </c>
      <c r="I523">
        <v>0</v>
      </c>
      <c r="J523" t="s">
        <v>6164</v>
      </c>
      <c r="K523">
        <v>5.4</v>
      </c>
      <c r="L523">
        <v>2.7</v>
      </c>
      <c r="M523">
        <v>1</v>
      </c>
      <c r="N523">
        <v>0</v>
      </c>
      <c r="O523">
        <v>-5.0599999999999996</v>
      </c>
      <c r="P523">
        <v>-5.36</v>
      </c>
      <c r="Q523">
        <v>0.5</v>
      </c>
      <c r="R523">
        <v>-0.12</v>
      </c>
      <c r="S523">
        <v>0.06</v>
      </c>
      <c r="T523">
        <v>-2.62</v>
      </c>
      <c r="U523">
        <v>-3.01</v>
      </c>
      <c r="V523">
        <v>0.26</v>
      </c>
      <c r="W523">
        <v>-0.24</v>
      </c>
      <c r="X523">
        <v>0.27</v>
      </c>
      <c r="Y523">
        <v>1</v>
      </c>
    </row>
    <row r="524" spans="1:25">
      <c r="A524" t="s">
        <v>6178</v>
      </c>
      <c r="B524" t="s">
        <v>6177</v>
      </c>
      <c r="C524" t="s">
        <v>6176</v>
      </c>
      <c r="D524" t="s">
        <v>240</v>
      </c>
      <c r="E524">
        <v>51443169</v>
      </c>
      <c r="F524">
        <v>51443669</v>
      </c>
      <c r="G524">
        <v>7778</v>
      </c>
      <c r="H524" t="s">
        <v>6146</v>
      </c>
      <c r="I524">
        <v>-7553</v>
      </c>
      <c r="J524" t="s">
        <v>6145</v>
      </c>
      <c r="K524">
        <v>0.7</v>
      </c>
      <c r="L524">
        <v>0.8</v>
      </c>
      <c r="M524">
        <v>0</v>
      </c>
      <c r="N524">
        <v>0</v>
      </c>
      <c r="O524">
        <v>-5.03</v>
      </c>
      <c r="P524">
        <v>-5.27</v>
      </c>
      <c r="Q524">
        <v>-1.65</v>
      </c>
      <c r="R524">
        <v>-1.69</v>
      </c>
      <c r="S524">
        <v>-1.43</v>
      </c>
      <c r="T524">
        <v>-2.94</v>
      </c>
      <c r="U524">
        <v>-3.38</v>
      </c>
      <c r="V524">
        <v>-1.07</v>
      </c>
      <c r="W524">
        <v>-1.2</v>
      </c>
      <c r="X524">
        <v>-2.52</v>
      </c>
      <c r="Y524">
        <v>1</v>
      </c>
    </row>
    <row r="525" spans="1:25">
      <c r="A525" t="s">
        <v>6207</v>
      </c>
      <c r="B525" t="s">
        <v>6206</v>
      </c>
      <c r="C525" t="s">
        <v>6205</v>
      </c>
      <c r="D525" t="s">
        <v>49</v>
      </c>
      <c r="E525">
        <v>54246404</v>
      </c>
      <c r="F525">
        <v>54247022</v>
      </c>
      <c r="G525">
        <v>172658</v>
      </c>
      <c r="H525" t="s">
        <v>6093</v>
      </c>
      <c r="I525">
        <v>-16111</v>
      </c>
      <c r="J525" t="s">
        <v>6204</v>
      </c>
      <c r="K525">
        <v>1</v>
      </c>
      <c r="L525">
        <v>0.1</v>
      </c>
      <c r="M525">
        <v>1</v>
      </c>
      <c r="N525">
        <v>0</v>
      </c>
      <c r="O525">
        <v>-4.8899999999999997</v>
      </c>
      <c r="P525">
        <v>-5.16</v>
      </c>
      <c r="Q525">
        <v>-1.75</v>
      </c>
      <c r="R525">
        <v>-2.5499999999999998</v>
      </c>
      <c r="S525">
        <v>-0.18</v>
      </c>
      <c r="T525">
        <v>-1.52</v>
      </c>
      <c r="U525">
        <v>-1.6</v>
      </c>
      <c r="V525">
        <v>-1.5</v>
      </c>
      <c r="W525">
        <v>-1.56</v>
      </c>
      <c r="X525">
        <v>0</v>
      </c>
      <c r="Y525">
        <v>1</v>
      </c>
    </row>
    <row r="526" spans="1:25">
      <c r="A526" t="s">
        <v>6219</v>
      </c>
      <c r="B526" t="s">
        <v>6211</v>
      </c>
      <c r="C526" t="s">
        <v>6218</v>
      </c>
      <c r="D526" t="s">
        <v>125</v>
      </c>
      <c r="E526">
        <v>12889841</v>
      </c>
      <c r="F526">
        <v>12890341</v>
      </c>
      <c r="G526">
        <v>11227</v>
      </c>
      <c r="H526" t="s">
        <v>6209</v>
      </c>
      <c r="I526">
        <v>-10990</v>
      </c>
      <c r="J526" t="s">
        <v>6208</v>
      </c>
      <c r="K526">
        <v>2</v>
      </c>
      <c r="L526">
        <v>0.1</v>
      </c>
      <c r="M526">
        <v>1</v>
      </c>
      <c r="N526">
        <v>0</v>
      </c>
      <c r="O526">
        <v>-4.8600000000000003</v>
      </c>
      <c r="P526">
        <v>-5.03</v>
      </c>
      <c r="Q526">
        <v>-0.37</v>
      </c>
      <c r="R526">
        <v>-1.02</v>
      </c>
      <c r="S526">
        <v>-1.3</v>
      </c>
      <c r="T526">
        <v>-1.04</v>
      </c>
      <c r="U526">
        <v>-1.24</v>
      </c>
      <c r="V526">
        <v>-1.1499999999999999</v>
      </c>
      <c r="W526">
        <v>-1.1100000000000001</v>
      </c>
      <c r="X526">
        <v>0</v>
      </c>
      <c r="Y526">
        <v>1</v>
      </c>
    </row>
    <row r="527" spans="1:25">
      <c r="A527" t="s">
        <v>6212</v>
      </c>
      <c r="B527" t="s">
        <v>6211</v>
      </c>
      <c r="C527" t="s">
        <v>6210</v>
      </c>
      <c r="D527" t="s">
        <v>125</v>
      </c>
      <c r="E527">
        <v>12879745</v>
      </c>
      <c r="F527">
        <v>12880245</v>
      </c>
      <c r="G527">
        <v>1131</v>
      </c>
      <c r="H527" t="s">
        <v>6209</v>
      </c>
      <c r="I527">
        <v>-894</v>
      </c>
      <c r="J527" t="s">
        <v>6208</v>
      </c>
      <c r="K527">
        <v>2</v>
      </c>
      <c r="L527">
        <v>1.3</v>
      </c>
      <c r="M527">
        <v>1</v>
      </c>
      <c r="N527">
        <v>0</v>
      </c>
      <c r="O527">
        <v>-4.8600000000000003</v>
      </c>
      <c r="P527">
        <v>-5.03</v>
      </c>
      <c r="Q527">
        <v>-0.37</v>
      </c>
      <c r="R527">
        <v>-1.02</v>
      </c>
      <c r="S527">
        <v>-1.3</v>
      </c>
      <c r="T527">
        <v>-4.32</v>
      </c>
      <c r="U527">
        <v>-4.32</v>
      </c>
      <c r="V527">
        <v>0</v>
      </c>
      <c r="W527">
        <v>-0.36</v>
      </c>
      <c r="X527">
        <v>-0.87</v>
      </c>
      <c r="Y527">
        <v>1</v>
      </c>
    </row>
    <row r="528" spans="1:25">
      <c r="A528" t="s">
        <v>6287</v>
      </c>
      <c r="B528" t="s">
        <v>6286</v>
      </c>
      <c r="C528" t="s">
        <v>6285</v>
      </c>
      <c r="D528" t="s">
        <v>49</v>
      </c>
      <c r="E528">
        <v>44363194</v>
      </c>
      <c r="F528">
        <v>44363873</v>
      </c>
      <c r="G528">
        <v>-219207</v>
      </c>
      <c r="H528" t="s">
        <v>6268</v>
      </c>
      <c r="I528">
        <v>-8335</v>
      </c>
      <c r="J528" t="s">
        <v>6284</v>
      </c>
      <c r="K528">
        <v>0.4</v>
      </c>
      <c r="L528">
        <v>0.3</v>
      </c>
      <c r="M528">
        <v>1</v>
      </c>
      <c r="N528">
        <v>0</v>
      </c>
      <c r="O528">
        <v>-4.3600000000000003</v>
      </c>
      <c r="P528">
        <v>-4.47</v>
      </c>
      <c r="Q528">
        <v>-4.32</v>
      </c>
      <c r="R528">
        <v>-3.62</v>
      </c>
      <c r="S528">
        <v>1.24</v>
      </c>
      <c r="T528">
        <v>-4.01</v>
      </c>
      <c r="U528">
        <v>-3.75</v>
      </c>
      <c r="V528">
        <v>-3.88</v>
      </c>
      <c r="W528">
        <v>-3.88</v>
      </c>
      <c r="X528">
        <v>0.28000000000000003</v>
      </c>
      <c r="Y528">
        <v>1</v>
      </c>
    </row>
    <row r="529" spans="1:25">
      <c r="A529" t="s">
        <v>6300</v>
      </c>
      <c r="B529" t="s">
        <v>6299</v>
      </c>
      <c r="C529" t="s">
        <v>6298</v>
      </c>
      <c r="D529" t="s">
        <v>308</v>
      </c>
      <c r="E529">
        <v>19837157</v>
      </c>
      <c r="F529">
        <v>19837801</v>
      </c>
      <c r="G529">
        <v>-121</v>
      </c>
      <c r="H529" t="s">
        <v>6297</v>
      </c>
      <c r="I529">
        <v>0</v>
      </c>
      <c r="J529" t="s">
        <v>6296</v>
      </c>
      <c r="K529">
        <v>0.2</v>
      </c>
      <c r="L529">
        <v>0.3</v>
      </c>
      <c r="M529">
        <v>1</v>
      </c>
      <c r="N529">
        <v>0</v>
      </c>
      <c r="O529">
        <v>-4.2699999999999996</v>
      </c>
      <c r="P529">
        <v>-4.53</v>
      </c>
      <c r="Q529">
        <v>-3.25</v>
      </c>
      <c r="R529">
        <v>-1.71</v>
      </c>
      <c r="S529">
        <v>1.57</v>
      </c>
      <c r="T529">
        <v>-1.47</v>
      </c>
      <c r="U529">
        <v>-2.2999999999999998</v>
      </c>
      <c r="V529">
        <v>-2.0299999999999998</v>
      </c>
      <c r="W529">
        <v>-0.65</v>
      </c>
      <c r="X529">
        <v>-0.66</v>
      </c>
      <c r="Y529">
        <v>1</v>
      </c>
    </row>
    <row r="530" spans="1:25">
      <c r="A530" t="s">
        <v>6313</v>
      </c>
      <c r="B530" t="s">
        <v>6309</v>
      </c>
      <c r="C530" t="s">
        <v>6311</v>
      </c>
      <c r="D530" t="s">
        <v>67</v>
      </c>
      <c r="E530">
        <v>25756768</v>
      </c>
      <c r="F530">
        <v>25757268</v>
      </c>
      <c r="G530">
        <v>392</v>
      </c>
      <c r="H530" t="s">
        <v>6307</v>
      </c>
      <c r="I530">
        <v>143</v>
      </c>
      <c r="J530" t="s">
        <v>6306</v>
      </c>
      <c r="K530">
        <v>0.2</v>
      </c>
      <c r="L530">
        <v>0</v>
      </c>
      <c r="M530">
        <v>1</v>
      </c>
      <c r="N530">
        <v>0</v>
      </c>
      <c r="O530">
        <v>-4.26</v>
      </c>
      <c r="P530">
        <v>-4.42</v>
      </c>
      <c r="Q530">
        <v>-2.97</v>
      </c>
      <c r="R530">
        <v>-3.53</v>
      </c>
      <c r="S530">
        <v>0.46</v>
      </c>
      <c r="T530">
        <v>-1.97</v>
      </c>
      <c r="U530">
        <v>-1.57</v>
      </c>
      <c r="V530">
        <v>-1.78</v>
      </c>
      <c r="W530">
        <v>-1.78</v>
      </c>
      <c r="X530">
        <v>-0.23</v>
      </c>
      <c r="Y530">
        <v>1</v>
      </c>
    </row>
    <row r="531" spans="1:25">
      <c r="A531" t="s">
        <v>6318</v>
      </c>
      <c r="B531" t="s">
        <v>6317</v>
      </c>
      <c r="C531" t="s">
        <v>6316</v>
      </c>
      <c r="D531" t="s">
        <v>1209</v>
      </c>
      <c r="E531">
        <v>54863260</v>
      </c>
      <c r="F531">
        <v>54863864</v>
      </c>
      <c r="G531">
        <v>-110</v>
      </c>
      <c r="H531" t="s">
        <v>6315</v>
      </c>
      <c r="I531">
        <v>0</v>
      </c>
      <c r="J531" t="s">
        <v>6314</v>
      </c>
      <c r="K531">
        <v>0.6</v>
      </c>
      <c r="L531">
        <v>0.6</v>
      </c>
      <c r="M531">
        <v>1</v>
      </c>
      <c r="N531">
        <v>0</v>
      </c>
      <c r="O531">
        <v>-4.22</v>
      </c>
      <c r="P531">
        <v>-4.1399999999999997</v>
      </c>
      <c r="Q531">
        <v>0.06</v>
      </c>
      <c r="R531">
        <v>-0.4</v>
      </c>
      <c r="S531">
        <v>-1.41</v>
      </c>
      <c r="T531">
        <v>-2.27</v>
      </c>
      <c r="U531">
        <v>-2.3199999999999998</v>
      </c>
      <c r="V531">
        <v>0.27</v>
      </c>
      <c r="W531">
        <v>-0.31</v>
      </c>
      <c r="X531">
        <v>-0.88</v>
      </c>
      <c r="Y531">
        <v>1</v>
      </c>
    </row>
    <row r="532" spans="1:25">
      <c r="A532" t="s">
        <v>6362</v>
      </c>
      <c r="B532" t="s">
        <v>6360</v>
      </c>
      <c r="C532" t="s">
        <v>6359</v>
      </c>
      <c r="D532" t="s">
        <v>49</v>
      </c>
      <c r="E532">
        <v>44357373</v>
      </c>
      <c r="F532">
        <v>44357873</v>
      </c>
      <c r="G532">
        <v>-213297</v>
      </c>
      <c r="H532" t="s">
        <v>6268</v>
      </c>
      <c r="I532">
        <v>-2514</v>
      </c>
      <c r="J532" t="s">
        <v>6284</v>
      </c>
      <c r="K532">
        <v>0.2</v>
      </c>
      <c r="L532">
        <v>0.4</v>
      </c>
      <c r="M532">
        <v>1</v>
      </c>
      <c r="N532">
        <v>0</v>
      </c>
      <c r="O532">
        <v>-3.97</v>
      </c>
      <c r="P532">
        <v>-3.86</v>
      </c>
      <c r="Q532">
        <v>-3.92</v>
      </c>
      <c r="R532">
        <v>-3.01</v>
      </c>
      <c r="S532">
        <v>0.11</v>
      </c>
      <c r="T532">
        <v>-3.64</v>
      </c>
      <c r="U532">
        <v>-3.3</v>
      </c>
      <c r="V532">
        <v>-3.75</v>
      </c>
      <c r="W532">
        <v>-2.46</v>
      </c>
      <c r="X532">
        <v>1.76</v>
      </c>
      <c r="Y532">
        <v>1</v>
      </c>
    </row>
    <row r="533" spans="1:25">
      <c r="A533" t="s">
        <v>6390</v>
      </c>
      <c r="B533" t="s">
        <v>6389</v>
      </c>
      <c r="C533" t="s">
        <v>6388</v>
      </c>
      <c r="D533" t="s">
        <v>308</v>
      </c>
      <c r="E533">
        <v>140783816</v>
      </c>
      <c r="F533">
        <v>140784245</v>
      </c>
      <c r="G533">
        <v>-1088245</v>
      </c>
      <c r="H533" t="s">
        <v>6200</v>
      </c>
      <c r="I533">
        <v>197606</v>
      </c>
      <c r="J533" t="s">
        <v>6387</v>
      </c>
      <c r="K533">
        <v>0.6</v>
      </c>
      <c r="L533">
        <v>0.2</v>
      </c>
      <c r="M533">
        <v>1</v>
      </c>
      <c r="N533">
        <v>0</v>
      </c>
      <c r="O533">
        <v>-3.89</v>
      </c>
      <c r="P533">
        <v>-4.17</v>
      </c>
      <c r="Q533">
        <v>-4.5599999999999996</v>
      </c>
      <c r="R533">
        <v>-5.21</v>
      </c>
      <c r="S533">
        <v>0.17</v>
      </c>
      <c r="T533">
        <v>-2.92</v>
      </c>
      <c r="U533">
        <v>-3.35</v>
      </c>
      <c r="V533">
        <v>-3.15</v>
      </c>
      <c r="W533">
        <v>-3.15</v>
      </c>
      <c r="X533">
        <v>-0.28999999999999998</v>
      </c>
      <c r="Y533">
        <v>1</v>
      </c>
    </row>
    <row r="534" spans="1:25">
      <c r="A534" t="s">
        <v>6401</v>
      </c>
      <c r="B534" t="s">
        <v>6400</v>
      </c>
      <c r="C534" t="s">
        <v>6399</v>
      </c>
      <c r="D534" t="s">
        <v>240</v>
      </c>
      <c r="E534">
        <v>120255806</v>
      </c>
      <c r="F534">
        <v>120256306</v>
      </c>
      <c r="G534">
        <v>1471</v>
      </c>
      <c r="H534" t="s">
        <v>6398</v>
      </c>
      <c r="I534">
        <v>-1299</v>
      </c>
      <c r="J534" t="s">
        <v>6397</v>
      </c>
      <c r="K534">
        <v>0.8</v>
      </c>
      <c r="L534">
        <v>0.1</v>
      </c>
      <c r="M534">
        <v>0</v>
      </c>
      <c r="N534">
        <v>0</v>
      </c>
      <c r="O534">
        <v>-3.78</v>
      </c>
      <c r="P534">
        <v>-3.77</v>
      </c>
      <c r="Q534">
        <v>-0.55000000000000004</v>
      </c>
      <c r="R534">
        <v>-1.82</v>
      </c>
      <c r="S534">
        <v>-1.49</v>
      </c>
      <c r="T534">
        <v>-1.63</v>
      </c>
      <c r="U534">
        <v>-1.74</v>
      </c>
      <c r="V534">
        <v>-0.95</v>
      </c>
      <c r="W534">
        <v>-1.47</v>
      </c>
      <c r="X534">
        <v>-1.3</v>
      </c>
      <c r="Y534">
        <v>1</v>
      </c>
    </row>
    <row r="535" spans="1:25">
      <c r="A535" t="s">
        <v>6412</v>
      </c>
      <c r="B535" t="s">
        <v>6411</v>
      </c>
      <c r="C535" t="s">
        <v>6410</v>
      </c>
      <c r="D535" t="s">
        <v>230</v>
      </c>
      <c r="E535">
        <v>36882755</v>
      </c>
      <c r="F535">
        <v>36883232</v>
      </c>
      <c r="G535">
        <v>-40839</v>
      </c>
      <c r="H535" t="s">
        <v>6409</v>
      </c>
      <c r="I535">
        <v>853</v>
      </c>
      <c r="J535" t="s">
        <v>6408</v>
      </c>
      <c r="K535">
        <v>0.4</v>
      </c>
      <c r="L535">
        <v>0.2</v>
      </c>
      <c r="M535">
        <v>1</v>
      </c>
      <c r="N535">
        <v>0</v>
      </c>
      <c r="O535">
        <v>-3.75</v>
      </c>
      <c r="P535">
        <v>-3.56</v>
      </c>
      <c r="Q535">
        <v>-3.66</v>
      </c>
      <c r="R535">
        <v>-3.59</v>
      </c>
      <c r="S535">
        <v>0</v>
      </c>
      <c r="T535">
        <v>-2.64</v>
      </c>
      <c r="U535">
        <v>-3.14</v>
      </c>
      <c r="V535">
        <v>-2.91</v>
      </c>
      <c r="W535">
        <v>-2.19</v>
      </c>
      <c r="X535">
        <v>0</v>
      </c>
      <c r="Y535">
        <v>1</v>
      </c>
    </row>
    <row r="536" spans="1:25">
      <c r="A536" t="s">
        <v>6417</v>
      </c>
      <c r="B536" t="s">
        <v>6416</v>
      </c>
      <c r="C536" t="s">
        <v>6415</v>
      </c>
      <c r="D536" t="s">
        <v>308</v>
      </c>
      <c r="E536">
        <v>3926320</v>
      </c>
      <c r="F536">
        <v>3926727</v>
      </c>
      <c r="G536">
        <v>76892</v>
      </c>
      <c r="H536" t="s">
        <v>6414</v>
      </c>
      <c r="I536">
        <v>-4239</v>
      </c>
      <c r="J536" t="s">
        <v>6413</v>
      </c>
      <c r="K536">
        <v>0.4</v>
      </c>
      <c r="L536">
        <v>0.1</v>
      </c>
      <c r="M536">
        <v>1</v>
      </c>
      <c r="N536">
        <v>0</v>
      </c>
      <c r="O536">
        <v>-3.74</v>
      </c>
      <c r="P536">
        <v>-3.29</v>
      </c>
      <c r="Q536">
        <v>-2.89</v>
      </c>
      <c r="R536">
        <v>-3.09</v>
      </c>
      <c r="S536">
        <v>0</v>
      </c>
      <c r="T536">
        <v>-1.64</v>
      </c>
      <c r="U536">
        <v>-2.14</v>
      </c>
      <c r="V536">
        <v>-1.47</v>
      </c>
      <c r="W536">
        <v>-1.71</v>
      </c>
      <c r="X536">
        <v>0</v>
      </c>
      <c r="Y536">
        <v>1</v>
      </c>
    </row>
    <row r="537" spans="1:25">
      <c r="A537" t="s">
        <v>6466</v>
      </c>
      <c r="B537" t="s">
        <v>6465</v>
      </c>
      <c r="C537" t="s">
        <v>6464</v>
      </c>
      <c r="D537" t="s">
        <v>240</v>
      </c>
      <c r="E537">
        <v>150185640</v>
      </c>
      <c r="F537">
        <v>150186140</v>
      </c>
      <c r="G537">
        <v>21136</v>
      </c>
      <c r="H537" t="s">
        <v>6463</v>
      </c>
      <c r="I537">
        <v>-1710</v>
      </c>
      <c r="J537" t="s">
        <v>6462</v>
      </c>
      <c r="K537">
        <v>0.5</v>
      </c>
      <c r="L537">
        <v>1.4</v>
      </c>
      <c r="M537">
        <v>1</v>
      </c>
      <c r="N537">
        <v>1</v>
      </c>
      <c r="O537">
        <v>-3.56</v>
      </c>
      <c r="P537">
        <v>-3.23</v>
      </c>
      <c r="Q537">
        <v>-0.92</v>
      </c>
      <c r="R537">
        <v>-0.85</v>
      </c>
      <c r="S537">
        <v>-0.16</v>
      </c>
      <c r="T537">
        <v>-1.31</v>
      </c>
      <c r="U537">
        <v>-1.36</v>
      </c>
      <c r="V537">
        <v>-0.15</v>
      </c>
      <c r="W537">
        <v>-0.28000000000000003</v>
      </c>
      <c r="X537">
        <v>-0.11</v>
      </c>
      <c r="Y537">
        <v>1</v>
      </c>
    </row>
    <row r="538" spans="1:25">
      <c r="A538" t="s">
        <v>6481</v>
      </c>
      <c r="B538" t="s">
        <v>6480</v>
      </c>
      <c r="C538" t="s">
        <v>6479</v>
      </c>
      <c r="D538" t="s">
        <v>398</v>
      </c>
      <c r="E538">
        <v>102108198</v>
      </c>
      <c r="F538">
        <v>102108698</v>
      </c>
      <c r="G538">
        <v>3431</v>
      </c>
      <c r="H538" t="s">
        <v>6478</v>
      </c>
      <c r="I538">
        <v>-3254</v>
      </c>
      <c r="J538" t="s">
        <v>6477</v>
      </c>
      <c r="K538">
        <v>0.1</v>
      </c>
      <c r="L538">
        <v>0.1</v>
      </c>
      <c r="M538">
        <v>1</v>
      </c>
      <c r="N538">
        <v>0</v>
      </c>
      <c r="O538">
        <v>-3.53</v>
      </c>
      <c r="P538">
        <v>-3.35</v>
      </c>
      <c r="Q538">
        <v>-2.76</v>
      </c>
      <c r="R538">
        <v>-3.44</v>
      </c>
      <c r="S538">
        <v>-1.89</v>
      </c>
      <c r="T538">
        <v>-1.2</v>
      </c>
      <c r="U538">
        <v>-1.52</v>
      </c>
      <c r="V538">
        <v>-1.37</v>
      </c>
      <c r="W538">
        <v>-1.37</v>
      </c>
      <c r="X538">
        <v>-1.44</v>
      </c>
      <c r="Y538">
        <v>1</v>
      </c>
    </row>
    <row r="539" spans="1:25">
      <c r="A539" t="s">
        <v>6476</v>
      </c>
      <c r="B539" t="s">
        <v>6475</v>
      </c>
      <c r="C539" t="s">
        <v>6474</v>
      </c>
      <c r="D539" t="s">
        <v>112</v>
      </c>
      <c r="E539">
        <v>26108325</v>
      </c>
      <c r="F539">
        <v>26109192</v>
      </c>
      <c r="G539">
        <v>112</v>
      </c>
      <c r="H539" t="s">
        <v>6473</v>
      </c>
      <c r="I539">
        <v>0</v>
      </c>
      <c r="J539" t="s">
        <v>6472</v>
      </c>
      <c r="K539">
        <v>0.2</v>
      </c>
      <c r="L539">
        <v>0.1</v>
      </c>
      <c r="M539">
        <v>0</v>
      </c>
      <c r="N539">
        <v>0</v>
      </c>
      <c r="O539">
        <v>-3.53</v>
      </c>
      <c r="P539">
        <v>-3.4</v>
      </c>
      <c r="Q539">
        <v>-3.47</v>
      </c>
      <c r="R539">
        <v>-3.47</v>
      </c>
      <c r="S539">
        <v>-0.69</v>
      </c>
      <c r="T539">
        <v>-5.15</v>
      </c>
      <c r="U539">
        <v>-4.8600000000000003</v>
      </c>
      <c r="V539">
        <v>-4.4800000000000004</v>
      </c>
      <c r="W539">
        <v>-4.3600000000000003</v>
      </c>
      <c r="X539">
        <v>-0.71</v>
      </c>
      <c r="Y539">
        <v>1</v>
      </c>
    </row>
    <row r="540" spans="1:25">
      <c r="A540" t="s">
        <v>6489</v>
      </c>
      <c r="B540" t="s">
        <v>6488</v>
      </c>
      <c r="C540" t="s">
        <v>6487</v>
      </c>
      <c r="D540" t="s">
        <v>153</v>
      </c>
      <c r="E540">
        <v>59790200</v>
      </c>
      <c r="F540">
        <v>59791282</v>
      </c>
      <c r="G540">
        <v>-218337</v>
      </c>
      <c r="H540" t="s">
        <v>6349</v>
      </c>
      <c r="I540">
        <v>-63089</v>
      </c>
      <c r="J540" t="s">
        <v>6348</v>
      </c>
      <c r="K540">
        <v>0.2</v>
      </c>
      <c r="L540">
        <v>0.6</v>
      </c>
      <c r="M540">
        <v>0</v>
      </c>
      <c r="N540">
        <v>0</v>
      </c>
      <c r="O540">
        <v>-3.51</v>
      </c>
      <c r="P540">
        <v>-3.5</v>
      </c>
      <c r="Q540">
        <v>-3.51</v>
      </c>
      <c r="R540">
        <v>-3.51</v>
      </c>
      <c r="S540">
        <v>-0.6</v>
      </c>
      <c r="T540">
        <v>-5.2</v>
      </c>
      <c r="U540">
        <v>-5.13</v>
      </c>
      <c r="V540">
        <v>-4.8</v>
      </c>
      <c r="W540">
        <v>-5.17</v>
      </c>
      <c r="X540">
        <v>-1.2</v>
      </c>
      <c r="Y540">
        <v>1</v>
      </c>
    </row>
    <row r="541" spans="1:25">
      <c r="A541" t="s">
        <v>6494</v>
      </c>
      <c r="B541" t="s">
        <v>6493</v>
      </c>
      <c r="C541" t="s">
        <v>6492</v>
      </c>
      <c r="D541" t="s">
        <v>112</v>
      </c>
      <c r="E541">
        <v>39766947</v>
      </c>
      <c r="F541">
        <v>39767447</v>
      </c>
      <c r="G541">
        <v>-106082</v>
      </c>
      <c r="H541" t="s">
        <v>6491</v>
      </c>
      <c r="I541">
        <v>-1473</v>
      </c>
      <c r="J541" t="s">
        <v>6490</v>
      </c>
      <c r="K541">
        <v>0.3</v>
      </c>
      <c r="L541">
        <v>0.2</v>
      </c>
      <c r="M541">
        <v>1</v>
      </c>
      <c r="N541">
        <v>0</v>
      </c>
      <c r="O541">
        <v>-3.49</v>
      </c>
      <c r="P541">
        <v>-3.45</v>
      </c>
      <c r="Q541">
        <v>-3.8</v>
      </c>
      <c r="R541">
        <v>-4.21</v>
      </c>
      <c r="S541">
        <v>0</v>
      </c>
      <c r="T541">
        <v>-1.96</v>
      </c>
      <c r="U541">
        <v>-2.19</v>
      </c>
      <c r="V541">
        <v>-2.75</v>
      </c>
      <c r="W541">
        <v>-2.5299999999999998</v>
      </c>
      <c r="X541">
        <v>-0.37</v>
      </c>
      <c r="Y541">
        <v>1</v>
      </c>
    </row>
    <row r="542" spans="1:25">
      <c r="A542" t="s">
        <v>6539</v>
      </c>
      <c r="B542" t="s">
        <v>6538</v>
      </c>
      <c r="C542" t="s">
        <v>6537</v>
      </c>
      <c r="D542" t="s">
        <v>240</v>
      </c>
      <c r="E542">
        <v>115727220</v>
      </c>
      <c r="F542">
        <v>115727970</v>
      </c>
      <c r="G542">
        <v>-95474</v>
      </c>
      <c r="H542" t="s">
        <v>6536</v>
      </c>
      <c r="I542">
        <v>-84927</v>
      </c>
      <c r="J542" t="s">
        <v>6535</v>
      </c>
      <c r="K542">
        <v>0.3</v>
      </c>
      <c r="L542">
        <v>0.1</v>
      </c>
      <c r="M542">
        <v>1</v>
      </c>
      <c r="N542">
        <v>0</v>
      </c>
      <c r="O542">
        <v>-3.41</v>
      </c>
      <c r="P542">
        <v>-3.19</v>
      </c>
      <c r="Q542">
        <v>-3.3</v>
      </c>
      <c r="R542">
        <v>-3.23</v>
      </c>
      <c r="S542">
        <v>-0.16</v>
      </c>
      <c r="T542">
        <v>-1.83</v>
      </c>
      <c r="U542">
        <v>-1.67</v>
      </c>
      <c r="V542">
        <v>-1.75</v>
      </c>
      <c r="W542">
        <v>-1.75</v>
      </c>
      <c r="X542">
        <v>0</v>
      </c>
      <c r="Y542">
        <v>1</v>
      </c>
    </row>
    <row r="543" spans="1:25">
      <c r="A543" t="s">
        <v>6566</v>
      </c>
      <c r="B543" t="s">
        <v>6565</v>
      </c>
      <c r="C543" t="s">
        <v>6564</v>
      </c>
      <c r="D543" t="s">
        <v>230</v>
      </c>
      <c r="E543">
        <v>189843170</v>
      </c>
      <c r="F543">
        <v>189843670</v>
      </c>
      <c r="G543">
        <v>4322</v>
      </c>
      <c r="H543" t="s">
        <v>6563</v>
      </c>
      <c r="I543">
        <v>-352</v>
      </c>
      <c r="J543" t="s">
        <v>6562</v>
      </c>
      <c r="K543">
        <v>2.2999999999999998</v>
      </c>
      <c r="L543">
        <v>0.6</v>
      </c>
      <c r="M543">
        <v>1</v>
      </c>
      <c r="N543">
        <v>0</v>
      </c>
      <c r="O543">
        <v>-3.36</v>
      </c>
      <c r="P543">
        <v>-3.52</v>
      </c>
      <c r="Q543">
        <v>-1.29</v>
      </c>
      <c r="R543">
        <v>-1.55</v>
      </c>
      <c r="S543">
        <v>-0.48</v>
      </c>
      <c r="T543">
        <v>-2.46</v>
      </c>
      <c r="U543">
        <v>-2.63</v>
      </c>
      <c r="V543">
        <v>-0.62</v>
      </c>
      <c r="W543">
        <v>-0.55000000000000004</v>
      </c>
      <c r="X543">
        <v>-0.04</v>
      </c>
      <c r="Y543">
        <v>1</v>
      </c>
    </row>
    <row r="544" spans="1:25">
      <c r="A544" t="s">
        <v>6595</v>
      </c>
      <c r="B544" t="s">
        <v>6594</v>
      </c>
      <c r="C544" t="s">
        <v>6593</v>
      </c>
      <c r="D544" t="s">
        <v>67</v>
      </c>
      <c r="E544">
        <v>53835537</v>
      </c>
      <c r="F544">
        <v>53836198</v>
      </c>
      <c r="G544">
        <v>469869</v>
      </c>
      <c r="H544" t="s">
        <v>6592</v>
      </c>
      <c r="I544">
        <v>22296</v>
      </c>
      <c r="J544" t="s">
        <v>6591</v>
      </c>
      <c r="K544">
        <v>0.3</v>
      </c>
      <c r="L544">
        <v>0.4</v>
      </c>
      <c r="M544">
        <v>0</v>
      </c>
      <c r="N544">
        <v>0</v>
      </c>
      <c r="O544">
        <v>-3.29</v>
      </c>
      <c r="P544">
        <v>-3.65</v>
      </c>
      <c r="Q544">
        <v>-3.48</v>
      </c>
      <c r="R544">
        <v>-3.43</v>
      </c>
      <c r="S544">
        <v>0.97</v>
      </c>
      <c r="T544">
        <v>-3.29</v>
      </c>
      <c r="U544">
        <v>-3.21</v>
      </c>
      <c r="V544">
        <v>-3.75</v>
      </c>
      <c r="W544">
        <v>-3.66</v>
      </c>
      <c r="X544">
        <v>1.1599999999999999</v>
      </c>
      <c r="Y544">
        <v>1</v>
      </c>
    </row>
    <row r="545" spans="1:25">
      <c r="A545" t="s">
        <v>6631</v>
      </c>
      <c r="B545" t="s">
        <v>6630</v>
      </c>
      <c r="C545" t="s">
        <v>6629</v>
      </c>
      <c r="D545" t="s">
        <v>308</v>
      </c>
      <c r="E545">
        <v>73332846</v>
      </c>
      <c r="F545">
        <v>73333346</v>
      </c>
      <c r="G545">
        <v>1263</v>
      </c>
      <c r="H545" t="s">
        <v>6628</v>
      </c>
      <c r="I545">
        <v>-1326</v>
      </c>
      <c r="J545" t="s">
        <v>6627</v>
      </c>
      <c r="K545">
        <v>0.3</v>
      </c>
      <c r="L545">
        <v>0.2</v>
      </c>
      <c r="M545">
        <v>1</v>
      </c>
      <c r="N545">
        <v>0</v>
      </c>
      <c r="O545">
        <v>-3.26</v>
      </c>
      <c r="P545">
        <v>-3.24</v>
      </c>
      <c r="Q545">
        <v>-0.28000000000000003</v>
      </c>
      <c r="R545">
        <v>-0.62</v>
      </c>
      <c r="S545">
        <v>-1.66</v>
      </c>
      <c r="T545">
        <v>-2.83</v>
      </c>
      <c r="U545">
        <v>-3.09</v>
      </c>
      <c r="V545">
        <v>7.0000000000000007E-2</v>
      </c>
      <c r="W545">
        <v>-0.91</v>
      </c>
      <c r="X545">
        <v>-1.49</v>
      </c>
      <c r="Y545">
        <v>1</v>
      </c>
    </row>
    <row r="546" spans="1:25">
      <c r="A546" t="s">
        <v>6664</v>
      </c>
      <c r="B546" t="s">
        <v>6663</v>
      </c>
      <c r="C546" t="s">
        <v>6662</v>
      </c>
      <c r="D546" t="s">
        <v>112</v>
      </c>
      <c r="E546">
        <v>98619868</v>
      </c>
      <c r="F546">
        <v>98620747</v>
      </c>
      <c r="G546">
        <v>116375</v>
      </c>
      <c r="H546" t="s">
        <v>6661</v>
      </c>
      <c r="I546">
        <v>-1876</v>
      </c>
      <c r="J546" t="s">
        <v>6660</v>
      </c>
      <c r="K546">
        <v>0.2</v>
      </c>
      <c r="L546">
        <v>0.1</v>
      </c>
      <c r="M546">
        <v>1</v>
      </c>
      <c r="N546">
        <v>0</v>
      </c>
      <c r="O546">
        <v>-3.21</v>
      </c>
      <c r="P546">
        <v>-2.96</v>
      </c>
      <c r="Q546">
        <v>-3.09</v>
      </c>
      <c r="R546">
        <v>-2.73</v>
      </c>
      <c r="S546">
        <v>-0.2</v>
      </c>
      <c r="T546">
        <v>-1.75</v>
      </c>
      <c r="U546">
        <v>-1.85</v>
      </c>
      <c r="V546">
        <v>-1.8</v>
      </c>
      <c r="W546">
        <v>-1.8</v>
      </c>
      <c r="X546">
        <v>0</v>
      </c>
      <c r="Y546">
        <v>1</v>
      </c>
    </row>
    <row r="547" spans="1:25">
      <c r="A547" t="s">
        <v>6688</v>
      </c>
      <c r="B547" t="s">
        <v>6687</v>
      </c>
      <c r="C547" t="s">
        <v>6686</v>
      </c>
      <c r="D547" t="s">
        <v>308</v>
      </c>
      <c r="E547">
        <v>19804797</v>
      </c>
      <c r="F547">
        <v>19805501</v>
      </c>
      <c r="G547">
        <v>-32451</v>
      </c>
      <c r="H547" t="s">
        <v>6297</v>
      </c>
      <c r="I547">
        <v>-198</v>
      </c>
      <c r="J547" t="s">
        <v>6685</v>
      </c>
      <c r="K547">
        <v>0.4</v>
      </c>
      <c r="L547">
        <v>0.4</v>
      </c>
      <c r="M547">
        <v>1</v>
      </c>
      <c r="N547">
        <v>1</v>
      </c>
      <c r="O547">
        <v>-3.18</v>
      </c>
      <c r="P547">
        <v>-3.08</v>
      </c>
      <c r="Q547">
        <v>-2.08</v>
      </c>
      <c r="R547">
        <v>-0.59</v>
      </c>
      <c r="S547">
        <v>0.78</v>
      </c>
      <c r="T547">
        <v>-3.14</v>
      </c>
      <c r="U547">
        <v>-3.81</v>
      </c>
      <c r="V547">
        <v>-1.66</v>
      </c>
      <c r="W547">
        <v>-0.72</v>
      </c>
      <c r="X547">
        <v>2.2400000000000002</v>
      </c>
      <c r="Y547">
        <v>1</v>
      </c>
    </row>
    <row r="548" spans="1:25">
      <c r="A548" t="s">
        <v>6684</v>
      </c>
      <c r="B548" t="s">
        <v>6683</v>
      </c>
      <c r="C548" t="s">
        <v>6682</v>
      </c>
      <c r="D548" t="s">
        <v>240</v>
      </c>
      <c r="E548">
        <v>98408747</v>
      </c>
      <c r="F548">
        <v>98409247</v>
      </c>
      <c r="G548">
        <v>-22382</v>
      </c>
      <c r="H548" t="s">
        <v>6681</v>
      </c>
      <c r="I548">
        <v>-1445</v>
      </c>
      <c r="J548" t="s">
        <v>6680</v>
      </c>
      <c r="K548">
        <v>0.6</v>
      </c>
      <c r="L548">
        <v>0.1</v>
      </c>
      <c r="M548">
        <v>1</v>
      </c>
      <c r="N548">
        <v>0</v>
      </c>
      <c r="O548">
        <v>-3.18</v>
      </c>
      <c r="P548">
        <v>-2.56</v>
      </c>
      <c r="Q548">
        <v>0.05</v>
      </c>
      <c r="R548">
        <v>-0.73</v>
      </c>
      <c r="S548">
        <v>-0.13</v>
      </c>
      <c r="T548">
        <v>-2.2000000000000002</v>
      </c>
      <c r="U548">
        <v>-1.88</v>
      </c>
      <c r="V548">
        <v>-0.06</v>
      </c>
      <c r="W548">
        <v>-1.64</v>
      </c>
      <c r="X548">
        <v>-0.76</v>
      </c>
      <c r="Y548">
        <v>1</v>
      </c>
    </row>
    <row r="549" spans="1:25">
      <c r="A549" t="s">
        <v>6735</v>
      </c>
      <c r="B549" t="s">
        <v>6734</v>
      </c>
      <c r="C549" t="s">
        <v>6733</v>
      </c>
      <c r="D549" t="s">
        <v>224</v>
      </c>
      <c r="E549">
        <v>20435283</v>
      </c>
      <c r="F549">
        <v>20436264</v>
      </c>
      <c r="G549">
        <v>-47263</v>
      </c>
      <c r="H549" t="s">
        <v>6732</v>
      </c>
      <c r="I549">
        <v>0</v>
      </c>
      <c r="J549" t="s">
        <v>6731</v>
      </c>
      <c r="K549">
        <v>0.3</v>
      </c>
      <c r="L549">
        <v>0.8</v>
      </c>
      <c r="M549">
        <v>1</v>
      </c>
      <c r="N549">
        <v>0</v>
      </c>
      <c r="O549">
        <v>-3.12</v>
      </c>
      <c r="P549">
        <v>-2.67</v>
      </c>
      <c r="Q549">
        <v>-0.23</v>
      </c>
      <c r="R549">
        <v>-0.44</v>
      </c>
      <c r="S549">
        <v>-2.09</v>
      </c>
      <c r="T549">
        <v>-1.93</v>
      </c>
      <c r="U549">
        <v>-1.26</v>
      </c>
      <c r="V549">
        <v>0.16</v>
      </c>
      <c r="W549">
        <v>-0.5</v>
      </c>
      <c r="X549">
        <v>-0.4</v>
      </c>
      <c r="Y549">
        <v>1</v>
      </c>
    </row>
    <row r="550" spans="1:25">
      <c r="A550" t="s">
        <v>6730</v>
      </c>
      <c r="B550" t="s">
        <v>6725</v>
      </c>
      <c r="C550" t="s">
        <v>6379</v>
      </c>
      <c r="D550" t="s">
        <v>230</v>
      </c>
      <c r="E550">
        <v>8818747</v>
      </c>
      <c r="F550">
        <v>8819247</v>
      </c>
      <c r="G550">
        <v>23</v>
      </c>
      <c r="H550" t="s">
        <v>6378</v>
      </c>
      <c r="I550">
        <v>0</v>
      </c>
      <c r="J550" t="s">
        <v>6729</v>
      </c>
      <c r="K550">
        <v>0.7</v>
      </c>
      <c r="L550">
        <v>0.1</v>
      </c>
      <c r="M550">
        <v>1</v>
      </c>
      <c r="N550">
        <v>0</v>
      </c>
      <c r="O550">
        <v>-3.12</v>
      </c>
      <c r="P550">
        <v>-2.37</v>
      </c>
      <c r="Q550">
        <v>-2.1800000000000002</v>
      </c>
      <c r="R550">
        <v>-0.99</v>
      </c>
      <c r="S550">
        <v>0.17</v>
      </c>
      <c r="T550">
        <v>-2.46</v>
      </c>
      <c r="U550">
        <v>-2.77</v>
      </c>
      <c r="V550">
        <v>-2.5299999999999998</v>
      </c>
      <c r="W550">
        <v>-2.4</v>
      </c>
      <c r="X550">
        <v>-0.65</v>
      </c>
      <c r="Y550">
        <v>1</v>
      </c>
    </row>
    <row r="551" spans="1:25">
      <c r="A551" t="s">
        <v>6745</v>
      </c>
      <c r="B551" t="s">
        <v>6743</v>
      </c>
      <c r="C551" t="s">
        <v>6742</v>
      </c>
      <c r="D551" t="s">
        <v>198</v>
      </c>
      <c r="E551">
        <v>82185070</v>
      </c>
      <c r="F551">
        <v>82185570</v>
      </c>
      <c r="G551">
        <v>-1367</v>
      </c>
      <c r="H551" t="s">
        <v>6586</v>
      </c>
      <c r="I551">
        <v>1119</v>
      </c>
      <c r="J551" t="s">
        <v>6741</v>
      </c>
      <c r="K551">
        <v>0.4</v>
      </c>
      <c r="L551">
        <v>1.2</v>
      </c>
      <c r="M551">
        <v>1</v>
      </c>
      <c r="N551">
        <v>0</v>
      </c>
      <c r="O551">
        <v>-3.11</v>
      </c>
      <c r="P551">
        <v>-3.09</v>
      </c>
      <c r="Q551">
        <v>-0.84</v>
      </c>
      <c r="R551">
        <v>-1.1399999999999999</v>
      </c>
      <c r="S551">
        <v>-1.36</v>
      </c>
      <c r="T551">
        <v>-2.3199999999999998</v>
      </c>
      <c r="U551">
        <v>-2.1800000000000002</v>
      </c>
      <c r="V551">
        <v>-0.28000000000000003</v>
      </c>
      <c r="W551">
        <v>-0.56000000000000005</v>
      </c>
      <c r="X551">
        <v>-0.57999999999999996</v>
      </c>
      <c r="Y551">
        <v>1</v>
      </c>
    </row>
    <row r="552" spans="1:25">
      <c r="A552" t="s">
        <v>6780</v>
      </c>
      <c r="B552" t="s">
        <v>6779</v>
      </c>
      <c r="C552" t="s">
        <v>6778</v>
      </c>
      <c r="D552" t="s">
        <v>153</v>
      </c>
      <c r="E552">
        <v>60030157</v>
      </c>
      <c r="F552">
        <v>60030657</v>
      </c>
      <c r="G552">
        <v>1360</v>
      </c>
      <c r="H552" t="s">
        <v>6777</v>
      </c>
      <c r="I552">
        <v>943</v>
      </c>
      <c r="J552" t="s">
        <v>6776</v>
      </c>
      <c r="K552">
        <v>0.1</v>
      </c>
      <c r="L552">
        <v>0.2</v>
      </c>
      <c r="M552">
        <v>0</v>
      </c>
      <c r="N552">
        <v>0</v>
      </c>
      <c r="O552">
        <v>-3.09</v>
      </c>
      <c r="P552">
        <v>-3.25</v>
      </c>
      <c r="Q552">
        <v>-1.39</v>
      </c>
      <c r="R552">
        <v>-2.96</v>
      </c>
      <c r="S552">
        <v>-2.2400000000000002</v>
      </c>
      <c r="T552">
        <v>-5.52</v>
      </c>
      <c r="U552">
        <v>-5.64</v>
      </c>
      <c r="V552">
        <v>-2.86</v>
      </c>
      <c r="W552">
        <v>-3.89</v>
      </c>
      <c r="X552">
        <v>-2.5099999999999998</v>
      </c>
      <c r="Y552">
        <v>1</v>
      </c>
    </row>
    <row r="553" spans="1:25">
      <c r="A553" t="s">
        <v>6770</v>
      </c>
      <c r="B553" t="s">
        <v>6769</v>
      </c>
      <c r="C553" t="s">
        <v>6768</v>
      </c>
      <c r="D553" t="s">
        <v>67</v>
      </c>
      <c r="E553">
        <v>19284573</v>
      </c>
      <c r="F553">
        <v>19285026</v>
      </c>
      <c r="G553">
        <v>-33</v>
      </c>
      <c r="H553" t="s">
        <v>6767</v>
      </c>
      <c r="I553">
        <v>0</v>
      </c>
      <c r="J553" t="s">
        <v>6766</v>
      </c>
      <c r="K553">
        <v>0.3</v>
      </c>
      <c r="L553">
        <v>0.3</v>
      </c>
      <c r="M553">
        <v>1</v>
      </c>
      <c r="N553">
        <v>0</v>
      </c>
      <c r="O553">
        <v>-3.09</v>
      </c>
      <c r="P553">
        <v>-2.64</v>
      </c>
      <c r="Q553">
        <v>0.3</v>
      </c>
      <c r="R553">
        <v>-0.32</v>
      </c>
      <c r="S553">
        <v>-1.08</v>
      </c>
      <c r="T553">
        <v>-1.9</v>
      </c>
      <c r="U553">
        <v>-1.31</v>
      </c>
      <c r="V553">
        <v>-0.3</v>
      </c>
      <c r="W553">
        <v>-0.13</v>
      </c>
      <c r="X553">
        <v>-1.63</v>
      </c>
      <c r="Y553">
        <v>1</v>
      </c>
    </row>
    <row r="554" spans="1:25">
      <c r="A554" t="s">
        <v>6765</v>
      </c>
      <c r="B554" t="s">
        <v>6764</v>
      </c>
      <c r="C554" t="s">
        <v>6763</v>
      </c>
      <c r="D554" t="s">
        <v>112</v>
      </c>
      <c r="E554">
        <v>56756827</v>
      </c>
      <c r="F554">
        <v>56757554</v>
      </c>
      <c r="G554">
        <v>145</v>
      </c>
      <c r="H554" t="s">
        <v>6762</v>
      </c>
      <c r="I554">
        <v>0</v>
      </c>
      <c r="J554" t="s">
        <v>6761</v>
      </c>
      <c r="K554">
        <v>0.7</v>
      </c>
      <c r="L554">
        <v>0.1</v>
      </c>
      <c r="M554">
        <v>1</v>
      </c>
      <c r="N554">
        <v>0</v>
      </c>
      <c r="O554">
        <v>-3.09</v>
      </c>
      <c r="P554">
        <v>-3.21</v>
      </c>
      <c r="Q554">
        <v>-0.51</v>
      </c>
      <c r="R554">
        <v>-0.85</v>
      </c>
      <c r="S554">
        <v>0.53</v>
      </c>
      <c r="T554">
        <v>-2.84</v>
      </c>
      <c r="U554">
        <v>-2.56</v>
      </c>
      <c r="V554">
        <v>-0.75</v>
      </c>
      <c r="W554">
        <v>-0.76</v>
      </c>
      <c r="X554">
        <v>-0.78</v>
      </c>
      <c r="Y554">
        <v>1</v>
      </c>
    </row>
    <row r="555" spans="1:25">
      <c r="A555" t="s">
        <v>6806</v>
      </c>
      <c r="B555" t="s">
        <v>6800</v>
      </c>
      <c r="C555" t="s">
        <v>6805</v>
      </c>
      <c r="D555" t="s">
        <v>40</v>
      </c>
      <c r="E555">
        <v>160167407</v>
      </c>
      <c r="F555">
        <v>160167974</v>
      </c>
      <c r="G555">
        <v>-64</v>
      </c>
      <c r="H555" t="s">
        <v>6798</v>
      </c>
      <c r="I555">
        <v>0</v>
      </c>
      <c r="J555" t="s">
        <v>6804</v>
      </c>
      <c r="K555">
        <v>2.5</v>
      </c>
      <c r="L555">
        <v>3.1</v>
      </c>
      <c r="M555">
        <v>1</v>
      </c>
      <c r="N555">
        <v>0</v>
      </c>
      <c r="O555">
        <v>-3.07</v>
      </c>
      <c r="P555">
        <v>-3.18</v>
      </c>
      <c r="Q555">
        <v>-7.0000000000000007E-2</v>
      </c>
      <c r="R555">
        <v>-0.42</v>
      </c>
      <c r="S555">
        <v>-0.34</v>
      </c>
      <c r="T555">
        <v>-1.57</v>
      </c>
      <c r="U555">
        <v>-1.59</v>
      </c>
      <c r="V555">
        <v>-7.0000000000000007E-2</v>
      </c>
      <c r="W555">
        <v>-0.49</v>
      </c>
      <c r="X555">
        <v>-0.75</v>
      </c>
      <c r="Y555">
        <v>1</v>
      </c>
    </row>
    <row r="556" spans="1:25">
      <c r="A556" t="s">
        <v>6803</v>
      </c>
      <c r="B556" t="s">
        <v>6800</v>
      </c>
      <c r="C556" t="s">
        <v>6799</v>
      </c>
      <c r="D556" t="s">
        <v>40</v>
      </c>
      <c r="E556">
        <v>160167374</v>
      </c>
      <c r="F556">
        <v>160167874</v>
      </c>
      <c r="G556">
        <v>2</v>
      </c>
      <c r="H556" t="s">
        <v>6798</v>
      </c>
      <c r="I556">
        <v>0</v>
      </c>
      <c r="J556" t="s">
        <v>6802</v>
      </c>
      <c r="K556">
        <v>2.5</v>
      </c>
      <c r="L556">
        <v>0.2</v>
      </c>
      <c r="M556">
        <v>1</v>
      </c>
      <c r="N556">
        <v>0</v>
      </c>
      <c r="O556">
        <v>-3.07</v>
      </c>
      <c r="P556">
        <v>-3.18</v>
      </c>
      <c r="Q556">
        <v>-7.0000000000000007E-2</v>
      </c>
      <c r="R556">
        <v>-0.42</v>
      </c>
      <c r="S556">
        <v>-0.34</v>
      </c>
      <c r="T556">
        <v>-2.68</v>
      </c>
      <c r="U556">
        <v>-2.29</v>
      </c>
      <c r="V556">
        <v>-1.55</v>
      </c>
      <c r="W556">
        <v>-1.67</v>
      </c>
      <c r="X556">
        <v>0</v>
      </c>
      <c r="Y556">
        <v>1</v>
      </c>
    </row>
    <row r="557" spans="1:25">
      <c r="A557" t="s">
        <v>6801</v>
      </c>
      <c r="B557" t="s">
        <v>6800</v>
      </c>
      <c r="C557" t="s">
        <v>6799</v>
      </c>
      <c r="D557" t="s">
        <v>40</v>
      </c>
      <c r="E557">
        <v>160168771</v>
      </c>
      <c r="F557">
        <v>160169271</v>
      </c>
      <c r="G557">
        <v>-1395</v>
      </c>
      <c r="H557" t="s">
        <v>6798</v>
      </c>
      <c r="I557">
        <v>1116</v>
      </c>
      <c r="J557" t="s">
        <v>6797</v>
      </c>
      <c r="K557">
        <v>2.5</v>
      </c>
      <c r="L557">
        <v>0.2</v>
      </c>
      <c r="M557">
        <v>1</v>
      </c>
      <c r="N557">
        <v>0</v>
      </c>
      <c r="O557">
        <v>-3.07</v>
      </c>
      <c r="P557">
        <v>-3.18</v>
      </c>
      <c r="Q557">
        <v>-7.0000000000000007E-2</v>
      </c>
      <c r="R557">
        <v>-0.42</v>
      </c>
      <c r="S557">
        <v>-0.34</v>
      </c>
      <c r="T557">
        <v>-2.68</v>
      </c>
      <c r="U557">
        <v>-2.29</v>
      </c>
      <c r="V557">
        <v>-1.55</v>
      </c>
      <c r="W557">
        <v>-1.67</v>
      </c>
      <c r="X557">
        <v>0</v>
      </c>
      <c r="Y557">
        <v>1</v>
      </c>
    </row>
    <row r="558" spans="1:25">
      <c r="A558" t="s">
        <v>6823</v>
      </c>
      <c r="B558" t="s">
        <v>6822</v>
      </c>
      <c r="C558" t="s">
        <v>6821</v>
      </c>
      <c r="D558" t="s">
        <v>398</v>
      </c>
      <c r="E558">
        <v>38442600</v>
      </c>
      <c r="F558">
        <v>38443100</v>
      </c>
      <c r="G558">
        <v>1010</v>
      </c>
      <c r="H558" t="s">
        <v>6820</v>
      </c>
      <c r="I558">
        <v>761</v>
      </c>
      <c r="J558" t="s">
        <v>6819</v>
      </c>
      <c r="K558">
        <v>0.3</v>
      </c>
      <c r="L558">
        <v>0.3</v>
      </c>
      <c r="M558">
        <v>0</v>
      </c>
      <c r="N558">
        <v>0</v>
      </c>
      <c r="O558">
        <v>-3.04</v>
      </c>
      <c r="P558">
        <v>-3.43</v>
      </c>
      <c r="Q558">
        <v>-1.37</v>
      </c>
      <c r="R558">
        <v>-1.24</v>
      </c>
      <c r="S558">
        <v>0.08</v>
      </c>
      <c r="T558">
        <v>-3.63</v>
      </c>
      <c r="U558">
        <v>-3.43</v>
      </c>
      <c r="V558">
        <v>-1.64</v>
      </c>
      <c r="W558">
        <v>-1.21</v>
      </c>
      <c r="X558">
        <v>0.45</v>
      </c>
      <c r="Y558">
        <v>1</v>
      </c>
    </row>
    <row r="559" spans="1:25">
      <c r="A559" t="s">
        <v>6852</v>
      </c>
      <c r="B559" t="s">
        <v>6851</v>
      </c>
      <c r="C559" t="s">
        <v>6850</v>
      </c>
      <c r="D559" t="s">
        <v>67</v>
      </c>
      <c r="E559">
        <v>53665169</v>
      </c>
      <c r="F559">
        <v>53665624</v>
      </c>
      <c r="G559">
        <v>-362208</v>
      </c>
      <c r="H559" t="s">
        <v>6849</v>
      </c>
      <c r="I559">
        <v>0</v>
      </c>
      <c r="J559" t="s">
        <v>6848</v>
      </c>
      <c r="K559">
        <v>0.2</v>
      </c>
      <c r="L559">
        <v>0.1</v>
      </c>
      <c r="M559">
        <v>1</v>
      </c>
      <c r="N559">
        <v>0</v>
      </c>
      <c r="O559">
        <v>-3</v>
      </c>
      <c r="P559">
        <v>-3.08</v>
      </c>
      <c r="Q559">
        <v>-2.97</v>
      </c>
      <c r="R559">
        <v>-3.04</v>
      </c>
      <c r="S559">
        <v>0</v>
      </c>
      <c r="T559">
        <v>-1.73</v>
      </c>
      <c r="U559">
        <v>-1.89</v>
      </c>
      <c r="V559">
        <v>-2.12</v>
      </c>
      <c r="W559">
        <v>-2.12</v>
      </c>
      <c r="X559">
        <v>0</v>
      </c>
      <c r="Y559">
        <v>1</v>
      </c>
    </row>
    <row r="560" spans="1:25">
      <c r="A560" t="s">
        <v>6914</v>
      </c>
      <c r="B560" t="s">
        <v>6912</v>
      </c>
      <c r="C560" t="s">
        <v>6911</v>
      </c>
      <c r="D560" t="s">
        <v>240</v>
      </c>
      <c r="E560">
        <v>240928949</v>
      </c>
      <c r="F560">
        <v>240929449</v>
      </c>
      <c r="G560">
        <v>102953</v>
      </c>
      <c r="H560" t="s">
        <v>6910</v>
      </c>
      <c r="I560">
        <v>-92</v>
      </c>
      <c r="J560" t="s">
        <v>6909</v>
      </c>
      <c r="K560">
        <v>0.2</v>
      </c>
      <c r="L560">
        <v>0.1</v>
      </c>
      <c r="M560">
        <v>1</v>
      </c>
      <c r="N560">
        <v>0</v>
      </c>
      <c r="O560">
        <v>-2.95</v>
      </c>
      <c r="P560">
        <v>-2.42</v>
      </c>
      <c r="Q560">
        <v>-3.11</v>
      </c>
      <c r="R560">
        <v>-2.91</v>
      </c>
      <c r="S560">
        <v>-0.37</v>
      </c>
      <c r="T560">
        <v>-1.59</v>
      </c>
      <c r="U560">
        <v>-2.12</v>
      </c>
      <c r="V560">
        <v>-1.95</v>
      </c>
      <c r="W560">
        <v>-1.93</v>
      </c>
      <c r="X560">
        <v>1.48</v>
      </c>
      <c r="Y560">
        <v>1</v>
      </c>
    </row>
    <row r="561" spans="1:25">
      <c r="A561" t="s">
        <v>6913</v>
      </c>
      <c r="B561" t="s">
        <v>6912</v>
      </c>
      <c r="C561" t="s">
        <v>6911</v>
      </c>
      <c r="D561" t="s">
        <v>240</v>
      </c>
      <c r="E561">
        <v>240930177</v>
      </c>
      <c r="F561">
        <v>240930677</v>
      </c>
      <c r="G561">
        <v>101725</v>
      </c>
      <c r="H561" t="s">
        <v>6910</v>
      </c>
      <c r="I561">
        <v>-1320</v>
      </c>
      <c r="J561" t="s">
        <v>6909</v>
      </c>
      <c r="K561">
        <v>0.2</v>
      </c>
      <c r="L561">
        <v>0.1</v>
      </c>
      <c r="M561">
        <v>1</v>
      </c>
      <c r="N561">
        <v>0</v>
      </c>
      <c r="O561">
        <v>-2.95</v>
      </c>
      <c r="P561">
        <v>-2.42</v>
      </c>
      <c r="Q561">
        <v>-3.11</v>
      </c>
      <c r="R561">
        <v>-2.91</v>
      </c>
      <c r="S561">
        <v>-0.37</v>
      </c>
      <c r="T561">
        <v>-1.59</v>
      </c>
      <c r="U561">
        <v>-2.12</v>
      </c>
      <c r="V561">
        <v>-1.95</v>
      </c>
      <c r="W561">
        <v>-1.93</v>
      </c>
      <c r="X561">
        <v>1.48</v>
      </c>
      <c r="Y561">
        <v>1</v>
      </c>
    </row>
    <row r="562" spans="1:25">
      <c r="A562" t="s">
        <v>6902</v>
      </c>
      <c r="B562" t="s">
        <v>6901</v>
      </c>
      <c r="C562" t="s">
        <v>6900</v>
      </c>
      <c r="D562" t="s">
        <v>49</v>
      </c>
      <c r="E562">
        <v>91022194</v>
      </c>
      <c r="F562">
        <v>91022694</v>
      </c>
      <c r="G562">
        <v>-10629</v>
      </c>
      <c r="H562" t="s">
        <v>6899</v>
      </c>
      <c r="I562">
        <v>1470</v>
      </c>
      <c r="J562" t="s">
        <v>6898</v>
      </c>
      <c r="K562">
        <v>0.1</v>
      </c>
      <c r="L562">
        <v>0.3</v>
      </c>
      <c r="M562">
        <v>1</v>
      </c>
      <c r="N562">
        <v>0</v>
      </c>
      <c r="O562">
        <v>-2.95</v>
      </c>
      <c r="P562">
        <v>-3.23</v>
      </c>
      <c r="Q562">
        <v>-3.1</v>
      </c>
      <c r="R562">
        <v>-2.64</v>
      </c>
      <c r="S562">
        <v>0</v>
      </c>
      <c r="T562">
        <v>-2.5299999999999998</v>
      </c>
      <c r="U562">
        <v>-2.62</v>
      </c>
      <c r="V562">
        <v>-3.88</v>
      </c>
      <c r="W562">
        <v>-2.4500000000000002</v>
      </c>
      <c r="X562">
        <v>-1.3</v>
      </c>
      <c r="Y562">
        <v>1</v>
      </c>
    </row>
    <row r="563" spans="1:25">
      <c r="A563" t="s">
        <v>6924</v>
      </c>
      <c r="B563" t="s">
        <v>6922</v>
      </c>
      <c r="C563" t="s">
        <v>6921</v>
      </c>
      <c r="D563" t="s">
        <v>308</v>
      </c>
      <c r="E563">
        <v>140064820</v>
      </c>
      <c r="F563">
        <v>140065320</v>
      </c>
      <c r="G563">
        <v>-369285</v>
      </c>
      <c r="H563" t="s">
        <v>6200</v>
      </c>
      <c r="I563">
        <v>-83755</v>
      </c>
      <c r="J563" t="s">
        <v>6920</v>
      </c>
      <c r="K563">
        <v>0.3</v>
      </c>
      <c r="L563">
        <v>0.1</v>
      </c>
      <c r="M563">
        <v>1</v>
      </c>
      <c r="N563">
        <v>0</v>
      </c>
      <c r="O563">
        <v>-2.93</v>
      </c>
      <c r="P563">
        <v>-4.2699999999999996</v>
      </c>
      <c r="Q563">
        <v>-4.68</v>
      </c>
      <c r="R563">
        <v>-4.5999999999999996</v>
      </c>
      <c r="S563">
        <v>-2.0099999999999998</v>
      </c>
      <c r="T563">
        <v>-2.4500000000000002</v>
      </c>
      <c r="U563">
        <v>-2.61</v>
      </c>
      <c r="V563">
        <v>-2.5299999999999998</v>
      </c>
      <c r="W563">
        <v>-2.5299999999999998</v>
      </c>
      <c r="X563">
        <v>0</v>
      </c>
      <c r="Y563">
        <v>1</v>
      </c>
    </row>
    <row r="564" spans="1:25">
      <c r="A564" t="s">
        <v>6923</v>
      </c>
      <c r="B564" t="s">
        <v>6922</v>
      </c>
      <c r="C564" t="s">
        <v>6921</v>
      </c>
      <c r="D564" t="s">
        <v>308</v>
      </c>
      <c r="E564">
        <v>140066009</v>
      </c>
      <c r="F564">
        <v>140066509</v>
      </c>
      <c r="G564">
        <v>-370474</v>
      </c>
      <c r="H564" t="s">
        <v>6200</v>
      </c>
      <c r="I564">
        <v>-84944</v>
      </c>
      <c r="J564" t="s">
        <v>6920</v>
      </c>
      <c r="K564">
        <v>0.3</v>
      </c>
      <c r="L564">
        <v>0.1</v>
      </c>
      <c r="M564">
        <v>0</v>
      </c>
      <c r="N564">
        <v>0</v>
      </c>
      <c r="O564">
        <v>-2.93</v>
      </c>
      <c r="P564">
        <v>-4.2699999999999996</v>
      </c>
      <c r="Q564">
        <v>-4.68</v>
      </c>
      <c r="R564">
        <v>-4.5999999999999996</v>
      </c>
      <c r="S564">
        <v>-2.0099999999999998</v>
      </c>
      <c r="T564">
        <v>-2.4500000000000002</v>
      </c>
      <c r="U564">
        <v>-2.61</v>
      </c>
      <c r="V564">
        <v>-2.5299999999999998</v>
      </c>
      <c r="W564">
        <v>-2.5299999999999998</v>
      </c>
      <c r="X564">
        <v>0</v>
      </c>
      <c r="Y564">
        <v>1</v>
      </c>
    </row>
    <row r="565" spans="1:25">
      <c r="A565" t="s">
        <v>6943</v>
      </c>
      <c r="B565" t="s">
        <v>6941</v>
      </c>
      <c r="C565" t="s">
        <v>6940</v>
      </c>
      <c r="D565" t="s">
        <v>88</v>
      </c>
      <c r="E565">
        <v>119946795</v>
      </c>
      <c r="F565">
        <v>119947295</v>
      </c>
      <c r="G565">
        <v>2461</v>
      </c>
      <c r="H565" t="s">
        <v>6507</v>
      </c>
      <c r="I565">
        <v>-2169</v>
      </c>
      <c r="J565" t="s">
        <v>6506</v>
      </c>
      <c r="K565">
        <v>0.6</v>
      </c>
      <c r="L565">
        <v>0.2</v>
      </c>
      <c r="M565">
        <v>1</v>
      </c>
      <c r="N565">
        <v>0</v>
      </c>
      <c r="O565">
        <v>-2.92</v>
      </c>
      <c r="P565">
        <v>-2.81</v>
      </c>
      <c r="Q565">
        <v>-4.01</v>
      </c>
      <c r="R565">
        <v>-3.22</v>
      </c>
      <c r="S565">
        <v>0.63</v>
      </c>
      <c r="T565">
        <v>-3.01</v>
      </c>
      <c r="U565">
        <v>-3.35</v>
      </c>
      <c r="V565">
        <v>-4.09</v>
      </c>
      <c r="W565">
        <v>-4.3099999999999996</v>
      </c>
      <c r="X565">
        <v>0.91</v>
      </c>
      <c r="Y565">
        <v>1</v>
      </c>
    </row>
    <row r="566" spans="1:25">
      <c r="A566" t="s">
        <v>6942</v>
      </c>
      <c r="B566" t="s">
        <v>6941</v>
      </c>
      <c r="C566" t="s">
        <v>6940</v>
      </c>
      <c r="D566" t="s">
        <v>88</v>
      </c>
      <c r="E566">
        <v>119948360</v>
      </c>
      <c r="F566">
        <v>119948860</v>
      </c>
      <c r="G566">
        <v>4026</v>
      </c>
      <c r="H566" t="s">
        <v>6507</v>
      </c>
      <c r="I566">
        <v>-3734</v>
      </c>
      <c r="J566" t="s">
        <v>6506</v>
      </c>
      <c r="K566">
        <v>0.6</v>
      </c>
      <c r="L566">
        <v>0.2</v>
      </c>
      <c r="M566">
        <v>0</v>
      </c>
      <c r="N566">
        <v>0</v>
      </c>
      <c r="O566">
        <v>-2.92</v>
      </c>
      <c r="P566">
        <v>-2.81</v>
      </c>
      <c r="Q566">
        <v>-4.01</v>
      </c>
      <c r="R566">
        <v>-3.22</v>
      </c>
      <c r="S566">
        <v>0.63</v>
      </c>
      <c r="T566">
        <v>-3.01</v>
      </c>
      <c r="U566">
        <v>-3.35</v>
      </c>
      <c r="V566">
        <v>-4.09</v>
      </c>
      <c r="W566">
        <v>-4.3099999999999996</v>
      </c>
      <c r="X566">
        <v>0.91</v>
      </c>
      <c r="Y566">
        <v>1</v>
      </c>
    </row>
    <row r="567" spans="1:25">
      <c r="A567" t="s">
        <v>6939</v>
      </c>
      <c r="B567" t="s">
        <v>6938</v>
      </c>
      <c r="C567" t="s">
        <v>6937</v>
      </c>
      <c r="D567" t="s">
        <v>88</v>
      </c>
      <c r="E567">
        <v>134070214</v>
      </c>
      <c r="F567">
        <v>134070636</v>
      </c>
      <c r="G567">
        <v>-44</v>
      </c>
      <c r="H567" t="s">
        <v>6936</v>
      </c>
      <c r="I567">
        <v>0</v>
      </c>
      <c r="J567" t="s">
        <v>6935</v>
      </c>
      <c r="K567">
        <v>1.9</v>
      </c>
      <c r="L567">
        <v>0.4</v>
      </c>
      <c r="M567">
        <v>1</v>
      </c>
      <c r="N567">
        <v>0</v>
      </c>
      <c r="O567">
        <v>-2.92</v>
      </c>
      <c r="P567">
        <v>-3.4</v>
      </c>
      <c r="Q567">
        <v>-0.74</v>
      </c>
      <c r="R567">
        <v>-0.97</v>
      </c>
      <c r="S567">
        <v>0.16</v>
      </c>
      <c r="T567">
        <v>-2.14</v>
      </c>
      <c r="U567">
        <v>-2.63</v>
      </c>
      <c r="V567">
        <v>-0.71</v>
      </c>
      <c r="W567">
        <v>-1.06</v>
      </c>
      <c r="X567">
        <v>-0.42</v>
      </c>
      <c r="Y567">
        <v>1</v>
      </c>
    </row>
    <row r="568" spans="1:25">
      <c r="A568" t="s">
        <v>6948</v>
      </c>
      <c r="B568" t="s">
        <v>6947</v>
      </c>
      <c r="C568" t="s">
        <v>6946</v>
      </c>
      <c r="D568" t="s">
        <v>240</v>
      </c>
      <c r="E568">
        <v>156868162</v>
      </c>
      <c r="F568">
        <v>156868662</v>
      </c>
      <c r="G568">
        <v>4890</v>
      </c>
      <c r="H568" t="s">
        <v>6945</v>
      </c>
      <c r="I568">
        <v>-4672</v>
      </c>
      <c r="J568" t="s">
        <v>6944</v>
      </c>
      <c r="K568">
        <v>0.6</v>
      </c>
      <c r="L568">
        <v>0.1</v>
      </c>
      <c r="M568">
        <v>1</v>
      </c>
      <c r="N568">
        <v>0</v>
      </c>
      <c r="O568">
        <v>-2.91</v>
      </c>
      <c r="P568">
        <v>-3.29</v>
      </c>
      <c r="Q568">
        <v>-1.44</v>
      </c>
      <c r="R568">
        <v>-2.56</v>
      </c>
      <c r="S568">
        <v>-2.3199999999999998</v>
      </c>
      <c r="T568">
        <v>-1.95</v>
      </c>
      <c r="U568">
        <v>-1.71</v>
      </c>
      <c r="V568">
        <v>-1.91</v>
      </c>
      <c r="W568">
        <v>-1.91</v>
      </c>
      <c r="X568">
        <v>-1.43</v>
      </c>
      <c r="Y568">
        <v>1</v>
      </c>
    </row>
    <row r="569" spans="1:25">
      <c r="A569" t="s">
        <v>6952</v>
      </c>
      <c r="B569" t="s">
        <v>6951</v>
      </c>
      <c r="C569" t="s">
        <v>6950</v>
      </c>
      <c r="D569" t="s">
        <v>230</v>
      </c>
      <c r="E569">
        <v>36775699</v>
      </c>
      <c r="F569">
        <v>36776720</v>
      </c>
      <c r="G569">
        <v>41945</v>
      </c>
      <c r="H569" t="s">
        <v>6793</v>
      </c>
      <c r="I569">
        <v>2692</v>
      </c>
      <c r="J569" t="s">
        <v>6949</v>
      </c>
      <c r="K569">
        <v>11.8</v>
      </c>
      <c r="L569">
        <v>0.9</v>
      </c>
      <c r="M569">
        <v>1</v>
      </c>
      <c r="N569">
        <v>0</v>
      </c>
      <c r="O569">
        <v>-2.9</v>
      </c>
      <c r="P569">
        <v>-2.83</v>
      </c>
      <c r="Q569">
        <v>-2.57</v>
      </c>
      <c r="R569">
        <v>-2.2400000000000002</v>
      </c>
      <c r="S569">
        <v>-0.8</v>
      </c>
      <c r="T569">
        <v>-1.31</v>
      </c>
      <c r="U569">
        <v>-1.1599999999999999</v>
      </c>
      <c r="V569">
        <v>-0.72</v>
      </c>
      <c r="W569">
        <v>-0.89</v>
      </c>
      <c r="X569">
        <v>0.04</v>
      </c>
      <c r="Y569">
        <v>1</v>
      </c>
    </row>
    <row r="570" spans="1:25">
      <c r="A570" t="s">
        <v>6957</v>
      </c>
      <c r="B570" t="s">
        <v>6956</v>
      </c>
      <c r="C570" t="s">
        <v>6955</v>
      </c>
      <c r="D570" t="s">
        <v>67</v>
      </c>
      <c r="E570">
        <v>6729296</v>
      </c>
      <c r="F570">
        <v>6729884</v>
      </c>
      <c r="G570">
        <v>-58902</v>
      </c>
      <c r="H570" t="s">
        <v>6954</v>
      </c>
      <c r="I570">
        <v>0</v>
      </c>
      <c r="J570" t="s">
        <v>6953</v>
      </c>
      <c r="K570">
        <v>0.2</v>
      </c>
      <c r="L570">
        <v>0.1</v>
      </c>
      <c r="M570">
        <v>1</v>
      </c>
      <c r="N570">
        <v>0</v>
      </c>
      <c r="O570">
        <v>-2.89</v>
      </c>
      <c r="P570">
        <v>-1.74</v>
      </c>
      <c r="Q570">
        <v>-2.04</v>
      </c>
      <c r="R570">
        <v>-2.67</v>
      </c>
      <c r="S570">
        <v>0</v>
      </c>
      <c r="T570">
        <v>-1.8</v>
      </c>
      <c r="U570">
        <v>-1.68</v>
      </c>
      <c r="V570">
        <v>-1.74</v>
      </c>
      <c r="W570">
        <v>-1.74</v>
      </c>
      <c r="X570">
        <v>0</v>
      </c>
      <c r="Y570">
        <v>1</v>
      </c>
    </row>
    <row r="571" spans="1:25">
      <c r="A571" t="s">
        <v>7018</v>
      </c>
      <c r="B571" t="s">
        <v>7017</v>
      </c>
      <c r="C571" t="s">
        <v>7016</v>
      </c>
      <c r="D571" t="s">
        <v>230</v>
      </c>
      <c r="E571">
        <v>221093014</v>
      </c>
      <c r="F571">
        <v>221093722</v>
      </c>
      <c r="G571">
        <v>600986</v>
      </c>
      <c r="H571" t="s">
        <v>7015</v>
      </c>
      <c r="I571">
        <v>-36415</v>
      </c>
      <c r="J571" t="s">
        <v>7014</v>
      </c>
      <c r="K571">
        <v>0.2</v>
      </c>
      <c r="L571">
        <v>0.3</v>
      </c>
      <c r="M571">
        <v>1</v>
      </c>
      <c r="N571">
        <v>0</v>
      </c>
      <c r="O571">
        <v>-2.85</v>
      </c>
      <c r="P571">
        <v>-2.64</v>
      </c>
      <c r="Q571">
        <v>-2.75</v>
      </c>
      <c r="R571">
        <v>-2.75</v>
      </c>
      <c r="S571">
        <v>-1.72</v>
      </c>
      <c r="T571">
        <v>-3.49</v>
      </c>
      <c r="U571">
        <v>-3.72</v>
      </c>
      <c r="V571">
        <v>-3.61</v>
      </c>
      <c r="W571">
        <v>-3.61</v>
      </c>
      <c r="X571">
        <v>-2.59</v>
      </c>
      <c r="Y571">
        <v>1</v>
      </c>
    </row>
    <row r="572" spans="1:25">
      <c r="A572" t="s">
        <v>7003</v>
      </c>
      <c r="B572" t="s">
        <v>6995</v>
      </c>
      <c r="C572" t="s">
        <v>7002</v>
      </c>
      <c r="D572" t="s">
        <v>49</v>
      </c>
      <c r="E572">
        <v>28036261</v>
      </c>
      <c r="F572">
        <v>28036761</v>
      </c>
      <c r="G572">
        <v>-1522</v>
      </c>
      <c r="H572" t="s">
        <v>6993</v>
      </c>
      <c r="I572">
        <v>-1272</v>
      </c>
      <c r="J572" t="s">
        <v>6999</v>
      </c>
      <c r="K572">
        <v>0.7</v>
      </c>
      <c r="L572">
        <v>0.3</v>
      </c>
      <c r="M572">
        <v>0</v>
      </c>
      <c r="N572">
        <v>0</v>
      </c>
      <c r="O572">
        <v>-2.85</v>
      </c>
      <c r="P572">
        <v>-2.61</v>
      </c>
      <c r="Q572">
        <v>-2.89</v>
      </c>
      <c r="R572">
        <v>-3.14</v>
      </c>
      <c r="S572">
        <v>-0.51</v>
      </c>
      <c r="T572">
        <v>-1.4</v>
      </c>
      <c r="U572">
        <v>-2.19</v>
      </c>
      <c r="V572">
        <v>-2.2599999999999998</v>
      </c>
      <c r="W572">
        <v>-2.76</v>
      </c>
      <c r="X572">
        <v>0</v>
      </c>
      <c r="Y572">
        <v>1</v>
      </c>
    </row>
    <row r="573" spans="1:25">
      <c r="A573" t="s">
        <v>7040</v>
      </c>
      <c r="B573" t="s">
        <v>7038</v>
      </c>
      <c r="C573" t="s">
        <v>7037</v>
      </c>
      <c r="D573" t="s">
        <v>153</v>
      </c>
      <c r="E573">
        <v>59746516</v>
      </c>
      <c r="F573">
        <v>59747016</v>
      </c>
      <c r="G573">
        <v>-174362</v>
      </c>
      <c r="H573" t="s">
        <v>6349</v>
      </c>
      <c r="I573">
        <v>-19405</v>
      </c>
      <c r="J573" t="s">
        <v>6348</v>
      </c>
      <c r="K573">
        <v>0.2</v>
      </c>
      <c r="L573">
        <v>0.6</v>
      </c>
      <c r="M573">
        <v>1</v>
      </c>
      <c r="N573">
        <v>0</v>
      </c>
      <c r="O573">
        <v>-2.83</v>
      </c>
      <c r="P573">
        <v>-2.96</v>
      </c>
      <c r="Q573">
        <v>-1.94</v>
      </c>
      <c r="R573">
        <v>-2.69</v>
      </c>
      <c r="S573">
        <v>0</v>
      </c>
      <c r="T573">
        <v>-4.32</v>
      </c>
      <c r="U573">
        <v>-4.6100000000000003</v>
      </c>
      <c r="V573">
        <v>-1.56</v>
      </c>
      <c r="W573">
        <v>-1.8</v>
      </c>
      <c r="X573">
        <v>-1.1000000000000001</v>
      </c>
      <c r="Y573">
        <v>1</v>
      </c>
    </row>
    <row r="574" spans="1:25">
      <c r="A574" t="s">
        <v>7039</v>
      </c>
      <c r="B574" t="s">
        <v>7038</v>
      </c>
      <c r="C574" t="s">
        <v>7037</v>
      </c>
      <c r="D574" t="s">
        <v>153</v>
      </c>
      <c r="E574">
        <v>59745098</v>
      </c>
      <c r="F574">
        <v>59745598</v>
      </c>
      <c r="G574">
        <v>-172944</v>
      </c>
      <c r="H574" t="s">
        <v>6349</v>
      </c>
      <c r="I574">
        <v>-17987</v>
      </c>
      <c r="J574" t="s">
        <v>6348</v>
      </c>
      <c r="K574">
        <v>0.2</v>
      </c>
      <c r="L574">
        <v>0.6</v>
      </c>
      <c r="M574">
        <v>0</v>
      </c>
      <c r="N574">
        <v>0</v>
      </c>
      <c r="O574">
        <v>-2.83</v>
      </c>
      <c r="P574">
        <v>-2.96</v>
      </c>
      <c r="Q574">
        <v>-1.94</v>
      </c>
      <c r="R574">
        <v>-2.69</v>
      </c>
      <c r="S574">
        <v>0</v>
      </c>
      <c r="T574">
        <v>-4.32</v>
      </c>
      <c r="U574">
        <v>-4.6100000000000003</v>
      </c>
      <c r="V574">
        <v>-1.56</v>
      </c>
      <c r="W574">
        <v>-1.8</v>
      </c>
      <c r="X574">
        <v>-1.1000000000000001</v>
      </c>
      <c r="Y574">
        <v>1</v>
      </c>
    </row>
    <row r="575" spans="1:25">
      <c r="A575" t="s">
        <v>7059</v>
      </c>
      <c r="B575" t="s">
        <v>7057</v>
      </c>
      <c r="C575" t="s">
        <v>7056</v>
      </c>
      <c r="D575" t="s">
        <v>240</v>
      </c>
      <c r="E575">
        <v>55008001</v>
      </c>
      <c r="F575">
        <v>55008501</v>
      </c>
      <c r="G575">
        <v>322</v>
      </c>
      <c r="H575" t="s">
        <v>7055</v>
      </c>
      <c r="I575">
        <v>-71</v>
      </c>
      <c r="J575" t="s">
        <v>7054</v>
      </c>
      <c r="K575">
        <v>0.6</v>
      </c>
      <c r="L575">
        <v>0.1</v>
      </c>
      <c r="M575">
        <v>1</v>
      </c>
      <c r="N575">
        <v>0</v>
      </c>
      <c r="O575">
        <v>-2.81</v>
      </c>
      <c r="P575">
        <v>-3.12</v>
      </c>
      <c r="Q575">
        <v>-0.16</v>
      </c>
      <c r="R575">
        <v>-0.78</v>
      </c>
      <c r="S575">
        <v>1.39</v>
      </c>
      <c r="T575">
        <v>-2.0099999999999998</v>
      </c>
      <c r="U575">
        <v>-1.38</v>
      </c>
      <c r="V575">
        <v>-0.21</v>
      </c>
      <c r="W575">
        <v>-1.49</v>
      </c>
      <c r="X575">
        <v>1.08</v>
      </c>
      <c r="Y575">
        <v>1</v>
      </c>
    </row>
    <row r="576" spans="1:25">
      <c r="A576" t="s">
        <v>7085</v>
      </c>
      <c r="B576" t="s">
        <v>7084</v>
      </c>
      <c r="C576" t="s">
        <v>7083</v>
      </c>
      <c r="D576" t="s">
        <v>308</v>
      </c>
      <c r="E576">
        <v>141772461</v>
      </c>
      <c r="F576">
        <v>141773585</v>
      </c>
      <c r="G576">
        <v>636913</v>
      </c>
      <c r="H576" t="s">
        <v>7082</v>
      </c>
      <c r="I576">
        <v>-4313</v>
      </c>
      <c r="J576" t="s">
        <v>7081</v>
      </c>
      <c r="K576">
        <v>0.1</v>
      </c>
      <c r="L576">
        <v>0.1</v>
      </c>
      <c r="M576">
        <v>1</v>
      </c>
      <c r="N576">
        <v>0</v>
      </c>
      <c r="O576">
        <v>-2.78</v>
      </c>
      <c r="P576">
        <v>-3.21</v>
      </c>
      <c r="Q576">
        <v>-1.47</v>
      </c>
      <c r="R576">
        <v>-1.42</v>
      </c>
      <c r="S576">
        <v>0.57999999999999996</v>
      </c>
      <c r="T576">
        <v>-1.61</v>
      </c>
      <c r="U576">
        <v>-1.61</v>
      </c>
      <c r="V576">
        <v>-0.92</v>
      </c>
      <c r="W576">
        <v>-0.86</v>
      </c>
      <c r="X576">
        <v>0</v>
      </c>
      <c r="Y576">
        <v>1</v>
      </c>
    </row>
    <row r="577" spans="1:25">
      <c r="A577" t="s">
        <v>7094</v>
      </c>
      <c r="B577" t="s">
        <v>7093</v>
      </c>
      <c r="C577" t="s">
        <v>7092</v>
      </c>
      <c r="D577" t="s">
        <v>112</v>
      </c>
      <c r="E577">
        <v>39120213</v>
      </c>
      <c r="F577">
        <v>39120757</v>
      </c>
      <c r="G577">
        <v>131687</v>
      </c>
      <c r="H577" t="s">
        <v>7091</v>
      </c>
      <c r="I577">
        <v>24877</v>
      </c>
      <c r="J577" t="s">
        <v>7090</v>
      </c>
      <c r="K577">
        <v>0.2</v>
      </c>
      <c r="L577">
        <v>0.1</v>
      </c>
      <c r="M577">
        <v>1</v>
      </c>
      <c r="N577">
        <v>0</v>
      </c>
      <c r="O577">
        <v>-2.77</v>
      </c>
      <c r="P577">
        <v>-2.89</v>
      </c>
      <c r="Q577">
        <v>-2.83</v>
      </c>
      <c r="R577">
        <v>-2.83</v>
      </c>
      <c r="S577">
        <v>0.03</v>
      </c>
      <c r="T577">
        <v>-1.06</v>
      </c>
      <c r="U577">
        <v>-1.24</v>
      </c>
      <c r="V577">
        <v>-1.1599999999999999</v>
      </c>
      <c r="W577">
        <v>-1.1599999999999999</v>
      </c>
      <c r="X577">
        <v>0</v>
      </c>
      <c r="Y577">
        <v>1</v>
      </c>
    </row>
    <row r="578" spans="1:25">
      <c r="A578" t="s">
        <v>7104</v>
      </c>
      <c r="B578" t="s">
        <v>7103</v>
      </c>
      <c r="C578" t="s">
        <v>7102</v>
      </c>
      <c r="D578" t="s">
        <v>88</v>
      </c>
      <c r="E578">
        <v>84031002</v>
      </c>
      <c r="F578">
        <v>84031970</v>
      </c>
      <c r="G578">
        <v>-474</v>
      </c>
      <c r="H578" t="s">
        <v>7101</v>
      </c>
      <c r="I578">
        <v>-6</v>
      </c>
      <c r="J578" t="s">
        <v>7100</v>
      </c>
      <c r="K578">
        <v>0.1</v>
      </c>
      <c r="L578">
        <v>0.3</v>
      </c>
      <c r="M578">
        <v>1</v>
      </c>
      <c r="N578">
        <v>0</v>
      </c>
      <c r="O578">
        <v>-2.76</v>
      </c>
      <c r="P578">
        <v>-2.68</v>
      </c>
      <c r="Q578">
        <v>-2.62</v>
      </c>
      <c r="R578">
        <v>-2.92</v>
      </c>
      <c r="S578">
        <v>0</v>
      </c>
      <c r="T578">
        <v>-3.65</v>
      </c>
      <c r="U578">
        <v>-3.76</v>
      </c>
      <c r="V578">
        <v>-2.37</v>
      </c>
      <c r="W578">
        <v>-2.72</v>
      </c>
      <c r="X578">
        <v>0</v>
      </c>
      <c r="Y578">
        <v>1</v>
      </c>
    </row>
    <row r="579" spans="1:25">
      <c r="A579" t="s">
        <v>7121</v>
      </c>
      <c r="B579" t="s">
        <v>7119</v>
      </c>
      <c r="C579" t="s">
        <v>7118</v>
      </c>
      <c r="D579" t="s">
        <v>40</v>
      </c>
      <c r="E579">
        <v>173301841</v>
      </c>
      <c r="F579">
        <v>173302341</v>
      </c>
      <c r="G579">
        <v>-253</v>
      </c>
      <c r="H579" t="s">
        <v>7117</v>
      </c>
      <c r="I579">
        <v>5</v>
      </c>
      <c r="J579" t="s">
        <v>7116</v>
      </c>
      <c r="K579">
        <v>0.3</v>
      </c>
      <c r="L579">
        <v>0.2</v>
      </c>
      <c r="M579">
        <v>1</v>
      </c>
      <c r="N579">
        <v>0</v>
      </c>
      <c r="O579">
        <v>-2.75</v>
      </c>
      <c r="P579">
        <v>-2.27</v>
      </c>
      <c r="Q579">
        <v>0.1</v>
      </c>
      <c r="R579">
        <v>0.46</v>
      </c>
      <c r="S579">
        <v>-0.93</v>
      </c>
      <c r="T579">
        <v>-1.82</v>
      </c>
      <c r="U579">
        <v>-1.54</v>
      </c>
      <c r="V579">
        <v>0</v>
      </c>
      <c r="W579">
        <v>0</v>
      </c>
      <c r="X579">
        <v>0</v>
      </c>
      <c r="Y579">
        <v>1</v>
      </c>
    </row>
    <row r="580" spans="1:25">
      <c r="A580" t="s">
        <v>7115</v>
      </c>
      <c r="B580" t="s">
        <v>7113</v>
      </c>
      <c r="C580" t="s">
        <v>7112</v>
      </c>
      <c r="D580" t="s">
        <v>308</v>
      </c>
      <c r="E580">
        <v>20212583</v>
      </c>
      <c r="F580">
        <v>20213083</v>
      </c>
      <c r="G580">
        <v>-163</v>
      </c>
      <c r="H580" t="s">
        <v>7111</v>
      </c>
      <c r="I580">
        <v>0</v>
      </c>
      <c r="J580" t="s">
        <v>7110</v>
      </c>
      <c r="K580">
        <v>0.3</v>
      </c>
      <c r="L580">
        <v>0.1</v>
      </c>
      <c r="M580">
        <v>1</v>
      </c>
      <c r="N580">
        <v>0</v>
      </c>
      <c r="O580">
        <v>-2.75</v>
      </c>
      <c r="P580">
        <v>-2.95</v>
      </c>
      <c r="Q580">
        <v>-1.35</v>
      </c>
      <c r="R580">
        <v>-1.8</v>
      </c>
      <c r="S580">
        <v>-0.08</v>
      </c>
      <c r="T580">
        <v>-4.49</v>
      </c>
      <c r="U580">
        <v>-4.71</v>
      </c>
      <c r="V580">
        <v>-1.24</v>
      </c>
      <c r="W580">
        <v>-1.72</v>
      </c>
      <c r="X580">
        <v>-0.71</v>
      </c>
      <c r="Y580">
        <v>1</v>
      </c>
    </row>
    <row r="581" spans="1:25">
      <c r="A581" t="s">
        <v>7146</v>
      </c>
      <c r="B581" t="s">
        <v>7145</v>
      </c>
      <c r="C581" t="s">
        <v>7144</v>
      </c>
      <c r="D581" t="s">
        <v>198</v>
      </c>
      <c r="E581">
        <v>110399809</v>
      </c>
      <c r="F581">
        <v>110400449</v>
      </c>
      <c r="G581">
        <v>-148082</v>
      </c>
      <c r="H581" t="s">
        <v>7143</v>
      </c>
      <c r="I581">
        <v>25079</v>
      </c>
      <c r="J581" t="s">
        <v>7142</v>
      </c>
      <c r="K581">
        <v>0.4</v>
      </c>
      <c r="L581">
        <v>1.1000000000000001</v>
      </c>
      <c r="M581">
        <v>1</v>
      </c>
      <c r="N581">
        <v>0</v>
      </c>
      <c r="O581">
        <v>-2.74</v>
      </c>
      <c r="P581">
        <v>-2.65</v>
      </c>
      <c r="Q581">
        <v>-1.43</v>
      </c>
      <c r="R581">
        <v>-2.63</v>
      </c>
      <c r="S581">
        <v>-2.97</v>
      </c>
      <c r="T581">
        <v>-1.59</v>
      </c>
      <c r="U581">
        <v>-1.2</v>
      </c>
      <c r="V581">
        <v>-0.97</v>
      </c>
      <c r="W581">
        <v>-2.0099999999999998</v>
      </c>
      <c r="X581">
        <v>-1.68</v>
      </c>
      <c r="Y581">
        <v>1</v>
      </c>
    </row>
    <row r="582" spans="1:25">
      <c r="A582" t="s">
        <v>7165</v>
      </c>
      <c r="B582" t="s">
        <v>7163</v>
      </c>
      <c r="C582" t="s">
        <v>7162</v>
      </c>
      <c r="D582" t="s">
        <v>308</v>
      </c>
      <c r="E582">
        <v>140524881</v>
      </c>
      <c r="F582">
        <v>140525381</v>
      </c>
      <c r="G582">
        <v>-829346</v>
      </c>
      <c r="H582" t="s">
        <v>6200</v>
      </c>
      <c r="I582">
        <v>1009</v>
      </c>
      <c r="J582" t="s">
        <v>6329</v>
      </c>
      <c r="K582">
        <v>0.1</v>
      </c>
      <c r="L582">
        <v>0.1</v>
      </c>
      <c r="M582">
        <v>1</v>
      </c>
      <c r="N582">
        <v>0</v>
      </c>
      <c r="O582">
        <v>-2.73</v>
      </c>
      <c r="P582">
        <v>-2.1800000000000002</v>
      </c>
      <c r="Q582">
        <v>-2.87</v>
      </c>
      <c r="R582">
        <v>-2.95</v>
      </c>
      <c r="S582">
        <v>-0.69</v>
      </c>
      <c r="T582">
        <v>-1.5</v>
      </c>
      <c r="U582">
        <v>-2.06</v>
      </c>
      <c r="V582">
        <v>-1.81</v>
      </c>
      <c r="W582">
        <v>-1.81</v>
      </c>
      <c r="X582">
        <v>0</v>
      </c>
      <c r="Y582">
        <v>1</v>
      </c>
    </row>
    <row r="583" spans="1:25">
      <c r="A583" t="s">
        <v>7181</v>
      </c>
      <c r="B583" t="s">
        <v>7179</v>
      </c>
      <c r="C583" t="s">
        <v>7178</v>
      </c>
      <c r="D583" t="s">
        <v>308</v>
      </c>
      <c r="E583">
        <v>101839515</v>
      </c>
      <c r="F583">
        <v>101840015</v>
      </c>
      <c r="G583">
        <v>-6898</v>
      </c>
      <c r="H583" t="s">
        <v>7177</v>
      </c>
      <c r="I583">
        <v>6650</v>
      </c>
      <c r="J583" t="s">
        <v>7176</v>
      </c>
      <c r="K583">
        <v>0.2</v>
      </c>
      <c r="L583">
        <v>0.2</v>
      </c>
      <c r="M583">
        <v>1</v>
      </c>
      <c r="N583">
        <v>0</v>
      </c>
      <c r="O583">
        <v>-2.72</v>
      </c>
      <c r="P583">
        <v>-1.81</v>
      </c>
      <c r="Q583">
        <v>-0.85</v>
      </c>
      <c r="R583">
        <v>-1.1000000000000001</v>
      </c>
      <c r="S583">
        <v>0</v>
      </c>
      <c r="T583">
        <v>-2.82</v>
      </c>
      <c r="U583">
        <v>-2.4300000000000002</v>
      </c>
      <c r="V583">
        <v>-1.07</v>
      </c>
      <c r="W583">
        <v>-0.84</v>
      </c>
      <c r="X583">
        <v>0</v>
      </c>
      <c r="Y583">
        <v>1</v>
      </c>
    </row>
    <row r="584" spans="1:25">
      <c r="A584" t="s">
        <v>7193</v>
      </c>
      <c r="B584" t="s">
        <v>7192</v>
      </c>
      <c r="C584" t="s">
        <v>7191</v>
      </c>
      <c r="D584" t="s">
        <v>125</v>
      </c>
      <c r="E584">
        <v>80085011</v>
      </c>
      <c r="F584">
        <v>80085563</v>
      </c>
      <c r="G584">
        <v>-410</v>
      </c>
      <c r="H584" t="s">
        <v>7190</v>
      </c>
      <c r="I584">
        <v>-134</v>
      </c>
      <c r="J584" t="s">
        <v>7189</v>
      </c>
      <c r="K584">
        <v>0.5</v>
      </c>
      <c r="L584">
        <v>0.2</v>
      </c>
      <c r="M584">
        <v>0</v>
      </c>
      <c r="N584">
        <v>0</v>
      </c>
      <c r="O584">
        <v>-2.71</v>
      </c>
      <c r="P584">
        <v>-3.27</v>
      </c>
      <c r="Q584">
        <v>-3</v>
      </c>
      <c r="R584">
        <v>-2.66</v>
      </c>
      <c r="S584">
        <v>-0.68</v>
      </c>
      <c r="T584">
        <v>-2.09</v>
      </c>
      <c r="U584">
        <v>-1.97</v>
      </c>
      <c r="V584">
        <v>-2.74</v>
      </c>
      <c r="W584">
        <v>-2.29</v>
      </c>
      <c r="X584">
        <v>-0.35</v>
      </c>
      <c r="Y584">
        <v>1</v>
      </c>
    </row>
    <row r="585" spans="1:25">
      <c r="A585" t="s">
        <v>7225</v>
      </c>
      <c r="B585" t="s">
        <v>7224</v>
      </c>
      <c r="C585" t="s">
        <v>7223</v>
      </c>
      <c r="D585" t="s">
        <v>125</v>
      </c>
      <c r="E585">
        <v>52675726</v>
      </c>
      <c r="F585">
        <v>52676226</v>
      </c>
      <c r="G585">
        <v>7518</v>
      </c>
      <c r="H585" t="s">
        <v>7222</v>
      </c>
      <c r="I585">
        <v>-2786</v>
      </c>
      <c r="J585" t="s">
        <v>7221</v>
      </c>
      <c r="K585">
        <v>1.1000000000000001</v>
      </c>
      <c r="L585">
        <v>0.1</v>
      </c>
      <c r="M585">
        <v>0</v>
      </c>
      <c r="N585">
        <v>0</v>
      </c>
      <c r="O585">
        <v>-2.69</v>
      </c>
      <c r="P585">
        <v>-3.05</v>
      </c>
      <c r="Q585">
        <v>-4.21</v>
      </c>
      <c r="R585">
        <v>-3.32</v>
      </c>
      <c r="S585">
        <v>1.45</v>
      </c>
      <c r="T585">
        <v>-2.63</v>
      </c>
      <c r="U585">
        <v>-2.4700000000000002</v>
      </c>
      <c r="V585">
        <v>-3.16</v>
      </c>
      <c r="W585">
        <v>-2.42</v>
      </c>
      <c r="X585">
        <v>-0.03</v>
      </c>
      <c r="Y585">
        <v>1</v>
      </c>
    </row>
    <row r="586" spans="1:25">
      <c r="A586" t="s">
        <v>7212</v>
      </c>
      <c r="B586" t="s">
        <v>7210</v>
      </c>
      <c r="C586" t="s">
        <v>7209</v>
      </c>
      <c r="D586" t="s">
        <v>2291</v>
      </c>
      <c r="E586">
        <v>2461887</v>
      </c>
      <c r="F586">
        <v>2462387</v>
      </c>
      <c r="G586">
        <v>-5143</v>
      </c>
      <c r="H586" t="s">
        <v>7208</v>
      </c>
      <c r="I586">
        <v>0</v>
      </c>
      <c r="J586" t="s">
        <v>7207</v>
      </c>
      <c r="K586">
        <v>0.2</v>
      </c>
      <c r="L586">
        <v>0.1</v>
      </c>
      <c r="M586">
        <v>1</v>
      </c>
      <c r="N586">
        <v>0</v>
      </c>
      <c r="O586">
        <v>-2.69</v>
      </c>
      <c r="P586">
        <v>-2.4500000000000002</v>
      </c>
      <c r="Q586">
        <v>-0.75</v>
      </c>
      <c r="R586">
        <v>-1.4</v>
      </c>
      <c r="S586">
        <v>0</v>
      </c>
      <c r="T586">
        <v>-1.97</v>
      </c>
      <c r="U586">
        <v>-2.06</v>
      </c>
      <c r="V586">
        <v>-0.12</v>
      </c>
      <c r="W586">
        <v>-0.32</v>
      </c>
      <c r="X586">
        <v>-0.8</v>
      </c>
      <c r="Y586">
        <v>1</v>
      </c>
    </row>
    <row r="587" spans="1:25">
      <c r="A587" t="s">
        <v>7251</v>
      </c>
      <c r="B587" t="s">
        <v>7248</v>
      </c>
      <c r="C587" t="s">
        <v>7247</v>
      </c>
      <c r="D587" t="s">
        <v>2291</v>
      </c>
      <c r="E587">
        <v>34288432</v>
      </c>
      <c r="F587">
        <v>34288932</v>
      </c>
      <c r="G587">
        <v>-723</v>
      </c>
      <c r="H587" t="s">
        <v>7246</v>
      </c>
      <c r="I587">
        <v>311</v>
      </c>
      <c r="J587" t="s">
        <v>7250</v>
      </c>
      <c r="K587">
        <v>0.2</v>
      </c>
      <c r="L587">
        <v>0.1</v>
      </c>
      <c r="M587">
        <v>1</v>
      </c>
      <c r="N587">
        <v>0</v>
      </c>
      <c r="O587">
        <v>-2.67</v>
      </c>
      <c r="P587">
        <v>-3</v>
      </c>
      <c r="Q587">
        <v>-2.09</v>
      </c>
      <c r="R587">
        <v>-2.36</v>
      </c>
      <c r="S587">
        <v>0.17</v>
      </c>
      <c r="T587">
        <v>-3.18</v>
      </c>
      <c r="U587">
        <v>-2.02</v>
      </c>
      <c r="V587">
        <v>-1.41</v>
      </c>
      <c r="W587">
        <v>-1.97</v>
      </c>
      <c r="X587">
        <v>0.96</v>
      </c>
      <c r="Y587">
        <v>1</v>
      </c>
    </row>
    <row r="588" spans="1:25">
      <c r="A588" t="s">
        <v>7249</v>
      </c>
      <c r="B588" t="s">
        <v>7248</v>
      </c>
      <c r="C588" t="s">
        <v>7247</v>
      </c>
      <c r="D588" t="s">
        <v>2291</v>
      </c>
      <c r="E588">
        <v>34286887</v>
      </c>
      <c r="F588">
        <v>34287387</v>
      </c>
      <c r="G588">
        <v>-613</v>
      </c>
      <c r="H588" t="s">
        <v>7246</v>
      </c>
      <c r="I588">
        <v>0</v>
      </c>
      <c r="J588" t="s">
        <v>7245</v>
      </c>
      <c r="K588">
        <v>0.2</v>
      </c>
      <c r="L588">
        <v>0.1</v>
      </c>
      <c r="M588">
        <v>0</v>
      </c>
      <c r="N588">
        <v>0</v>
      </c>
      <c r="O588">
        <v>-2.67</v>
      </c>
      <c r="P588">
        <v>-3</v>
      </c>
      <c r="Q588">
        <v>-2.09</v>
      </c>
      <c r="R588">
        <v>-2.36</v>
      </c>
      <c r="S588">
        <v>0.17</v>
      </c>
      <c r="T588">
        <v>-3.18</v>
      </c>
      <c r="U588">
        <v>-2.02</v>
      </c>
      <c r="V588">
        <v>-1.41</v>
      </c>
      <c r="W588">
        <v>-1.97</v>
      </c>
      <c r="X588">
        <v>0.96</v>
      </c>
      <c r="Y588">
        <v>1</v>
      </c>
    </row>
    <row r="589" spans="1:25">
      <c r="A589" t="s">
        <v>7244</v>
      </c>
      <c r="B589" t="s">
        <v>7243</v>
      </c>
      <c r="C589" t="s">
        <v>7242</v>
      </c>
      <c r="D589" t="s">
        <v>198</v>
      </c>
      <c r="E589">
        <v>139964823</v>
      </c>
      <c r="F589">
        <v>139965331</v>
      </c>
      <c r="G589">
        <v>-37</v>
      </c>
      <c r="H589" t="s">
        <v>7241</v>
      </c>
      <c r="I589">
        <v>0</v>
      </c>
      <c r="J589" t="s">
        <v>7240</v>
      </c>
      <c r="K589">
        <v>0.2</v>
      </c>
      <c r="L589">
        <v>0.1</v>
      </c>
      <c r="M589">
        <v>1</v>
      </c>
      <c r="N589">
        <v>0</v>
      </c>
      <c r="O589">
        <v>-2.67</v>
      </c>
      <c r="P589">
        <v>-3.05</v>
      </c>
      <c r="Q589">
        <v>-0.13</v>
      </c>
      <c r="R589">
        <v>-0.62</v>
      </c>
      <c r="S589">
        <v>-0.45</v>
      </c>
      <c r="T589">
        <v>-3.25</v>
      </c>
      <c r="U589">
        <v>-2.93</v>
      </c>
      <c r="V589">
        <v>0.63</v>
      </c>
      <c r="W589">
        <v>0.27</v>
      </c>
      <c r="X589">
        <v>-1.29</v>
      </c>
      <c r="Y589">
        <v>1</v>
      </c>
    </row>
    <row r="590" spans="1:25">
      <c r="A590" t="s">
        <v>7239</v>
      </c>
      <c r="B590" t="s">
        <v>7238</v>
      </c>
      <c r="C590" t="s">
        <v>7237</v>
      </c>
      <c r="D590" t="s">
        <v>198</v>
      </c>
      <c r="E590">
        <v>95268556</v>
      </c>
      <c r="F590">
        <v>95269038</v>
      </c>
      <c r="G590">
        <v>16378</v>
      </c>
      <c r="H590" t="s">
        <v>7236</v>
      </c>
      <c r="I590">
        <v>21303</v>
      </c>
      <c r="J590" t="s">
        <v>7235</v>
      </c>
      <c r="K590">
        <v>0.2</v>
      </c>
      <c r="L590">
        <v>0.1</v>
      </c>
      <c r="M590">
        <v>1</v>
      </c>
      <c r="N590">
        <v>0</v>
      </c>
      <c r="O590">
        <v>-2.67</v>
      </c>
      <c r="P590">
        <v>-2.37</v>
      </c>
      <c r="Q590">
        <v>-1.42</v>
      </c>
      <c r="R590">
        <v>-1.32</v>
      </c>
      <c r="S590">
        <v>-1.29</v>
      </c>
      <c r="T590">
        <v>-1.57</v>
      </c>
      <c r="U590">
        <v>-1.8</v>
      </c>
      <c r="V590">
        <v>-1.69</v>
      </c>
      <c r="W590">
        <v>-1.37</v>
      </c>
      <c r="X590">
        <v>-2.54</v>
      </c>
      <c r="Y590">
        <v>1</v>
      </c>
    </row>
    <row r="591" spans="1:25">
      <c r="A591" t="s">
        <v>7283</v>
      </c>
      <c r="B591" t="s">
        <v>7281</v>
      </c>
      <c r="C591" t="s">
        <v>7280</v>
      </c>
      <c r="D591" t="s">
        <v>224</v>
      </c>
      <c r="E591">
        <v>39536288</v>
      </c>
      <c r="F591">
        <v>39536788</v>
      </c>
      <c r="G591">
        <v>2098</v>
      </c>
      <c r="H591" t="s">
        <v>7279</v>
      </c>
      <c r="I591">
        <v>1868</v>
      </c>
      <c r="J591" t="s">
        <v>7278</v>
      </c>
      <c r="K591">
        <v>0.5</v>
      </c>
      <c r="L591">
        <v>0.1</v>
      </c>
      <c r="M591">
        <v>1</v>
      </c>
      <c r="N591">
        <v>0</v>
      </c>
      <c r="O591">
        <v>-2.61</v>
      </c>
      <c r="P591">
        <v>-2.78</v>
      </c>
      <c r="Q591">
        <v>-2.95</v>
      </c>
      <c r="R591">
        <v>-3.34</v>
      </c>
      <c r="S591">
        <v>-0.18</v>
      </c>
      <c r="T591">
        <v>-3.16</v>
      </c>
      <c r="U591">
        <v>-3.68</v>
      </c>
      <c r="V591">
        <v>-3.11</v>
      </c>
      <c r="W591">
        <v>-3.53</v>
      </c>
      <c r="X591">
        <v>-0.47</v>
      </c>
      <c r="Y591">
        <v>1</v>
      </c>
    </row>
    <row r="592" spans="1:25">
      <c r="A592" t="s">
        <v>7309</v>
      </c>
      <c r="B592" t="s">
        <v>7306</v>
      </c>
      <c r="C592" t="s">
        <v>7305</v>
      </c>
      <c r="D592" t="s">
        <v>230</v>
      </c>
      <c r="E592">
        <v>172378546</v>
      </c>
      <c r="F592">
        <v>172379046</v>
      </c>
      <c r="G592">
        <v>40</v>
      </c>
      <c r="H592" t="s">
        <v>7304</v>
      </c>
      <c r="I592">
        <v>0</v>
      </c>
      <c r="J592" t="s">
        <v>7308</v>
      </c>
      <c r="K592">
        <v>0.8</v>
      </c>
      <c r="L592">
        <v>0.4</v>
      </c>
      <c r="M592">
        <v>1</v>
      </c>
      <c r="N592">
        <v>0</v>
      </c>
      <c r="O592">
        <v>-2.6</v>
      </c>
      <c r="P592">
        <v>-2.62</v>
      </c>
      <c r="Q592">
        <v>-0.24</v>
      </c>
      <c r="R592">
        <v>-1.62</v>
      </c>
      <c r="S592">
        <v>-1.0900000000000001</v>
      </c>
      <c r="T592">
        <v>-3</v>
      </c>
      <c r="U592">
        <v>-3.63</v>
      </c>
      <c r="V592">
        <v>-0.22</v>
      </c>
      <c r="W592">
        <v>-1.72</v>
      </c>
      <c r="X592">
        <v>-1.28</v>
      </c>
      <c r="Y592">
        <v>1</v>
      </c>
    </row>
    <row r="593" spans="1:25">
      <c r="A593" t="s">
        <v>7307</v>
      </c>
      <c r="B593" t="s">
        <v>7306</v>
      </c>
      <c r="C593" t="s">
        <v>7305</v>
      </c>
      <c r="D593" t="s">
        <v>230</v>
      </c>
      <c r="E593">
        <v>172379919</v>
      </c>
      <c r="F593">
        <v>172380419</v>
      </c>
      <c r="G593">
        <v>1183</v>
      </c>
      <c r="H593" t="s">
        <v>7304</v>
      </c>
      <c r="I593">
        <v>-330</v>
      </c>
      <c r="J593" t="s">
        <v>7303</v>
      </c>
      <c r="K593">
        <v>0.8</v>
      </c>
      <c r="L593">
        <v>0.4</v>
      </c>
      <c r="M593">
        <v>1</v>
      </c>
      <c r="N593">
        <v>0</v>
      </c>
      <c r="O593">
        <v>-2.6</v>
      </c>
      <c r="P593">
        <v>-2.62</v>
      </c>
      <c r="Q593">
        <v>-0.24</v>
      </c>
      <c r="R593">
        <v>-1.62</v>
      </c>
      <c r="S593">
        <v>-1.0900000000000001</v>
      </c>
      <c r="T593">
        <v>-3</v>
      </c>
      <c r="U593">
        <v>-3.63</v>
      </c>
      <c r="V593">
        <v>-0.22</v>
      </c>
      <c r="W593">
        <v>-1.72</v>
      </c>
      <c r="X593">
        <v>-1.28</v>
      </c>
      <c r="Y593">
        <v>1</v>
      </c>
    </row>
    <row r="594" spans="1:25">
      <c r="A594" t="s">
        <v>7319</v>
      </c>
      <c r="B594" t="s">
        <v>7318</v>
      </c>
      <c r="C594" t="s">
        <v>7317</v>
      </c>
      <c r="D594" t="s">
        <v>308</v>
      </c>
      <c r="E594">
        <v>142623162</v>
      </c>
      <c r="F594">
        <v>142623662</v>
      </c>
      <c r="G594">
        <v>347</v>
      </c>
      <c r="H594" t="s">
        <v>7316</v>
      </c>
      <c r="I594">
        <v>97</v>
      </c>
      <c r="J594" t="s">
        <v>7315</v>
      </c>
      <c r="K594">
        <v>0.1</v>
      </c>
      <c r="L594">
        <v>0.2</v>
      </c>
      <c r="M594">
        <v>1</v>
      </c>
      <c r="N594">
        <v>0</v>
      </c>
      <c r="O594">
        <v>-2.59</v>
      </c>
      <c r="P594">
        <v>-2.19</v>
      </c>
      <c r="Q594">
        <v>-1.96</v>
      </c>
      <c r="R594">
        <v>-1.71</v>
      </c>
      <c r="S594">
        <v>-2.29</v>
      </c>
      <c r="T594">
        <v>-2.92</v>
      </c>
      <c r="U594">
        <v>-2.89</v>
      </c>
      <c r="V594">
        <v>-2.27</v>
      </c>
      <c r="W594">
        <v>-1.36</v>
      </c>
      <c r="X594">
        <v>-1.19</v>
      </c>
      <c r="Y594">
        <v>1</v>
      </c>
    </row>
    <row r="595" spans="1:25">
      <c r="A595" t="s">
        <v>7355</v>
      </c>
      <c r="B595" t="s">
        <v>7353</v>
      </c>
      <c r="C595" t="s">
        <v>7352</v>
      </c>
      <c r="D595" t="s">
        <v>398</v>
      </c>
      <c r="E595">
        <v>29105086</v>
      </c>
      <c r="F595">
        <v>29105586</v>
      </c>
      <c r="G595">
        <v>-36071</v>
      </c>
      <c r="H595" t="s">
        <v>7351</v>
      </c>
      <c r="I595">
        <v>-35316</v>
      </c>
      <c r="J595" t="s">
        <v>7350</v>
      </c>
      <c r="K595">
        <v>0.2</v>
      </c>
      <c r="L595">
        <v>0.1</v>
      </c>
      <c r="M595">
        <v>1</v>
      </c>
      <c r="N595">
        <v>0</v>
      </c>
      <c r="O595">
        <v>-2.58</v>
      </c>
      <c r="P595">
        <v>-2.25</v>
      </c>
      <c r="Q595">
        <v>0.11</v>
      </c>
      <c r="R595">
        <v>-1.5</v>
      </c>
      <c r="S595">
        <v>0</v>
      </c>
      <c r="T595">
        <v>-2.13</v>
      </c>
      <c r="U595">
        <v>-2.29</v>
      </c>
      <c r="V595">
        <v>0.01</v>
      </c>
      <c r="W595">
        <v>-1.72</v>
      </c>
      <c r="X595">
        <v>-0.19</v>
      </c>
      <c r="Y595">
        <v>1</v>
      </c>
    </row>
    <row r="596" spans="1:25">
      <c r="A596" t="s">
        <v>7341</v>
      </c>
      <c r="B596" t="s">
        <v>7340</v>
      </c>
      <c r="C596" t="s">
        <v>7339</v>
      </c>
      <c r="D596" t="s">
        <v>40</v>
      </c>
      <c r="E596">
        <v>71632494</v>
      </c>
      <c r="F596">
        <v>71632994</v>
      </c>
      <c r="G596">
        <v>160</v>
      </c>
      <c r="H596" t="s">
        <v>7338</v>
      </c>
      <c r="I596">
        <v>0</v>
      </c>
      <c r="J596" t="s">
        <v>7337</v>
      </c>
      <c r="K596">
        <v>0.1</v>
      </c>
      <c r="L596">
        <v>0.2</v>
      </c>
      <c r="M596">
        <v>1</v>
      </c>
      <c r="N596">
        <v>0</v>
      </c>
      <c r="O596">
        <v>-2.58</v>
      </c>
      <c r="P596">
        <v>-1.45</v>
      </c>
      <c r="Q596">
        <v>-2.4900000000000002</v>
      </c>
      <c r="R596">
        <v>-1.85</v>
      </c>
      <c r="S596">
        <v>1.47</v>
      </c>
      <c r="T596">
        <v>-1.56</v>
      </c>
      <c r="U596">
        <v>-1.91</v>
      </c>
      <c r="V596">
        <v>-2.69</v>
      </c>
      <c r="W596">
        <v>-1.28</v>
      </c>
      <c r="X596">
        <v>1.21</v>
      </c>
      <c r="Y596">
        <v>1</v>
      </c>
    </row>
    <row r="597" spans="1:25">
      <c r="A597" t="s">
        <v>7380</v>
      </c>
      <c r="B597" t="s">
        <v>7379</v>
      </c>
      <c r="C597" t="s">
        <v>7378</v>
      </c>
      <c r="D597" t="s">
        <v>153</v>
      </c>
      <c r="E597">
        <v>8243750</v>
      </c>
      <c r="F597">
        <v>8244384</v>
      </c>
      <c r="G597">
        <v>-59</v>
      </c>
      <c r="H597" t="s">
        <v>4702</v>
      </c>
      <c r="I597">
        <v>0</v>
      </c>
      <c r="J597" t="s">
        <v>7377</v>
      </c>
      <c r="K597">
        <v>0.2</v>
      </c>
      <c r="L597">
        <v>2.7</v>
      </c>
      <c r="M597">
        <v>1</v>
      </c>
      <c r="N597">
        <v>0</v>
      </c>
      <c r="O597">
        <v>-2.57</v>
      </c>
      <c r="P597">
        <v>-2.2999999999999998</v>
      </c>
      <c r="Q597">
        <v>-1.8</v>
      </c>
      <c r="R597">
        <v>-2.21</v>
      </c>
      <c r="S597">
        <v>0.39</v>
      </c>
      <c r="T597">
        <v>-2.34</v>
      </c>
      <c r="U597">
        <v>-2.4900000000000002</v>
      </c>
      <c r="V597">
        <v>-2.33</v>
      </c>
      <c r="W597">
        <v>-1.92</v>
      </c>
      <c r="X597">
        <v>1.7</v>
      </c>
      <c r="Y597">
        <v>1</v>
      </c>
    </row>
    <row r="598" spans="1:25">
      <c r="A598" t="s">
        <v>7406</v>
      </c>
      <c r="B598" t="s">
        <v>7405</v>
      </c>
      <c r="C598" t="s">
        <v>7404</v>
      </c>
      <c r="D598" t="s">
        <v>224</v>
      </c>
      <c r="E598">
        <v>77751502</v>
      </c>
      <c r="F598">
        <v>77752141</v>
      </c>
      <c r="G598">
        <v>-155</v>
      </c>
      <c r="H598" t="s">
        <v>7403</v>
      </c>
      <c r="I598">
        <v>0</v>
      </c>
      <c r="J598" t="s">
        <v>7402</v>
      </c>
      <c r="K598">
        <v>0.3</v>
      </c>
      <c r="L598">
        <v>0.2</v>
      </c>
      <c r="M598">
        <v>1</v>
      </c>
      <c r="N598">
        <v>0</v>
      </c>
      <c r="O598">
        <v>-2.54</v>
      </c>
      <c r="P598">
        <v>-1.73</v>
      </c>
      <c r="Q598">
        <v>0.26</v>
      </c>
      <c r="R598">
        <v>-0.18</v>
      </c>
      <c r="S598">
        <v>-1.17</v>
      </c>
      <c r="T598">
        <v>-1.97</v>
      </c>
      <c r="U598">
        <v>-1.91</v>
      </c>
      <c r="V598">
        <v>-0.08</v>
      </c>
      <c r="W598">
        <v>-0.68</v>
      </c>
      <c r="X598">
        <v>0</v>
      </c>
      <c r="Y598">
        <v>1</v>
      </c>
    </row>
    <row r="599" spans="1:25">
      <c r="A599" t="s">
        <v>7430</v>
      </c>
      <c r="B599" t="s">
        <v>7429</v>
      </c>
      <c r="C599" t="s">
        <v>7428</v>
      </c>
      <c r="D599" t="s">
        <v>125</v>
      </c>
      <c r="E599">
        <v>54368385</v>
      </c>
      <c r="F599">
        <v>54368885</v>
      </c>
      <c r="G599">
        <v>1724</v>
      </c>
      <c r="H599" t="s">
        <v>7427</v>
      </c>
      <c r="I599">
        <v>0</v>
      </c>
      <c r="J599" t="s">
        <v>7426</v>
      </c>
      <c r="K599">
        <v>0.6</v>
      </c>
      <c r="L599">
        <v>0.4</v>
      </c>
      <c r="M599">
        <v>1</v>
      </c>
      <c r="N599">
        <v>0</v>
      </c>
      <c r="O599">
        <v>-2.5299999999999998</v>
      </c>
      <c r="P599">
        <v>-2.61</v>
      </c>
      <c r="Q599">
        <v>-1.95</v>
      </c>
      <c r="R599">
        <v>-1.57</v>
      </c>
      <c r="S599">
        <v>0</v>
      </c>
      <c r="T599">
        <v>-1.42</v>
      </c>
      <c r="U599">
        <v>-1.34</v>
      </c>
      <c r="V599">
        <v>-1.72</v>
      </c>
      <c r="W599">
        <v>-1.22</v>
      </c>
      <c r="X599">
        <v>0</v>
      </c>
      <c r="Y599">
        <v>1</v>
      </c>
    </row>
    <row r="600" spans="1:25">
      <c r="A600" t="s">
        <v>7425</v>
      </c>
      <c r="B600" t="s">
        <v>7424</v>
      </c>
      <c r="C600" t="s">
        <v>7339</v>
      </c>
      <c r="D600" t="s">
        <v>40</v>
      </c>
      <c r="E600">
        <v>71632394</v>
      </c>
      <c r="F600">
        <v>71633566</v>
      </c>
      <c r="G600">
        <v>-76</v>
      </c>
      <c r="H600" t="s">
        <v>7338</v>
      </c>
      <c r="I600">
        <v>0</v>
      </c>
      <c r="J600" t="s">
        <v>7337</v>
      </c>
      <c r="K600">
        <v>0.3</v>
      </c>
      <c r="L600">
        <v>0.2</v>
      </c>
      <c r="M600">
        <v>1</v>
      </c>
      <c r="N600">
        <v>0</v>
      </c>
      <c r="O600">
        <v>-2.5299999999999998</v>
      </c>
      <c r="P600">
        <v>-2.5499999999999998</v>
      </c>
      <c r="Q600">
        <v>-3.83</v>
      </c>
      <c r="R600">
        <v>-2.1800000000000002</v>
      </c>
      <c r="S600">
        <v>1.29</v>
      </c>
      <c r="T600">
        <v>-1.56</v>
      </c>
      <c r="U600">
        <v>-1.91</v>
      </c>
      <c r="V600">
        <v>-2.69</v>
      </c>
      <c r="W600">
        <v>-1.28</v>
      </c>
      <c r="X600">
        <v>1.21</v>
      </c>
      <c r="Y600">
        <v>1</v>
      </c>
    </row>
    <row r="601" spans="1:25">
      <c r="A601" t="s">
        <v>7418</v>
      </c>
      <c r="B601" t="s">
        <v>7414</v>
      </c>
      <c r="C601" t="s">
        <v>7417</v>
      </c>
      <c r="D601" t="s">
        <v>240</v>
      </c>
      <c r="E601">
        <v>240476243</v>
      </c>
      <c r="F601">
        <v>240476743</v>
      </c>
      <c r="G601">
        <v>-15950</v>
      </c>
      <c r="H601" t="s">
        <v>7311</v>
      </c>
      <c r="I601">
        <v>15702</v>
      </c>
      <c r="J601" t="s">
        <v>7416</v>
      </c>
      <c r="K601">
        <v>1</v>
      </c>
      <c r="L601">
        <v>0.2</v>
      </c>
      <c r="M601">
        <v>1</v>
      </c>
      <c r="N601">
        <v>0</v>
      </c>
      <c r="O601">
        <v>-2.5299999999999998</v>
      </c>
      <c r="P601">
        <v>-2.36</v>
      </c>
      <c r="Q601">
        <v>-2.44</v>
      </c>
      <c r="R601">
        <v>-2.77</v>
      </c>
      <c r="S601">
        <v>-0.57999999999999996</v>
      </c>
      <c r="T601">
        <v>-2.09</v>
      </c>
      <c r="U601">
        <v>-1.67</v>
      </c>
      <c r="V601">
        <v>-0.44</v>
      </c>
      <c r="W601">
        <v>-1.9</v>
      </c>
      <c r="X601">
        <v>-1.22</v>
      </c>
      <c r="Y601">
        <v>1</v>
      </c>
    </row>
    <row r="602" spans="1:25">
      <c r="A602" t="s">
        <v>7455</v>
      </c>
      <c r="B602" t="s">
        <v>7454</v>
      </c>
      <c r="C602" t="s">
        <v>7453</v>
      </c>
      <c r="D602" t="s">
        <v>26</v>
      </c>
      <c r="E602">
        <v>114237530</v>
      </c>
      <c r="F602">
        <v>114238047</v>
      </c>
      <c r="G602">
        <v>-32963</v>
      </c>
      <c r="H602" t="s">
        <v>7452</v>
      </c>
      <c r="I602">
        <v>-10237</v>
      </c>
      <c r="J602" t="s">
        <v>7451</v>
      </c>
      <c r="K602">
        <v>0.3</v>
      </c>
      <c r="L602">
        <v>1.1000000000000001</v>
      </c>
      <c r="M602">
        <v>1</v>
      </c>
      <c r="N602">
        <v>0</v>
      </c>
      <c r="O602">
        <v>-2.52</v>
      </c>
      <c r="P602">
        <v>-2.64</v>
      </c>
      <c r="Q602">
        <v>-0.42</v>
      </c>
      <c r="R602">
        <v>-0.97</v>
      </c>
      <c r="S602">
        <v>-0.35</v>
      </c>
      <c r="T602">
        <v>-2.4700000000000002</v>
      </c>
      <c r="U602">
        <v>-2.66</v>
      </c>
      <c r="V602">
        <v>-0.7</v>
      </c>
      <c r="W602">
        <v>-1.48</v>
      </c>
      <c r="X602">
        <v>-0.12</v>
      </c>
      <c r="Y602">
        <v>1</v>
      </c>
    </row>
    <row r="603" spans="1:25">
      <c r="A603" t="s">
        <v>7513</v>
      </c>
      <c r="B603" t="s">
        <v>7512</v>
      </c>
      <c r="C603" t="s">
        <v>7511</v>
      </c>
      <c r="D603" t="s">
        <v>125</v>
      </c>
      <c r="E603">
        <v>53493179</v>
      </c>
      <c r="F603">
        <v>53493679</v>
      </c>
      <c r="G603">
        <v>1979</v>
      </c>
      <c r="H603" t="s">
        <v>7510</v>
      </c>
      <c r="I603">
        <v>-471</v>
      </c>
      <c r="J603" t="s">
        <v>7509</v>
      </c>
      <c r="K603">
        <v>0.4</v>
      </c>
      <c r="L603">
        <v>0.8</v>
      </c>
      <c r="M603">
        <v>0</v>
      </c>
      <c r="N603">
        <v>0</v>
      </c>
      <c r="O603">
        <v>-2.4900000000000002</v>
      </c>
      <c r="P603">
        <v>-2.76</v>
      </c>
      <c r="Q603">
        <v>-1.69</v>
      </c>
      <c r="R603">
        <v>-1.83</v>
      </c>
      <c r="S603">
        <v>-1.58</v>
      </c>
      <c r="T603">
        <v>-1.64</v>
      </c>
      <c r="U603">
        <v>-1.93</v>
      </c>
      <c r="V603">
        <v>-1.03</v>
      </c>
      <c r="W603">
        <v>-1.37</v>
      </c>
      <c r="X603">
        <v>-0.65</v>
      </c>
      <c r="Y603">
        <v>1</v>
      </c>
    </row>
    <row r="604" spans="1:25">
      <c r="A604" t="s">
        <v>7503</v>
      </c>
      <c r="B604" t="s">
        <v>7502</v>
      </c>
      <c r="C604" t="s">
        <v>7501</v>
      </c>
      <c r="D604" t="s">
        <v>240</v>
      </c>
      <c r="E604">
        <v>201472441</v>
      </c>
      <c r="F604">
        <v>201472941</v>
      </c>
      <c r="G604">
        <v>3276</v>
      </c>
      <c r="H604" t="s">
        <v>7500</v>
      </c>
      <c r="I604">
        <v>2891</v>
      </c>
      <c r="J604" t="s">
        <v>7499</v>
      </c>
      <c r="K604">
        <v>0.3</v>
      </c>
      <c r="L604">
        <v>3.4</v>
      </c>
      <c r="M604">
        <v>1</v>
      </c>
      <c r="N604">
        <v>0</v>
      </c>
      <c r="O604">
        <v>-2.4900000000000002</v>
      </c>
      <c r="P604">
        <v>-2.2799999999999998</v>
      </c>
      <c r="Q604">
        <v>-1.38</v>
      </c>
      <c r="R604">
        <v>-1.85</v>
      </c>
      <c r="S604">
        <v>-0.74</v>
      </c>
      <c r="T604">
        <v>-1.47</v>
      </c>
      <c r="U604">
        <v>-1.57</v>
      </c>
      <c r="V604">
        <v>-0.47</v>
      </c>
      <c r="W604">
        <v>-1.1100000000000001</v>
      </c>
      <c r="X604">
        <v>-0.42</v>
      </c>
      <c r="Y604">
        <v>1</v>
      </c>
    </row>
    <row r="605" spans="1:25">
      <c r="A605" t="s">
        <v>7533</v>
      </c>
      <c r="B605" t="s">
        <v>7532</v>
      </c>
      <c r="C605" t="s">
        <v>7531</v>
      </c>
      <c r="D605" t="s">
        <v>224</v>
      </c>
      <c r="E605">
        <v>47287419</v>
      </c>
      <c r="F605">
        <v>47287887</v>
      </c>
      <c r="G605">
        <v>65</v>
      </c>
      <c r="H605" t="s">
        <v>7530</v>
      </c>
      <c r="I605">
        <v>0</v>
      </c>
      <c r="J605" t="s">
        <v>7529</v>
      </c>
      <c r="K605">
        <v>0.5</v>
      </c>
      <c r="L605">
        <v>1.3</v>
      </c>
      <c r="M605">
        <v>1</v>
      </c>
      <c r="N605">
        <v>0</v>
      </c>
      <c r="O605">
        <v>-2.48</v>
      </c>
      <c r="P605">
        <v>-2.0499999999999998</v>
      </c>
      <c r="Q605">
        <v>1.2</v>
      </c>
      <c r="R605">
        <v>0.32</v>
      </c>
      <c r="S605">
        <v>0</v>
      </c>
      <c r="T605">
        <v>-1.72</v>
      </c>
      <c r="U605">
        <v>-1.0900000000000001</v>
      </c>
      <c r="V605">
        <v>1.2</v>
      </c>
      <c r="W605">
        <v>0.23</v>
      </c>
      <c r="X605">
        <v>-0.21</v>
      </c>
      <c r="Y605">
        <v>1</v>
      </c>
    </row>
    <row r="606" spans="1:25">
      <c r="A606" t="s">
        <v>7526</v>
      </c>
      <c r="B606" t="s">
        <v>7525</v>
      </c>
      <c r="C606" t="s">
        <v>7524</v>
      </c>
      <c r="D606" t="s">
        <v>26</v>
      </c>
      <c r="E606">
        <v>77757304</v>
      </c>
      <c r="F606">
        <v>77757804</v>
      </c>
      <c r="G606">
        <v>-17352</v>
      </c>
      <c r="H606" t="s">
        <v>7523</v>
      </c>
      <c r="I606">
        <v>-67</v>
      </c>
      <c r="J606" t="s">
        <v>7522</v>
      </c>
      <c r="K606">
        <v>0.2</v>
      </c>
      <c r="L606">
        <v>0.2</v>
      </c>
      <c r="M606">
        <v>1</v>
      </c>
      <c r="N606">
        <v>0</v>
      </c>
      <c r="O606">
        <v>-2.48</v>
      </c>
      <c r="P606">
        <v>-2.21</v>
      </c>
      <c r="Q606">
        <v>-0.74</v>
      </c>
      <c r="R606">
        <v>-0.85</v>
      </c>
      <c r="S606">
        <v>-0.37</v>
      </c>
      <c r="T606">
        <v>-1.31</v>
      </c>
      <c r="U606">
        <v>-1.61</v>
      </c>
      <c r="V606">
        <v>0.05</v>
      </c>
      <c r="W606">
        <v>-0.17</v>
      </c>
      <c r="X606">
        <v>-0.56000000000000005</v>
      </c>
      <c r="Y606">
        <v>1</v>
      </c>
    </row>
    <row r="607" spans="1:25">
      <c r="A607" t="s">
        <v>7520</v>
      </c>
      <c r="B607" t="s">
        <v>7519</v>
      </c>
      <c r="C607" t="s">
        <v>7518</v>
      </c>
      <c r="D607" t="s">
        <v>198</v>
      </c>
      <c r="E607">
        <v>100613943</v>
      </c>
      <c r="F607">
        <v>100614443</v>
      </c>
      <c r="G607">
        <v>-1342</v>
      </c>
      <c r="H607" t="s">
        <v>7517</v>
      </c>
      <c r="I607">
        <v>1094</v>
      </c>
      <c r="J607" t="s">
        <v>7516</v>
      </c>
      <c r="K607">
        <v>0</v>
      </c>
      <c r="L607">
        <v>0.1</v>
      </c>
      <c r="M607">
        <v>0</v>
      </c>
      <c r="N607">
        <v>0</v>
      </c>
      <c r="O607">
        <v>-2.48</v>
      </c>
      <c r="P607">
        <v>-2.57</v>
      </c>
      <c r="Q607">
        <v>-2.44</v>
      </c>
      <c r="R607">
        <v>-2.4300000000000002</v>
      </c>
      <c r="S607">
        <v>0.2</v>
      </c>
      <c r="T607">
        <v>-1.98</v>
      </c>
      <c r="U607">
        <v>-2.17</v>
      </c>
      <c r="V607">
        <v>-1.67</v>
      </c>
      <c r="W607">
        <v>-2.14</v>
      </c>
      <c r="X607">
        <v>-0.18</v>
      </c>
      <c r="Y607">
        <v>1</v>
      </c>
    </row>
    <row r="608" spans="1:25">
      <c r="A608" t="s">
        <v>7571</v>
      </c>
      <c r="B608" t="s">
        <v>7569</v>
      </c>
      <c r="C608" t="s">
        <v>7568</v>
      </c>
      <c r="D608" t="s">
        <v>230</v>
      </c>
      <c r="E608">
        <v>165837094</v>
      </c>
      <c r="F608">
        <v>165837594</v>
      </c>
      <c r="G608">
        <v>-25309</v>
      </c>
      <c r="H608" t="s">
        <v>7567</v>
      </c>
      <c r="I608">
        <v>10901</v>
      </c>
      <c r="J608" t="s">
        <v>7566</v>
      </c>
      <c r="K608">
        <v>0.6</v>
      </c>
      <c r="L608">
        <v>0.6</v>
      </c>
      <c r="M608">
        <v>1</v>
      </c>
      <c r="N608">
        <v>0</v>
      </c>
      <c r="O608">
        <v>-2.4700000000000002</v>
      </c>
      <c r="P608">
        <v>-2.02</v>
      </c>
      <c r="Q608">
        <v>-1.73</v>
      </c>
      <c r="R608">
        <v>-1.9</v>
      </c>
      <c r="S608">
        <v>-0.41</v>
      </c>
      <c r="T608">
        <v>-1.43</v>
      </c>
      <c r="U608">
        <v>-1.62</v>
      </c>
      <c r="V608">
        <v>-0.91</v>
      </c>
      <c r="W608">
        <v>-1.39</v>
      </c>
      <c r="X608">
        <v>1.1200000000000001</v>
      </c>
      <c r="Y608">
        <v>1</v>
      </c>
    </row>
    <row r="609" spans="1:25">
      <c r="A609" t="s">
        <v>7570</v>
      </c>
      <c r="B609" t="s">
        <v>7569</v>
      </c>
      <c r="C609" t="s">
        <v>7568</v>
      </c>
      <c r="D609" t="s">
        <v>230</v>
      </c>
      <c r="E609">
        <v>165838209</v>
      </c>
      <c r="F609">
        <v>165838709</v>
      </c>
      <c r="G609">
        <v>-26424</v>
      </c>
      <c r="H609" t="s">
        <v>7567</v>
      </c>
      <c r="I609">
        <v>9786</v>
      </c>
      <c r="J609" t="s">
        <v>7566</v>
      </c>
      <c r="K609">
        <v>0.6</v>
      </c>
      <c r="L609">
        <v>0.6</v>
      </c>
      <c r="M609">
        <v>1</v>
      </c>
      <c r="N609">
        <v>0</v>
      </c>
      <c r="O609">
        <v>-2.4700000000000002</v>
      </c>
      <c r="P609">
        <v>-2.02</v>
      </c>
      <c r="Q609">
        <v>-1.73</v>
      </c>
      <c r="R609">
        <v>-1.9</v>
      </c>
      <c r="S609">
        <v>-0.41</v>
      </c>
      <c r="T609">
        <v>-1.43</v>
      </c>
      <c r="U609">
        <v>-1.62</v>
      </c>
      <c r="V609">
        <v>-0.91</v>
      </c>
      <c r="W609">
        <v>-1.39</v>
      </c>
      <c r="X609">
        <v>1.1200000000000001</v>
      </c>
      <c r="Y609">
        <v>1</v>
      </c>
    </row>
    <row r="610" spans="1:25">
      <c r="A610" t="s">
        <v>7548</v>
      </c>
      <c r="B610" t="s">
        <v>7546</v>
      </c>
      <c r="C610" t="s">
        <v>7545</v>
      </c>
      <c r="D610" t="s">
        <v>308</v>
      </c>
      <c r="E610">
        <v>144606029</v>
      </c>
      <c r="F610">
        <v>144606529</v>
      </c>
      <c r="G610">
        <v>-1210</v>
      </c>
      <c r="H610" t="s">
        <v>7544</v>
      </c>
      <c r="I610">
        <v>309</v>
      </c>
      <c r="J610" t="s">
        <v>7543</v>
      </c>
      <c r="K610">
        <v>0.5</v>
      </c>
      <c r="L610">
        <v>0.7</v>
      </c>
      <c r="M610">
        <v>0</v>
      </c>
      <c r="N610">
        <v>0</v>
      </c>
      <c r="O610">
        <v>-2.4700000000000002</v>
      </c>
      <c r="P610">
        <v>-2.69</v>
      </c>
      <c r="Q610">
        <v>-0.95</v>
      </c>
      <c r="R610">
        <v>-1.54</v>
      </c>
      <c r="S610">
        <v>-0.56999999999999995</v>
      </c>
      <c r="T610">
        <v>-1.91</v>
      </c>
      <c r="U610">
        <v>-1.59</v>
      </c>
      <c r="V610">
        <v>-0.31</v>
      </c>
      <c r="W610">
        <v>-0.85</v>
      </c>
      <c r="X610">
        <v>-0.17</v>
      </c>
      <c r="Y610">
        <v>1</v>
      </c>
    </row>
    <row r="611" spans="1:25">
      <c r="A611" t="s">
        <v>7596</v>
      </c>
      <c r="B611" t="s">
        <v>7595</v>
      </c>
      <c r="C611" t="s">
        <v>7594</v>
      </c>
      <c r="D611" t="s">
        <v>125</v>
      </c>
      <c r="E611">
        <v>77272601</v>
      </c>
      <c r="F611">
        <v>77273184</v>
      </c>
      <c r="G611">
        <v>-52</v>
      </c>
      <c r="H611" t="s">
        <v>7593</v>
      </c>
      <c r="I611">
        <v>0</v>
      </c>
      <c r="J611" t="s">
        <v>7592</v>
      </c>
      <c r="K611">
        <v>0.5</v>
      </c>
      <c r="L611">
        <v>0.6</v>
      </c>
      <c r="M611">
        <v>1</v>
      </c>
      <c r="N611">
        <v>0</v>
      </c>
      <c r="O611">
        <v>-2.46</v>
      </c>
      <c r="P611">
        <v>-2.52</v>
      </c>
      <c r="Q611">
        <v>-0.54</v>
      </c>
      <c r="R611">
        <v>-0.78</v>
      </c>
      <c r="S611">
        <v>1.03</v>
      </c>
      <c r="T611">
        <v>-2.41</v>
      </c>
      <c r="U611">
        <v>-2.2400000000000002</v>
      </c>
      <c r="V611">
        <v>-0.17</v>
      </c>
      <c r="W611">
        <v>-1.46</v>
      </c>
      <c r="X611">
        <v>-0.28000000000000003</v>
      </c>
      <c r="Y611">
        <v>1</v>
      </c>
    </row>
    <row r="612" spans="1:25">
      <c r="A612" t="s">
        <v>7591</v>
      </c>
      <c r="B612" t="s">
        <v>7590</v>
      </c>
      <c r="C612" t="s">
        <v>7589</v>
      </c>
      <c r="D612" t="s">
        <v>230</v>
      </c>
      <c r="E612">
        <v>232545432</v>
      </c>
      <c r="F612">
        <v>232546140</v>
      </c>
      <c r="G612">
        <v>-26553</v>
      </c>
      <c r="H612" t="s">
        <v>7588</v>
      </c>
      <c r="I612">
        <v>25466</v>
      </c>
      <c r="J612" t="s">
        <v>7587</v>
      </c>
      <c r="K612">
        <v>1</v>
      </c>
      <c r="L612">
        <v>0.4</v>
      </c>
      <c r="M612">
        <v>1</v>
      </c>
      <c r="N612">
        <v>1</v>
      </c>
      <c r="O612">
        <v>-2.46</v>
      </c>
      <c r="P612">
        <v>-2.23</v>
      </c>
      <c r="Q612">
        <v>-0.57999999999999996</v>
      </c>
      <c r="R612">
        <v>-1.1299999999999999</v>
      </c>
      <c r="S612">
        <v>-0.65</v>
      </c>
      <c r="T612">
        <v>-2.67</v>
      </c>
      <c r="U612">
        <v>-1.69</v>
      </c>
      <c r="V612">
        <v>-0.12</v>
      </c>
      <c r="W612">
        <v>-0.48</v>
      </c>
      <c r="X612">
        <v>-0.78</v>
      </c>
      <c r="Y612">
        <v>1</v>
      </c>
    </row>
    <row r="613" spans="1:25">
      <c r="A613" t="s">
        <v>7581</v>
      </c>
      <c r="B613" t="s">
        <v>7580</v>
      </c>
      <c r="C613" t="s">
        <v>7579</v>
      </c>
      <c r="D613" t="s">
        <v>308</v>
      </c>
      <c r="E613">
        <v>158402562</v>
      </c>
      <c r="F613">
        <v>158403054</v>
      </c>
      <c r="G613">
        <v>-79</v>
      </c>
      <c r="H613" t="s">
        <v>7578</v>
      </c>
      <c r="I613">
        <v>0</v>
      </c>
      <c r="J613" t="s">
        <v>7577</v>
      </c>
      <c r="K613">
        <v>1.6</v>
      </c>
      <c r="L613">
        <v>0.2</v>
      </c>
      <c r="M613">
        <v>1</v>
      </c>
      <c r="N613">
        <v>0</v>
      </c>
      <c r="O613">
        <v>-2.46</v>
      </c>
      <c r="P613">
        <v>-2.4</v>
      </c>
      <c r="Q613">
        <v>0.1</v>
      </c>
      <c r="R613">
        <v>-0.46</v>
      </c>
      <c r="S613">
        <v>-0.71</v>
      </c>
      <c r="T613">
        <v>-1.56</v>
      </c>
      <c r="U613">
        <v>-1.96</v>
      </c>
      <c r="V613">
        <v>-0.51</v>
      </c>
      <c r="W613">
        <v>-0.66</v>
      </c>
      <c r="X613">
        <v>-1.48</v>
      </c>
      <c r="Y613">
        <v>1</v>
      </c>
    </row>
    <row r="614" spans="1:25">
      <c r="A614" t="s">
        <v>7576</v>
      </c>
      <c r="B614" t="s">
        <v>7575</v>
      </c>
      <c r="C614" t="s">
        <v>7574</v>
      </c>
      <c r="D614" t="s">
        <v>40</v>
      </c>
      <c r="E614">
        <v>87138196</v>
      </c>
      <c r="F614">
        <v>87139048</v>
      </c>
      <c r="G614">
        <v>-98353</v>
      </c>
      <c r="H614" t="s">
        <v>7573</v>
      </c>
      <c r="I614">
        <v>0</v>
      </c>
      <c r="J614" t="s">
        <v>7572</v>
      </c>
      <c r="K614">
        <v>0.3</v>
      </c>
      <c r="L614">
        <v>0.8</v>
      </c>
      <c r="M614">
        <v>1</v>
      </c>
      <c r="N614">
        <v>0</v>
      </c>
      <c r="O614">
        <v>-2.46</v>
      </c>
      <c r="P614">
        <v>-1.85</v>
      </c>
      <c r="Q614">
        <v>-0.3</v>
      </c>
      <c r="R614">
        <v>-0.92</v>
      </c>
      <c r="S614">
        <v>-0.7</v>
      </c>
      <c r="T614">
        <v>-2.27</v>
      </c>
      <c r="U614">
        <v>-2.34</v>
      </c>
      <c r="V614">
        <v>-0.38</v>
      </c>
      <c r="W614">
        <v>-1.0900000000000001</v>
      </c>
      <c r="X614">
        <v>-0.77</v>
      </c>
      <c r="Y614">
        <v>1</v>
      </c>
    </row>
    <row r="615" spans="1:25">
      <c r="A615" t="s">
        <v>7605</v>
      </c>
      <c r="B615" t="s">
        <v>7604</v>
      </c>
      <c r="C615" t="s">
        <v>7603</v>
      </c>
      <c r="D615" t="s">
        <v>153</v>
      </c>
      <c r="E615">
        <v>97505625</v>
      </c>
      <c r="F615">
        <v>97506103</v>
      </c>
      <c r="G615">
        <v>-17</v>
      </c>
      <c r="H615" t="s">
        <v>7602</v>
      </c>
      <c r="I615">
        <v>0</v>
      </c>
      <c r="J615" t="s">
        <v>7601</v>
      </c>
      <c r="K615">
        <v>0.3</v>
      </c>
      <c r="L615">
        <v>0.2</v>
      </c>
      <c r="M615">
        <v>1</v>
      </c>
      <c r="N615">
        <v>0</v>
      </c>
      <c r="O615">
        <v>-2.4500000000000002</v>
      </c>
      <c r="P615">
        <v>-2.02</v>
      </c>
      <c r="Q615">
        <v>-1.71</v>
      </c>
      <c r="R615">
        <v>-2</v>
      </c>
      <c r="S615">
        <v>0.28000000000000003</v>
      </c>
      <c r="T615">
        <v>-1.79</v>
      </c>
      <c r="U615">
        <v>-1.77</v>
      </c>
      <c r="V615">
        <v>-0.82</v>
      </c>
      <c r="W615">
        <v>-1.28</v>
      </c>
      <c r="X615">
        <v>-1.07</v>
      </c>
      <c r="Y615">
        <v>1</v>
      </c>
    </row>
    <row r="616" spans="1:25">
      <c r="A616" t="s">
        <v>7620</v>
      </c>
      <c r="B616" t="s">
        <v>7619</v>
      </c>
      <c r="C616" t="s">
        <v>7618</v>
      </c>
      <c r="D616" t="s">
        <v>240</v>
      </c>
      <c r="E616">
        <v>183579228</v>
      </c>
      <c r="F616">
        <v>183579728</v>
      </c>
      <c r="G616">
        <v>-19422</v>
      </c>
      <c r="H616" t="s">
        <v>7617</v>
      </c>
      <c r="I616">
        <v>-19512</v>
      </c>
      <c r="J616" t="s">
        <v>7616</v>
      </c>
      <c r="K616">
        <v>0.3</v>
      </c>
      <c r="L616">
        <v>0.2</v>
      </c>
      <c r="M616">
        <v>1</v>
      </c>
      <c r="N616">
        <v>0</v>
      </c>
      <c r="O616">
        <v>-2.44</v>
      </c>
      <c r="P616">
        <v>-3.07</v>
      </c>
      <c r="Q616">
        <v>-1</v>
      </c>
      <c r="R616">
        <v>-1.97</v>
      </c>
      <c r="S616">
        <v>-0.6</v>
      </c>
      <c r="T616">
        <v>-2.66</v>
      </c>
      <c r="U616">
        <v>-2.5499999999999998</v>
      </c>
      <c r="V616">
        <v>-0.54</v>
      </c>
      <c r="W616">
        <v>-1.94</v>
      </c>
      <c r="X616">
        <v>0.47</v>
      </c>
      <c r="Y616">
        <v>1</v>
      </c>
    </row>
    <row r="617" spans="1:25">
      <c r="A617" t="s">
        <v>7615</v>
      </c>
      <c r="B617" t="s">
        <v>7614</v>
      </c>
      <c r="C617" t="s">
        <v>7613</v>
      </c>
      <c r="D617" t="s">
        <v>88</v>
      </c>
      <c r="E617">
        <v>41509366</v>
      </c>
      <c r="F617">
        <v>41509866</v>
      </c>
      <c r="G617">
        <v>-30557</v>
      </c>
      <c r="H617" t="s">
        <v>7612</v>
      </c>
      <c r="I617">
        <v>30309</v>
      </c>
      <c r="J617" t="s">
        <v>7611</v>
      </c>
      <c r="K617">
        <v>0.1</v>
      </c>
      <c r="L617">
        <v>0.1</v>
      </c>
      <c r="M617">
        <v>1</v>
      </c>
      <c r="N617">
        <v>0</v>
      </c>
      <c r="O617">
        <v>-2.44</v>
      </c>
      <c r="P617">
        <v>-2.17</v>
      </c>
      <c r="Q617">
        <v>-4.08</v>
      </c>
      <c r="R617">
        <v>-3.57</v>
      </c>
      <c r="S617">
        <v>0</v>
      </c>
      <c r="T617">
        <v>-2.11</v>
      </c>
      <c r="U617">
        <v>-1.51</v>
      </c>
      <c r="V617">
        <v>-2.12</v>
      </c>
      <c r="W617">
        <v>-1.85</v>
      </c>
      <c r="X617">
        <v>0</v>
      </c>
      <c r="Y617">
        <v>1</v>
      </c>
    </row>
    <row r="618" spans="1:25">
      <c r="A618" t="s">
        <v>7636</v>
      </c>
      <c r="B618" t="s">
        <v>7635</v>
      </c>
      <c r="C618" t="s">
        <v>7634</v>
      </c>
      <c r="D618" t="s">
        <v>49</v>
      </c>
      <c r="E618">
        <v>32667586</v>
      </c>
      <c r="F618">
        <v>32668628</v>
      </c>
      <c r="G618">
        <v>-381</v>
      </c>
      <c r="H618" t="s">
        <v>7633</v>
      </c>
      <c r="I618">
        <v>-44</v>
      </c>
      <c r="J618" t="s">
        <v>7632</v>
      </c>
      <c r="K618">
        <v>0.4</v>
      </c>
      <c r="L618">
        <v>0.4</v>
      </c>
      <c r="M618">
        <v>1</v>
      </c>
      <c r="N618">
        <v>0</v>
      </c>
      <c r="O618">
        <v>-2.4300000000000002</v>
      </c>
      <c r="P618">
        <v>-1.86</v>
      </c>
      <c r="Q618">
        <v>-0.31</v>
      </c>
      <c r="R618">
        <v>-0.79</v>
      </c>
      <c r="S618">
        <v>0.05</v>
      </c>
      <c r="T618">
        <v>-1.2</v>
      </c>
      <c r="U618">
        <v>-1.29</v>
      </c>
      <c r="V618">
        <v>-0.43</v>
      </c>
      <c r="W618">
        <v>-0.68</v>
      </c>
      <c r="X618">
        <v>-0.72</v>
      </c>
      <c r="Y618">
        <v>1</v>
      </c>
    </row>
    <row r="619" spans="1:25">
      <c r="A619" t="s">
        <v>7626</v>
      </c>
      <c r="B619" t="s">
        <v>7625</v>
      </c>
      <c r="C619" t="s">
        <v>7624</v>
      </c>
      <c r="D619" t="s">
        <v>479</v>
      </c>
      <c r="E619">
        <v>17562631</v>
      </c>
      <c r="F619">
        <v>17563131</v>
      </c>
      <c r="G619">
        <v>1857</v>
      </c>
      <c r="H619" t="s">
        <v>7623</v>
      </c>
      <c r="I619">
        <v>1608</v>
      </c>
      <c r="J619" t="s">
        <v>7622</v>
      </c>
      <c r="K619">
        <v>0.3</v>
      </c>
      <c r="L619">
        <v>0.1</v>
      </c>
      <c r="M619">
        <v>1</v>
      </c>
      <c r="N619">
        <v>0</v>
      </c>
      <c r="O619">
        <v>-2.4300000000000002</v>
      </c>
      <c r="P619">
        <v>-2.21</v>
      </c>
      <c r="Q619">
        <v>-1.64</v>
      </c>
      <c r="R619">
        <v>-1.56</v>
      </c>
      <c r="S619">
        <v>0.69</v>
      </c>
      <c r="T619">
        <v>-1.54</v>
      </c>
      <c r="U619">
        <v>-1.44</v>
      </c>
      <c r="V619">
        <v>-1.49</v>
      </c>
      <c r="W619">
        <v>-0.85</v>
      </c>
      <c r="X619">
        <v>-0.82</v>
      </c>
      <c r="Y619">
        <v>1</v>
      </c>
    </row>
    <row r="620" spans="1:25">
      <c r="A620" t="s">
        <v>7663</v>
      </c>
      <c r="B620" t="s">
        <v>7662</v>
      </c>
      <c r="C620" t="s">
        <v>7661</v>
      </c>
      <c r="D620" t="s">
        <v>2291</v>
      </c>
      <c r="E620">
        <v>24097305</v>
      </c>
      <c r="F620">
        <v>24097880</v>
      </c>
      <c r="G620">
        <v>-85</v>
      </c>
      <c r="H620" t="s">
        <v>7660</v>
      </c>
      <c r="I620">
        <v>0</v>
      </c>
      <c r="J620" t="s">
        <v>7659</v>
      </c>
      <c r="K620">
        <v>0.9</v>
      </c>
      <c r="L620">
        <v>0.1</v>
      </c>
      <c r="M620">
        <v>1</v>
      </c>
      <c r="N620">
        <v>0</v>
      </c>
      <c r="O620">
        <v>-2.42</v>
      </c>
      <c r="P620">
        <v>-2.2400000000000002</v>
      </c>
      <c r="Q620">
        <v>0.46</v>
      </c>
      <c r="R620">
        <v>0.4</v>
      </c>
      <c r="S620">
        <v>-0.67</v>
      </c>
      <c r="T620">
        <v>-1.54</v>
      </c>
      <c r="U620">
        <v>-1.75</v>
      </c>
      <c r="V620">
        <v>-0.43</v>
      </c>
      <c r="W620">
        <v>-0.87</v>
      </c>
      <c r="X620">
        <v>0</v>
      </c>
      <c r="Y620">
        <v>1</v>
      </c>
    </row>
    <row r="621" spans="1:25">
      <c r="A621" t="s">
        <v>7658</v>
      </c>
      <c r="B621" t="s">
        <v>7657</v>
      </c>
      <c r="C621" t="s">
        <v>7656</v>
      </c>
      <c r="D621" t="s">
        <v>88</v>
      </c>
      <c r="E621">
        <v>104119366</v>
      </c>
      <c r="F621">
        <v>104119853</v>
      </c>
      <c r="G621">
        <v>-44</v>
      </c>
      <c r="H621" t="s">
        <v>7655</v>
      </c>
      <c r="I621">
        <v>0</v>
      </c>
      <c r="J621" t="s">
        <v>7654</v>
      </c>
      <c r="K621">
        <v>0.4</v>
      </c>
      <c r="L621">
        <v>1</v>
      </c>
      <c r="M621">
        <v>1</v>
      </c>
      <c r="N621">
        <v>0</v>
      </c>
      <c r="O621">
        <v>-2.42</v>
      </c>
      <c r="P621">
        <v>-1.54</v>
      </c>
      <c r="Q621">
        <v>0.59</v>
      </c>
      <c r="R621">
        <v>-7.0000000000000007E-2</v>
      </c>
      <c r="S621">
        <v>-1.21</v>
      </c>
      <c r="T621">
        <v>-3.93</v>
      </c>
      <c r="U621">
        <v>-4.1399999999999997</v>
      </c>
      <c r="V621">
        <v>0.21</v>
      </c>
      <c r="W621">
        <v>0.02</v>
      </c>
      <c r="X621">
        <v>-1.28</v>
      </c>
      <c r="Y621">
        <v>1</v>
      </c>
    </row>
    <row r="622" spans="1:25">
      <c r="A622" t="s">
        <v>7697</v>
      </c>
      <c r="B622" t="s">
        <v>7696</v>
      </c>
      <c r="C622" t="s">
        <v>7695</v>
      </c>
      <c r="D622" t="s">
        <v>224</v>
      </c>
      <c r="E622">
        <v>59941480</v>
      </c>
      <c r="F622">
        <v>59941980</v>
      </c>
      <c r="G622">
        <v>-810</v>
      </c>
      <c r="H622" t="s">
        <v>7694</v>
      </c>
      <c r="I622">
        <v>-775</v>
      </c>
      <c r="J622" t="s">
        <v>7693</v>
      </c>
      <c r="K622">
        <v>0.1</v>
      </c>
      <c r="L622">
        <v>2.2999999999999998</v>
      </c>
      <c r="M622">
        <v>1</v>
      </c>
      <c r="N622">
        <v>1</v>
      </c>
      <c r="O622">
        <v>-2.38</v>
      </c>
      <c r="P622">
        <v>-3.15</v>
      </c>
      <c r="Q622">
        <v>-1.38</v>
      </c>
      <c r="R622">
        <v>-1</v>
      </c>
      <c r="S622">
        <v>0.4</v>
      </c>
      <c r="T622">
        <v>-3.12</v>
      </c>
      <c r="U622">
        <v>-2.97</v>
      </c>
      <c r="V622">
        <v>-1.24</v>
      </c>
      <c r="W622">
        <v>-0.91</v>
      </c>
      <c r="X622">
        <v>0.19</v>
      </c>
      <c r="Y622">
        <v>1</v>
      </c>
    </row>
    <row r="623" spans="1:25">
      <c r="A623" t="s">
        <v>7687</v>
      </c>
      <c r="B623" t="s">
        <v>7686</v>
      </c>
      <c r="C623" t="s">
        <v>7685</v>
      </c>
      <c r="D623" t="s">
        <v>11</v>
      </c>
      <c r="E623">
        <v>153339108</v>
      </c>
      <c r="F623">
        <v>153339743</v>
      </c>
      <c r="G623">
        <v>79001</v>
      </c>
      <c r="H623" t="s">
        <v>7684</v>
      </c>
      <c r="I623">
        <v>35125</v>
      </c>
      <c r="J623" t="s">
        <v>7683</v>
      </c>
      <c r="K623">
        <v>0.1</v>
      </c>
      <c r="L623">
        <v>0.1</v>
      </c>
      <c r="M623">
        <v>1</v>
      </c>
      <c r="N623">
        <v>0</v>
      </c>
      <c r="O623">
        <v>-2.38</v>
      </c>
      <c r="P623">
        <v>-1.72</v>
      </c>
      <c r="Q623">
        <v>-2.09</v>
      </c>
      <c r="R623">
        <v>-2.09</v>
      </c>
      <c r="S623">
        <v>0</v>
      </c>
      <c r="T623">
        <v>-2.09</v>
      </c>
      <c r="U623">
        <v>-2.48</v>
      </c>
      <c r="V623">
        <v>-2.3199999999999998</v>
      </c>
      <c r="W623">
        <v>-2.3199999999999998</v>
      </c>
      <c r="X623">
        <v>0</v>
      </c>
      <c r="Y623">
        <v>1</v>
      </c>
    </row>
    <row r="624" spans="1:25">
      <c r="A624" t="s">
        <v>7708</v>
      </c>
      <c r="B624" t="s">
        <v>7707</v>
      </c>
      <c r="C624" t="s">
        <v>7706</v>
      </c>
      <c r="D624" t="s">
        <v>240</v>
      </c>
      <c r="E624">
        <v>198466749</v>
      </c>
      <c r="F624">
        <v>198467249</v>
      </c>
      <c r="G624">
        <v>42805</v>
      </c>
      <c r="H624" t="s">
        <v>6666</v>
      </c>
      <c r="I624">
        <v>42556</v>
      </c>
      <c r="J624" t="s">
        <v>6665</v>
      </c>
      <c r="K624">
        <v>0.3</v>
      </c>
      <c r="L624">
        <v>0.2</v>
      </c>
      <c r="M624">
        <v>0</v>
      </c>
      <c r="N624">
        <v>0</v>
      </c>
      <c r="O624">
        <v>-2.36</v>
      </c>
      <c r="P624">
        <v>-3.29</v>
      </c>
      <c r="Q624">
        <v>-3.04</v>
      </c>
      <c r="R624">
        <v>-3.75</v>
      </c>
      <c r="S624">
        <v>0</v>
      </c>
      <c r="T624">
        <v>-1.77</v>
      </c>
      <c r="U624">
        <v>-2.5299999999999998</v>
      </c>
      <c r="V624">
        <v>-2.62</v>
      </c>
      <c r="W624">
        <v>-2.0699999999999998</v>
      </c>
      <c r="X624">
        <v>0</v>
      </c>
      <c r="Y624">
        <v>1</v>
      </c>
    </row>
    <row r="625" spans="1:25">
      <c r="A625" t="s">
        <v>7745</v>
      </c>
      <c r="B625" t="s">
        <v>7744</v>
      </c>
      <c r="C625" t="s">
        <v>7743</v>
      </c>
      <c r="D625" t="s">
        <v>49</v>
      </c>
      <c r="E625">
        <v>17659228</v>
      </c>
      <c r="F625">
        <v>17659643</v>
      </c>
      <c r="G625">
        <v>-59</v>
      </c>
      <c r="H625" t="s">
        <v>7742</v>
      </c>
      <c r="I625">
        <v>0</v>
      </c>
      <c r="J625" t="s">
        <v>7741</v>
      </c>
      <c r="K625">
        <v>0.6</v>
      </c>
      <c r="L625">
        <v>0.5</v>
      </c>
      <c r="M625">
        <v>1</v>
      </c>
      <c r="N625">
        <v>0</v>
      </c>
      <c r="O625">
        <v>-2.35</v>
      </c>
      <c r="P625">
        <v>-2.23</v>
      </c>
      <c r="Q625">
        <v>-0.98</v>
      </c>
      <c r="R625">
        <v>-1.26</v>
      </c>
      <c r="S625">
        <v>-0.77</v>
      </c>
      <c r="T625">
        <v>-2.42</v>
      </c>
      <c r="U625">
        <v>-2.4900000000000002</v>
      </c>
      <c r="V625">
        <v>-1.77</v>
      </c>
      <c r="W625">
        <v>-1.8</v>
      </c>
      <c r="X625">
        <v>-0.69</v>
      </c>
      <c r="Y625">
        <v>1</v>
      </c>
    </row>
    <row r="626" spans="1:25">
      <c r="A626" t="s">
        <v>7724</v>
      </c>
      <c r="B626" t="s">
        <v>7723</v>
      </c>
      <c r="C626" t="s">
        <v>7722</v>
      </c>
      <c r="D626" t="s">
        <v>240</v>
      </c>
      <c r="E626">
        <v>225845241</v>
      </c>
      <c r="F626">
        <v>225845721</v>
      </c>
      <c r="G626">
        <v>-4636</v>
      </c>
      <c r="H626" t="s">
        <v>7721</v>
      </c>
      <c r="I626">
        <v>-4397</v>
      </c>
      <c r="J626" t="s">
        <v>7720</v>
      </c>
      <c r="K626">
        <v>0.3</v>
      </c>
      <c r="L626">
        <v>0.2</v>
      </c>
      <c r="M626">
        <v>1</v>
      </c>
      <c r="N626">
        <v>0</v>
      </c>
      <c r="O626">
        <v>-2.35</v>
      </c>
      <c r="P626">
        <v>-2.62</v>
      </c>
      <c r="Q626">
        <v>-2.12</v>
      </c>
      <c r="R626">
        <v>-2.1</v>
      </c>
      <c r="S626">
        <v>0.55000000000000004</v>
      </c>
      <c r="T626">
        <v>-2.46</v>
      </c>
      <c r="U626">
        <v>-1.85</v>
      </c>
      <c r="V626">
        <v>-2.5</v>
      </c>
      <c r="W626">
        <v>-2.38</v>
      </c>
      <c r="X626">
        <v>-0.82</v>
      </c>
      <c r="Y626">
        <v>1</v>
      </c>
    </row>
    <row r="627" spans="1:25">
      <c r="A627" t="s">
        <v>7807</v>
      </c>
      <c r="B627" t="s">
        <v>7804</v>
      </c>
      <c r="C627" t="s">
        <v>7803</v>
      </c>
      <c r="D627" t="s">
        <v>230</v>
      </c>
      <c r="E627">
        <v>25051520</v>
      </c>
      <c r="F627">
        <v>25052020</v>
      </c>
      <c r="G627">
        <v>12735</v>
      </c>
      <c r="H627" t="s">
        <v>7802</v>
      </c>
      <c r="I627">
        <v>2583</v>
      </c>
      <c r="J627" t="s">
        <v>7806</v>
      </c>
      <c r="K627">
        <v>1.1000000000000001</v>
      </c>
      <c r="L627">
        <v>0.1</v>
      </c>
      <c r="M627">
        <v>0</v>
      </c>
      <c r="N627">
        <v>1</v>
      </c>
      <c r="O627">
        <v>-2.3199999999999998</v>
      </c>
      <c r="P627">
        <v>-2.8</v>
      </c>
      <c r="Q627">
        <v>0.53</v>
      </c>
      <c r="R627">
        <v>0</v>
      </c>
      <c r="S627">
        <v>-0.69</v>
      </c>
      <c r="T627">
        <v>-3.1</v>
      </c>
      <c r="U627">
        <v>-3.34</v>
      </c>
      <c r="V627">
        <v>-0.41</v>
      </c>
      <c r="W627">
        <v>-1.05</v>
      </c>
      <c r="X627">
        <v>-1.34</v>
      </c>
      <c r="Y627">
        <v>1</v>
      </c>
    </row>
    <row r="628" spans="1:25">
      <c r="A628" t="s">
        <v>7800</v>
      </c>
      <c r="B628" t="s">
        <v>7799</v>
      </c>
      <c r="C628" t="s">
        <v>7798</v>
      </c>
      <c r="D628" t="s">
        <v>88</v>
      </c>
      <c r="E628">
        <v>157397490</v>
      </c>
      <c r="F628">
        <v>157397971</v>
      </c>
      <c r="G628">
        <v>373694</v>
      </c>
      <c r="H628" t="s">
        <v>7797</v>
      </c>
      <c r="I628">
        <v>109161</v>
      </c>
      <c r="J628" t="s">
        <v>7796</v>
      </c>
      <c r="K628">
        <v>0.5</v>
      </c>
      <c r="L628">
        <v>0.4</v>
      </c>
      <c r="M628">
        <v>1</v>
      </c>
      <c r="N628">
        <v>0</v>
      </c>
      <c r="O628">
        <v>-2.3199999999999998</v>
      </c>
      <c r="P628">
        <v>-2.23</v>
      </c>
      <c r="Q628">
        <v>-1.6</v>
      </c>
      <c r="R628">
        <v>-1.05</v>
      </c>
      <c r="S628">
        <v>-0.71</v>
      </c>
      <c r="T628">
        <v>-1.88</v>
      </c>
      <c r="U628">
        <v>-2.17</v>
      </c>
      <c r="V628">
        <v>-0.72</v>
      </c>
      <c r="W628">
        <v>-0.41</v>
      </c>
      <c r="X628">
        <v>0.2</v>
      </c>
      <c r="Y628">
        <v>1</v>
      </c>
    </row>
    <row r="629" spans="1:25">
      <c r="A629" t="s">
        <v>7829</v>
      </c>
      <c r="B629" t="s">
        <v>7828</v>
      </c>
      <c r="C629" t="s">
        <v>7827</v>
      </c>
      <c r="D629" t="s">
        <v>11</v>
      </c>
      <c r="E629">
        <v>102594117</v>
      </c>
      <c r="F629">
        <v>102594620</v>
      </c>
      <c r="G629">
        <v>-34</v>
      </c>
      <c r="H629" t="s">
        <v>6623</v>
      </c>
      <c r="I629">
        <v>0</v>
      </c>
      <c r="J629" t="s">
        <v>7826</v>
      </c>
      <c r="K629">
        <v>1.3</v>
      </c>
      <c r="L629">
        <v>0.6</v>
      </c>
      <c r="M629">
        <v>1</v>
      </c>
      <c r="N629">
        <v>0</v>
      </c>
      <c r="O629">
        <v>-2.31</v>
      </c>
      <c r="P629">
        <v>-2.09</v>
      </c>
      <c r="Q629">
        <v>-1.64</v>
      </c>
      <c r="R629">
        <v>-1.97</v>
      </c>
      <c r="S629">
        <v>-0.2</v>
      </c>
      <c r="T629">
        <v>-1.51</v>
      </c>
      <c r="U629">
        <v>-2.4</v>
      </c>
      <c r="V629">
        <v>-0.97</v>
      </c>
      <c r="W629">
        <v>-2.52</v>
      </c>
      <c r="X629">
        <v>-1.18</v>
      </c>
      <c r="Y629">
        <v>1</v>
      </c>
    </row>
    <row r="630" spans="1:25">
      <c r="A630" t="s">
        <v>7818</v>
      </c>
      <c r="B630" t="s">
        <v>7817</v>
      </c>
      <c r="C630" t="s">
        <v>7816</v>
      </c>
      <c r="D630" t="s">
        <v>153</v>
      </c>
      <c r="E630">
        <v>86019094</v>
      </c>
      <c r="F630">
        <v>86019583</v>
      </c>
      <c r="G630">
        <v>16</v>
      </c>
      <c r="H630" t="s">
        <v>7815</v>
      </c>
      <c r="I630">
        <v>0</v>
      </c>
      <c r="J630" t="s">
        <v>7814</v>
      </c>
      <c r="K630">
        <v>0.4</v>
      </c>
      <c r="L630">
        <v>0.5</v>
      </c>
      <c r="M630">
        <v>1</v>
      </c>
      <c r="N630">
        <v>0</v>
      </c>
      <c r="O630">
        <v>-2.31</v>
      </c>
      <c r="P630">
        <v>-3.2</v>
      </c>
      <c r="Q630">
        <v>0.22</v>
      </c>
      <c r="R630">
        <v>-0.4</v>
      </c>
      <c r="S630">
        <v>-1.44</v>
      </c>
      <c r="T630">
        <v>-2.88</v>
      </c>
      <c r="U630">
        <v>-3</v>
      </c>
      <c r="V630">
        <v>7.0000000000000007E-2</v>
      </c>
      <c r="W630">
        <v>-0.54</v>
      </c>
      <c r="X630">
        <v>-1.68</v>
      </c>
      <c r="Y630">
        <v>1</v>
      </c>
    </row>
    <row r="631" spans="1:25">
      <c r="A631" t="s">
        <v>7871</v>
      </c>
      <c r="B631" t="s">
        <v>7870</v>
      </c>
      <c r="C631" t="s">
        <v>7869</v>
      </c>
      <c r="D631" t="s">
        <v>26</v>
      </c>
      <c r="E631">
        <v>126870399</v>
      </c>
      <c r="F631">
        <v>126870963</v>
      </c>
      <c r="G631">
        <v>25</v>
      </c>
      <c r="H631" t="s">
        <v>7868</v>
      </c>
      <c r="I631">
        <v>0</v>
      </c>
      <c r="J631" t="s">
        <v>7867</v>
      </c>
      <c r="K631">
        <v>0.2</v>
      </c>
      <c r="L631">
        <v>1.7</v>
      </c>
      <c r="M631">
        <v>1</v>
      </c>
      <c r="N631">
        <v>0</v>
      </c>
      <c r="O631">
        <v>-2.2999999999999998</v>
      </c>
      <c r="P631">
        <v>-2.54</v>
      </c>
      <c r="Q631">
        <v>-1.05</v>
      </c>
      <c r="R631">
        <v>-1.74</v>
      </c>
      <c r="S631">
        <v>-0.88</v>
      </c>
      <c r="T631">
        <v>-1.99</v>
      </c>
      <c r="U631">
        <v>-2.66</v>
      </c>
      <c r="V631">
        <v>-1.31</v>
      </c>
      <c r="W631">
        <v>-1.33</v>
      </c>
      <c r="X631">
        <v>-0.08</v>
      </c>
      <c r="Y631">
        <v>1</v>
      </c>
    </row>
    <row r="632" spans="1:25">
      <c r="A632" t="s">
        <v>7861</v>
      </c>
      <c r="B632" t="s">
        <v>7860</v>
      </c>
      <c r="C632" t="s">
        <v>7859</v>
      </c>
      <c r="D632" t="s">
        <v>11</v>
      </c>
      <c r="E632">
        <v>64486445</v>
      </c>
      <c r="F632">
        <v>64486945</v>
      </c>
      <c r="G632">
        <v>283084</v>
      </c>
      <c r="H632" t="s">
        <v>7711</v>
      </c>
      <c r="I632">
        <v>7648</v>
      </c>
      <c r="J632" t="s">
        <v>7858</v>
      </c>
      <c r="K632">
        <v>0.5</v>
      </c>
      <c r="L632">
        <v>1.3</v>
      </c>
      <c r="M632">
        <v>1</v>
      </c>
      <c r="N632">
        <v>0</v>
      </c>
      <c r="O632">
        <v>-2.2999999999999998</v>
      </c>
      <c r="P632">
        <v>-1.58</v>
      </c>
      <c r="Q632">
        <v>0.93</v>
      </c>
      <c r="R632">
        <v>-0.09</v>
      </c>
      <c r="S632">
        <v>0.21</v>
      </c>
      <c r="T632">
        <v>-1.63</v>
      </c>
      <c r="U632">
        <v>-1.51</v>
      </c>
      <c r="V632">
        <v>0.56999999999999995</v>
      </c>
      <c r="W632">
        <v>0.18</v>
      </c>
      <c r="X632">
        <v>-0.3</v>
      </c>
      <c r="Y632">
        <v>1</v>
      </c>
    </row>
    <row r="633" spans="1:25">
      <c r="A633" t="s">
        <v>7851</v>
      </c>
      <c r="B633" t="s">
        <v>7847</v>
      </c>
      <c r="C633" t="s">
        <v>7849</v>
      </c>
      <c r="D633" t="s">
        <v>34</v>
      </c>
      <c r="E633">
        <v>28217493</v>
      </c>
      <c r="F633">
        <v>28217993</v>
      </c>
      <c r="G633">
        <v>-15</v>
      </c>
      <c r="H633" t="s">
        <v>7845</v>
      </c>
      <c r="I633">
        <v>0</v>
      </c>
      <c r="J633" t="s">
        <v>7844</v>
      </c>
      <c r="K633">
        <v>0.7</v>
      </c>
      <c r="L633">
        <v>1.4</v>
      </c>
      <c r="M633">
        <v>1</v>
      </c>
      <c r="N633">
        <v>0</v>
      </c>
      <c r="O633">
        <v>-2.2999999999999998</v>
      </c>
      <c r="P633">
        <v>-2.25</v>
      </c>
      <c r="Q633">
        <v>-1.03</v>
      </c>
      <c r="R633">
        <v>-2.0099999999999998</v>
      </c>
      <c r="S633">
        <v>-0.49</v>
      </c>
      <c r="T633">
        <v>-2.38</v>
      </c>
      <c r="U633">
        <v>-2.25</v>
      </c>
      <c r="V633">
        <v>-0.79</v>
      </c>
      <c r="W633">
        <v>-1.71</v>
      </c>
      <c r="X633">
        <v>-0.74</v>
      </c>
      <c r="Y633">
        <v>1</v>
      </c>
    </row>
    <row r="634" spans="1:25">
      <c r="A634" t="s">
        <v>7848</v>
      </c>
      <c r="B634" t="s">
        <v>7847</v>
      </c>
      <c r="C634" t="s">
        <v>7846</v>
      </c>
      <c r="D634" t="s">
        <v>34</v>
      </c>
      <c r="E634">
        <v>28217439</v>
      </c>
      <c r="F634">
        <v>28218093</v>
      </c>
      <c r="G634">
        <v>-38</v>
      </c>
      <c r="H634" t="s">
        <v>7845</v>
      </c>
      <c r="I634">
        <v>0</v>
      </c>
      <c r="J634" t="s">
        <v>7844</v>
      </c>
      <c r="K634">
        <v>0.7</v>
      </c>
      <c r="L634">
        <v>7</v>
      </c>
      <c r="M634">
        <v>1</v>
      </c>
      <c r="N634">
        <v>0</v>
      </c>
      <c r="O634">
        <v>-2.2999999999999998</v>
      </c>
      <c r="P634">
        <v>-2.25</v>
      </c>
      <c r="Q634">
        <v>-1.03</v>
      </c>
      <c r="R634">
        <v>-2.0099999999999998</v>
      </c>
      <c r="S634">
        <v>-0.49</v>
      </c>
      <c r="T634">
        <v>-2.79</v>
      </c>
      <c r="U634">
        <v>-2.8</v>
      </c>
      <c r="V634">
        <v>-3.69</v>
      </c>
      <c r="W634">
        <v>-2.94</v>
      </c>
      <c r="X634">
        <v>-0.98</v>
      </c>
      <c r="Y634">
        <v>1</v>
      </c>
    </row>
    <row r="635" spans="1:25">
      <c r="A635" t="s">
        <v>7876</v>
      </c>
      <c r="B635" t="s">
        <v>7875</v>
      </c>
      <c r="C635" t="s">
        <v>7874</v>
      </c>
      <c r="D635" t="s">
        <v>198</v>
      </c>
      <c r="E635">
        <v>91150931</v>
      </c>
      <c r="F635">
        <v>91151431</v>
      </c>
      <c r="G635">
        <v>1162</v>
      </c>
      <c r="H635" t="s">
        <v>7873</v>
      </c>
      <c r="I635">
        <v>-915</v>
      </c>
      <c r="J635" t="s">
        <v>7872</v>
      </c>
      <c r="K635">
        <v>0.7</v>
      </c>
      <c r="L635">
        <v>0.2</v>
      </c>
      <c r="M635">
        <v>0</v>
      </c>
      <c r="N635">
        <v>0</v>
      </c>
      <c r="O635">
        <v>-2.29</v>
      </c>
      <c r="P635">
        <v>-2.67</v>
      </c>
      <c r="Q635">
        <v>-1.77</v>
      </c>
      <c r="R635">
        <v>-1.85</v>
      </c>
      <c r="S635">
        <v>-1.86</v>
      </c>
      <c r="T635">
        <v>-2.04</v>
      </c>
      <c r="U635">
        <v>-1.77</v>
      </c>
      <c r="V635">
        <v>-0.64</v>
      </c>
      <c r="W635">
        <v>-1.04</v>
      </c>
      <c r="X635">
        <v>-0.96</v>
      </c>
      <c r="Y635">
        <v>1</v>
      </c>
    </row>
    <row r="636" spans="1:25">
      <c r="A636" t="s">
        <v>7885</v>
      </c>
      <c r="B636" t="s">
        <v>7884</v>
      </c>
      <c r="C636" t="s">
        <v>7883</v>
      </c>
      <c r="D636" t="s">
        <v>112</v>
      </c>
      <c r="E636">
        <v>80696793</v>
      </c>
      <c r="F636">
        <v>80697634</v>
      </c>
      <c r="G636">
        <v>382</v>
      </c>
      <c r="H636" t="s">
        <v>7882</v>
      </c>
      <c r="I636">
        <v>-101</v>
      </c>
      <c r="J636" t="s">
        <v>7881</v>
      </c>
      <c r="K636">
        <v>0.1</v>
      </c>
      <c r="L636">
        <v>0.1</v>
      </c>
      <c r="M636">
        <v>1</v>
      </c>
      <c r="N636">
        <v>0</v>
      </c>
      <c r="O636">
        <v>-2.2799999999999998</v>
      </c>
      <c r="P636">
        <v>-2.7</v>
      </c>
      <c r="Q636">
        <v>-1.1399999999999999</v>
      </c>
      <c r="R636">
        <v>-0.74</v>
      </c>
      <c r="S636">
        <v>-1.08</v>
      </c>
      <c r="T636">
        <v>-2.4900000000000002</v>
      </c>
      <c r="U636">
        <v>-2.38</v>
      </c>
      <c r="V636">
        <v>-1.74</v>
      </c>
      <c r="W636">
        <v>-1.25</v>
      </c>
      <c r="X636">
        <v>-0.8</v>
      </c>
      <c r="Y636">
        <v>1</v>
      </c>
    </row>
    <row r="637" spans="1:25">
      <c r="A637" t="s">
        <v>7903</v>
      </c>
      <c r="B637" t="s">
        <v>7902</v>
      </c>
      <c r="C637" t="s">
        <v>7901</v>
      </c>
      <c r="D637" t="s">
        <v>240</v>
      </c>
      <c r="E637">
        <v>11741038</v>
      </c>
      <c r="F637">
        <v>11741545</v>
      </c>
      <c r="G637">
        <v>-20</v>
      </c>
      <c r="H637" t="s">
        <v>7900</v>
      </c>
      <c r="I637">
        <v>0</v>
      </c>
      <c r="J637" t="s">
        <v>7899</v>
      </c>
      <c r="K637">
        <v>0.2</v>
      </c>
      <c r="L637">
        <v>0.4</v>
      </c>
      <c r="M637">
        <v>1</v>
      </c>
      <c r="N637">
        <v>0</v>
      </c>
      <c r="O637">
        <v>-2.27</v>
      </c>
      <c r="P637">
        <v>-2.19</v>
      </c>
      <c r="Q637">
        <v>-1.01</v>
      </c>
      <c r="R637">
        <v>-0.82</v>
      </c>
      <c r="S637">
        <v>0</v>
      </c>
      <c r="T637">
        <v>-1.44</v>
      </c>
      <c r="U637">
        <v>-1.31</v>
      </c>
      <c r="V637">
        <v>-0.43</v>
      </c>
      <c r="W637">
        <v>-0.5</v>
      </c>
      <c r="X637">
        <v>-0.32</v>
      </c>
      <c r="Y637">
        <v>1</v>
      </c>
    </row>
    <row r="638" spans="1:25">
      <c r="A638" t="s">
        <v>7895</v>
      </c>
      <c r="B638" t="s">
        <v>7894</v>
      </c>
      <c r="C638" t="s">
        <v>7893</v>
      </c>
      <c r="D638" t="s">
        <v>308</v>
      </c>
      <c r="E638">
        <v>27807603</v>
      </c>
      <c r="F638">
        <v>27808103</v>
      </c>
      <c r="G638">
        <v>1531</v>
      </c>
      <c r="H638" t="s">
        <v>7892</v>
      </c>
      <c r="I638">
        <v>-1280</v>
      </c>
      <c r="J638" t="s">
        <v>7891</v>
      </c>
      <c r="K638">
        <v>3.5</v>
      </c>
      <c r="L638">
        <v>0.7</v>
      </c>
      <c r="M638">
        <v>1</v>
      </c>
      <c r="N638">
        <v>0</v>
      </c>
      <c r="O638">
        <v>-2.27</v>
      </c>
      <c r="P638">
        <v>-2.4700000000000002</v>
      </c>
      <c r="Q638">
        <v>0.21</v>
      </c>
      <c r="R638">
        <v>-0.17</v>
      </c>
      <c r="S638">
        <v>0.27</v>
      </c>
      <c r="T638">
        <v>-3.08</v>
      </c>
      <c r="U638">
        <v>-3.61</v>
      </c>
      <c r="V638">
        <v>0.43</v>
      </c>
      <c r="W638">
        <v>-0.25</v>
      </c>
      <c r="X638">
        <v>-0.76</v>
      </c>
      <c r="Y638">
        <v>1</v>
      </c>
    </row>
    <row r="639" spans="1:25">
      <c r="A639" t="s">
        <v>7919</v>
      </c>
      <c r="B639" t="s">
        <v>7918</v>
      </c>
      <c r="C639" t="s">
        <v>7388</v>
      </c>
      <c r="D639" t="s">
        <v>153</v>
      </c>
      <c r="E639">
        <v>8405816</v>
      </c>
      <c r="F639">
        <v>8406316</v>
      </c>
      <c r="G639">
        <v>-153381</v>
      </c>
      <c r="H639" t="s">
        <v>7387</v>
      </c>
      <c r="I639">
        <v>11089</v>
      </c>
      <c r="J639" t="s">
        <v>7386</v>
      </c>
      <c r="K639">
        <v>0.3</v>
      </c>
      <c r="L639">
        <v>0.4</v>
      </c>
      <c r="M639">
        <v>0</v>
      </c>
      <c r="N639">
        <v>0</v>
      </c>
      <c r="O639">
        <v>-2.2599999999999998</v>
      </c>
      <c r="P639">
        <v>-2.57</v>
      </c>
      <c r="Q639">
        <v>-1.06</v>
      </c>
      <c r="R639">
        <v>-1.81</v>
      </c>
      <c r="S639">
        <v>1.61</v>
      </c>
      <c r="T639">
        <v>-2.72</v>
      </c>
      <c r="U639">
        <v>-3.14</v>
      </c>
      <c r="V639">
        <v>-0.49</v>
      </c>
      <c r="W639">
        <v>-1.36</v>
      </c>
      <c r="X639">
        <v>1.42</v>
      </c>
      <c r="Y639">
        <v>1</v>
      </c>
    </row>
    <row r="640" spans="1:25">
      <c r="A640" t="s">
        <v>7917</v>
      </c>
      <c r="B640" t="s">
        <v>7911</v>
      </c>
      <c r="C640" t="s">
        <v>7915</v>
      </c>
      <c r="D640" t="s">
        <v>398</v>
      </c>
      <c r="E640">
        <v>36050736</v>
      </c>
      <c r="F640">
        <v>36051236</v>
      </c>
      <c r="G640">
        <v>101</v>
      </c>
      <c r="H640" t="s">
        <v>7607</v>
      </c>
      <c r="I640">
        <v>0</v>
      </c>
      <c r="J640" t="s">
        <v>7913</v>
      </c>
      <c r="K640">
        <v>0.3</v>
      </c>
      <c r="L640">
        <v>2.4</v>
      </c>
      <c r="M640">
        <v>1</v>
      </c>
      <c r="N640">
        <v>0</v>
      </c>
      <c r="O640">
        <v>-2.2599999999999998</v>
      </c>
      <c r="P640">
        <v>-2.3199999999999998</v>
      </c>
      <c r="Q640">
        <v>-2.73</v>
      </c>
      <c r="R640">
        <v>-2.64</v>
      </c>
      <c r="S640">
        <v>-1.59</v>
      </c>
      <c r="T640">
        <v>-2.0499999999999998</v>
      </c>
      <c r="U640">
        <v>-2.13</v>
      </c>
      <c r="V640">
        <v>-2.2999999999999998</v>
      </c>
      <c r="W640">
        <v>-2.16</v>
      </c>
      <c r="X640">
        <v>0</v>
      </c>
      <c r="Y640">
        <v>1</v>
      </c>
    </row>
    <row r="641" spans="1:25">
      <c r="A641" t="s">
        <v>7916</v>
      </c>
      <c r="B641" t="s">
        <v>7911</v>
      </c>
      <c r="C641" t="s">
        <v>7915</v>
      </c>
      <c r="D641" t="s">
        <v>398</v>
      </c>
      <c r="E641">
        <v>36048369</v>
      </c>
      <c r="F641">
        <v>36048869</v>
      </c>
      <c r="G641">
        <v>2213</v>
      </c>
      <c r="H641" t="s">
        <v>7914</v>
      </c>
      <c r="I641">
        <v>2018</v>
      </c>
      <c r="J641" t="s">
        <v>7913</v>
      </c>
      <c r="K641">
        <v>0.3</v>
      </c>
      <c r="L641">
        <v>2.4</v>
      </c>
      <c r="M641">
        <v>0</v>
      </c>
      <c r="N641">
        <v>0</v>
      </c>
      <c r="O641">
        <v>-2.2599999999999998</v>
      </c>
      <c r="P641">
        <v>-2.3199999999999998</v>
      </c>
      <c r="Q641">
        <v>-2.73</v>
      </c>
      <c r="R641">
        <v>-2.64</v>
      </c>
      <c r="S641">
        <v>-1.59</v>
      </c>
      <c r="T641">
        <v>-2.0499999999999998</v>
      </c>
      <c r="U641">
        <v>-2.13</v>
      </c>
      <c r="V641">
        <v>-2.2999999999999998</v>
      </c>
      <c r="W641">
        <v>-2.16</v>
      </c>
      <c r="X641">
        <v>0</v>
      </c>
      <c r="Y641">
        <v>1</v>
      </c>
    </row>
    <row r="642" spans="1:25">
      <c r="A642" t="s">
        <v>7912</v>
      </c>
      <c r="B642" t="s">
        <v>7911</v>
      </c>
      <c r="C642" t="s">
        <v>7910</v>
      </c>
      <c r="D642" t="s">
        <v>398</v>
      </c>
      <c r="E642">
        <v>36053411</v>
      </c>
      <c r="F642">
        <v>36053911</v>
      </c>
      <c r="G642">
        <v>2776</v>
      </c>
      <c r="H642" t="s">
        <v>7607</v>
      </c>
      <c r="I642">
        <v>-2065</v>
      </c>
      <c r="J642" t="s">
        <v>7909</v>
      </c>
      <c r="K642">
        <v>0.3</v>
      </c>
      <c r="L642">
        <v>0.2</v>
      </c>
      <c r="M642">
        <v>1</v>
      </c>
      <c r="N642">
        <v>0</v>
      </c>
      <c r="O642">
        <v>-2.2599999999999998</v>
      </c>
      <c r="P642">
        <v>-2.3199999999999998</v>
      </c>
      <c r="Q642">
        <v>-2.73</v>
      </c>
      <c r="R642">
        <v>-2.64</v>
      </c>
      <c r="S642">
        <v>-1.59</v>
      </c>
      <c r="T642">
        <v>-3.26</v>
      </c>
      <c r="U642">
        <v>-3.19</v>
      </c>
      <c r="V642">
        <v>-3.22</v>
      </c>
      <c r="W642">
        <v>-3.22</v>
      </c>
      <c r="X642">
        <v>0</v>
      </c>
      <c r="Y642">
        <v>1</v>
      </c>
    </row>
    <row r="643" spans="1:25">
      <c r="A643" t="s">
        <v>7932</v>
      </c>
      <c r="B643" t="s">
        <v>7931</v>
      </c>
      <c r="C643" t="s">
        <v>7930</v>
      </c>
      <c r="D643" t="s">
        <v>308</v>
      </c>
      <c r="E643">
        <v>36545122</v>
      </c>
      <c r="F643">
        <v>36545791</v>
      </c>
      <c r="G643">
        <v>-9854</v>
      </c>
      <c r="H643" t="s">
        <v>7203</v>
      </c>
      <c r="I643">
        <v>16340</v>
      </c>
      <c r="J643" t="s">
        <v>7202</v>
      </c>
      <c r="K643">
        <v>0.1</v>
      </c>
      <c r="L643">
        <v>0.2</v>
      </c>
      <c r="M643">
        <v>1</v>
      </c>
      <c r="N643">
        <v>0</v>
      </c>
      <c r="O643">
        <v>-2.25</v>
      </c>
      <c r="P643">
        <v>-1.98</v>
      </c>
      <c r="Q643">
        <v>-2.12</v>
      </c>
      <c r="R643">
        <v>-2.12</v>
      </c>
      <c r="S643">
        <v>0</v>
      </c>
      <c r="T643">
        <v>-1.72</v>
      </c>
      <c r="U643">
        <v>-2.21</v>
      </c>
      <c r="V643">
        <v>-2.5099999999999998</v>
      </c>
      <c r="W643">
        <v>-2.5099999999999998</v>
      </c>
      <c r="X643">
        <v>0</v>
      </c>
      <c r="Y643">
        <v>1</v>
      </c>
    </row>
    <row r="644" spans="1:25">
      <c r="A644" t="s">
        <v>7955</v>
      </c>
      <c r="B644" t="s">
        <v>7954</v>
      </c>
      <c r="C644" t="s">
        <v>7953</v>
      </c>
      <c r="D644" t="s">
        <v>26</v>
      </c>
      <c r="E644">
        <v>87141902</v>
      </c>
      <c r="F644">
        <v>87142402</v>
      </c>
      <c r="G644">
        <v>393071</v>
      </c>
      <c r="H644" t="s">
        <v>7836</v>
      </c>
      <c r="I644">
        <v>49938</v>
      </c>
      <c r="J644" t="s">
        <v>7835</v>
      </c>
      <c r="K644">
        <v>0.1</v>
      </c>
      <c r="L644">
        <v>0.2</v>
      </c>
      <c r="M644">
        <v>0</v>
      </c>
      <c r="N644">
        <v>0</v>
      </c>
      <c r="O644">
        <v>-2.2400000000000002</v>
      </c>
      <c r="P644">
        <v>-2.4700000000000002</v>
      </c>
      <c r="Q644">
        <v>-3.6</v>
      </c>
      <c r="R644">
        <v>-3.6</v>
      </c>
      <c r="S644">
        <v>-0.24</v>
      </c>
      <c r="T644">
        <v>-2.97</v>
      </c>
      <c r="U644">
        <v>-2.4700000000000002</v>
      </c>
      <c r="V644">
        <v>-2.81</v>
      </c>
      <c r="W644">
        <v>-2.81</v>
      </c>
      <c r="X644">
        <v>0.11</v>
      </c>
      <c r="Y644">
        <v>1</v>
      </c>
    </row>
    <row r="645" spans="1:25">
      <c r="A645" t="s">
        <v>7975</v>
      </c>
      <c r="B645" t="s">
        <v>7974</v>
      </c>
      <c r="C645" t="s">
        <v>7973</v>
      </c>
      <c r="D645" t="s">
        <v>230</v>
      </c>
      <c r="E645">
        <v>189653374</v>
      </c>
      <c r="F645">
        <v>189653874</v>
      </c>
      <c r="G645">
        <v>1207</v>
      </c>
      <c r="H645" t="s">
        <v>7972</v>
      </c>
      <c r="I645">
        <v>958</v>
      </c>
      <c r="J645" t="s">
        <v>7971</v>
      </c>
      <c r="K645">
        <v>0.5</v>
      </c>
      <c r="L645">
        <v>0.1</v>
      </c>
      <c r="M645">
        <v>1</v>
      </c>
      <c r="N645">
        <v>0</v>
      </c>
      <c r="O645">
        <v>-2.23</v>
      </c>
      <c r="P645">
        <v>-2.19</v>
      </c>
      <c r="Q645">
        <v>-0.86</v>
      </c>
      <c r="R645">
        <v>-1.03</v>
      </c>
      <c r="S645">
        <v>1.67</v>
      </c>
      <c r="T645">
        <v>-1.04</v>
      </c>
      <c r="U645">
        <v>-1.47</v>
      </c>
      <c r="V645">
        <v>-0.54</v>
      </c>
      <c r="W645">
        <v>-0.1</v>
      </c>
      <c r="X645">
        <v>1.2</v>
      </c>
      <c r="Y645">
        <v>1</v>
      </c>
    </row>
    <row r="646" spans="1:25">
      <c r="A646" t="s">
        <v>8101</v>
      </c>
      <c r="B646" t="s">
        <v>8098</v>
      </c>
      <c r="C646" t="s">
        <v>8097</v>
      </c>
      <c r="D646" t="s">
        <v>230</v>
      </c>
      <c r="E646">
        <v>121493023</v>
      </c>
      <c r="F646">
        <v>121493523</v>
      </c>
      <c r="G646">
        <v>-549</v>
      </c>
      <c r="H646" t="s">
        <v>8096</v>
      </c>
      <c r="I646">
        <v>0</v>
      </c>
      <c r="J646" t="s">
        <v>8100</v>
      </c>
      <c r="K646">
        <v>0.4</v>
      </c>
      <c r="L646">
        <v>0.6</v>
      </c>
      <c r="M646">
        <v>1</v>
      </c>
      <c r="N646">
        <v>0</v>
      </c>
      <c r="O646">
        <v>-2.1800000000000002</v>
      </c>
      <c r="P646">
        <v>-2.15</v>
      </c>
      <c r="Q646">
        <v>-1.33</v>
      </c>
      <c r="R646">
        <v>-1.66</v>
      </c>
      <c r="S646">
        <v>0.01</v>
      </c>
      <c r="T646">
        <v>-2.2799999999999998</v>
      </c>
      <c r="U646">
        <v>-2.46</v>
      </c>
      <c r="V646">
        <v>-0.88</v>
      </c>
      <c r="W646">
        <v>-1.52</v>
      </c>
      <c r="X646">
        <v>-0.06</v>
      </c>
      <c r="Y646">
        <v>1</v>
      </c>
    </row>
    <row r="647" spans="1:25">
      <c r="A647" t="s">
        <v>8099</v>
      </c>
      <c r="B647" t="s">
        <v>8098</v>
      </c>
      <c r="C647" t="s">
        <v>8097</v>
      </c>
      <c r="D647" t="s">
        <v>230</v>
      </c>
      <c r="E647">
        <v>121494654</v>
      </c>
      <c r="F647">
        <v>121495154</v>
      </c>
      <c r="G647">
        <v>1082</v>
      </c>
      <c r="H647" t="s">
        <v>8096</v>
      </c>
      <c r="I647">
        <v>-831</v>
      </c>
      <c r="J647" t="s">
        <v>8095</v>
      </c>
      <c r="K647">
        <v>0.4</v>
      </c>
      <c r="L647">
        <v>0.6</v>
      </c>
      <c r="M647">
        <v>1</v>
      </c>
      <c r="N647">
        <v>0</v>
      </c>
      <c r="O647">
        <v>-2.1800000000000002</v>
      </c>
      <c r="P647">
        <v>-2.15</v>
      </c>
      <c r="Q647">
        <v>-1.33</v>
      </c>
      <c r="R647">
        <v>-1.66</v>
      </c>
      <c r="S647">
        <v>0.01</v>
      </c>
      <c r="T647">
        <v>-2.2799999999999998</v>
      </c>
      <c r="U647">
        <v>-2.46</v>
      </c>
      <c r="V647">
        <v>-0.88</v>
      </c>
      <c r="W647">
        <v>-1.52</v>
      </c>
      <c r="X647">
        <v>-0.06</v>
      </c>
      <c r="Y647">
        <v>1</v>
      </c>
    </row>
    <row r="648" spans="1:25">
      <c r="A648" t="s">
        <v>8146</v>
      </c>
      <c r="B648" t="s">
        <v>8143</v>
      </c>
      <c r="C648" t="s">
        <v>8145</v>
      </c>
      <c r="D648" t="s">
        <v>49</v>
      </c>
      <c r="E648">
        <v>134346366</v>
      </c>
      <c r="F648">
        <v>134346809</v>
      </c>
      <c r="G648">
        <v>-4736</v>
      </c>
      <c r="H648" t="s">
        <v>8141</v>
      </c>
      <c r="I648">
        <v>4516</v>
      </c>
      <c r="J648" t="s">
        <v>8140</v>
      </c>
      <c r="K648">
        <v>0.1</v>
      </c>
      <c r="L648">
        <v>1.5</v>
      </c>
      <c r="M648">
        <v>1</v>
      </c>
      <c r="N648">
        <v>0</v>
      </c>
      <c r="O648">
        <v>-2.17</v>
      </c>
      <c r="P648">
        <v>-1.29</v>
      </c>
      <c r="Q648">
        <v>-1.79</v>
      </c>
      <c r="R648">
        <v>-1.79</v>
      </c>
      <c r="S648">
        <v>-0.16</v>
      </c>
      <c r="T648">
        <v>-1.2</v>
      </c>
      <c r="U648">
        <v>-1.48</v>
      </c>
      <c r="V648">
        <v>-1.34</v>
      </c>
      <c r="W648">
        <v>-1.69</v>
      </c>
      <c r="X648">
        <v>-0.23</v>
      </c>
      <c r="Y648">
        <v>1</v>
      </c>
    </row>
    <row r="649" spans="1:25">
      <c r="A649" t="s">
        <v>8144</v>
      </c>
      <c r="B649" t="s">
        <v>8143</v>
      </c>
      <c r="C649" t="s">
        <v>8142</v>
      </c>
      <c r="D649" t="s">
        <v>49</v>
      </c>
      <c r="E649">
        <v>134346166</v>
      </c>
      <c r="F649">
        <v>134346666</v>
      </c>
      <c r="G649">
        <v>-4907</v>
      </c>
      <c r="H649" t="s">
        <v>8141</v>
      </c>
      <c r="I649">
        <v>4659</v>
      </c>
      <c r="J649" t="s">
        <v>8140</v>
      </c>
      <c r="K649">
        <v>0.1</v>
      </c>
      <c r="L649">
        <v>0.5</v>
      </c>
      <c r="M649">
        <v>1</v>
      </c>
      <c r="N649">
        <v>0</v>
      </c>
      <c r="O649">
        <v>-2.17</v>
      </c>
      <c r="P649">
        <v>-1.29</v>
      </c>
      <c r="Q649">
        <v>-1.79</v>
      </c>
      <c r="R649">
        <v>-1.79</v>
      </c>
      <c r="S649">
        <v>-0.16</v>
      </c>
      <c r="T649">
        <v>-1.87</v>
      </c>
      <c r="U649">
        <v>-1.66</v>
      </c>
      <c r="V649">
        <v>-1.62</v>
      </c>
      <c r="W649">
        <v>-1.7</v>
      </c>
      <c r="X649">
        <v>-0.22</v>
      </c>
      <c r="Y649">
        <v>1</v>
      </c>
    </row>
    <row r="650" spans="1:25">
      <c r="A650" t="s">
        <v>8151</v>
      </c>
      <c r="B650" t="s">
        <v>8150</v>
      </c>
      <c r="C650" t="s">
        <v>7859</v>
      </c>
      <c r="D650" t="s">
        <v>11</v>
      </c>
      <c r="E650">
        <v>64494550</v>
      </c>
      <c r="F650">
        <v>64495050</v>
      </c>
      <c r="G650">
        <v>274979</v>
      </c>
      <c r="H650" t="s">
        <v>7711</v>
      </c>
      <c r="I650">
        <v>0</v>
      </c>
      <c r="J650" t="s">
        <v>7858</v>
      </c>
      <c r="K650">
        <v>0.4</v>
      </c>
      <c r="L650">
        <v>1.3</v>
      </c>
      <c r="M650">
        <v>1</v>
      </c>
      <c r="N650">
        <v>0</v>
      </c>
      <c r="O650">
        <v>-2.16</v>
      </c>
      <c r="P650">
        <v>-1.05</v>
      </c>
      <c r="Q650">
        <v>0.48</v>
      </c>
      <c r="R650">
        <v>-0.3</v>
      </c>
      <c r="S650">
        <v>0.34</v>
      </c>
      <c r="T650">
        <v>-1.63</v>
      </c>
      <c r="U650">
        <v>-1.51</v>
      </c>
      <c r="V650">
        <v>0.56999999999999995</v>
      </c>
      <c r="W650">
        <v>0.18</v>
      </c>
      <c r="X650">
        <v>-0.3</v>
      </c>
      <c r="Y650">
        <v>1</v>
      </c>
    </row>
    <row r="651" spans="1:25">
      <c r="A651" t="s">
        <v>8166</v>
      </c>
      <c r="B651" t="s">
        <v>8165</v>
      </c>
      <c r="C651" t="s">
        <v>8164</v>
      </c>
      <c r="D651" t="s">
        <v>308</v>
      </c>
      <c r="E651">
        <v>17278675</v>
      </c>
      <c r="F651">
        <v>17279175</v>
      </c>
      <c r="G651">
        <v>-2651</v>
      </c>
      <c r="H651" t="s">
        <v>8163</v>
      </c>
      <c r="I651">
        <v>2403</v>
      </c>
      <c r="J651" t="s">
        <v>8162</v>
      </c>
      <c r="K651">
        <v>0.2</v>
      </c>
      <c r="L651">
        <v>0.3</v>
      </c>
      <c r="M651">
        <v>1</v>
      </c>
      <c r="N651">
        <v>0</v>
      </c>
      <c r="O651">
        <v>-2.15</v>
      </c>
      <c r="P651">
        <v>-1.93</v>
      </c>
      <c r="Q651">
        <v>-1.86</v>
      </c>
      <c r="R651">
        <v>-2.0299999999999998</v>
      </c>
      <c r="S651">
        <v>-0.13</v>
      </c>
      <c r="T651">
        <v>-1.25</v>
      </c>
      <c r="U651">
        <v>-1.1100000000000001</v>
      </c>
      <c r="V651">
        <v>-1.69</v>
      </c>
      <c r="W651">
        <v>-1.1399999999999999</v>
      </c>
      <c r="X651">
        <v>-0.87</v>
      </c>
      <c r="Y651">
        <v>1</v>
      </c>
    </row>
    <row r="652" spans="1:25">
      <c r="A652" t="s">
        <v>8183</v>
      </c>
      <c r="B652" t="s">
        <v>8182</v>
      </c>
      <c r="C652" t="s">
        <v>8181</v>
      </c>
      <c r="D652" t="s">
        <v>11</v>
      </c>
      <c r="E652">
        <v>81147612</v>
      </c>
      <c r="F652">
        <v>81148076</v>
      </c>
      <c r="G652">
        <v>-100772</v>
      </c>
      <c r="H652" t="s">
        <v>8180</v>
      </c>
      <c r="I652">
        <v>-192</v>
      </c>
      <c r="J652" t="s">
        <v>8179</v>
      </c>
      <c r="K652">
        <v>0.3</v>
      </c>
      <c r="L652">
        <v>0.3</v>
      </c>
      <c r="M652">
        <v>1</v>
      </c>
      <c r="N652">
        <v>0</v>
      </c>
      <c r="O652">
        <v>-2.14</v>
      </c>
      <c r="P652">
        <v>-1.79</v>
      </c>
      <c r="Q652">
        <v>-0.77</v>
      </c>
      <c r="R652">
        <v>-0.92</v>
      </c>
      <c r="S652">
        <v>-0.92</v>
      </c>
      <c r="T652">
        <v>-1.65</v>
      </c>
      <c r="U652">
        <v>-2.2400000000000002</v>
      </c>
      <c r="V652">
        <v>-0.96</v>
      </c>
      <c r="W652">
        <v>-0.55000000000000004</v>
      </c>
      <c r="X652">
        <v>-0.48</v>
      </c>
      <c r="Y652">
        <v>1</v>
      </c>
    </row>
    <row r="653" spans="1:25">
      <c r="A653" t="s">
        <v>8214</v>
      </c>
      <c r="B653" t="s">
        <v>8213</v>
      </c>
      <c r="C653" t="s">
        <v>8212</v>
      </c>
      <c r="D653" t="s">
        <v>112</v>
      </c>
      <c r="E653">
        <v>39474229</v>
      </c>
      <c r="F653">
        <v>39474729</v>
      </c>
      <c r="G653">
        <v>-68405</v>
      </c>
      <c r="H653" t="s">
        <v>8071</v>
      </c>
      <c r="I653">
        <v>-5263</v>
      </c>
      <c r="J653" t="s">
        <v>8211</v>
      </c>
      <c r="K653">
        <v>0.2</v>
      </c>
      <c r="L653">
        <v>0.6</v>
      </c>
      <c r="M653">
        <v>1</v>
      </c>
      <c r="N653">
        <v>0</v>
      </c>
      <c r="O653">
        <v>-2.13</v>
      </c>
      <c r="P653">
        <v>-3.05</v>
      </c>
      <c r="Q653">
        <v>-2.63</v>
      </c>
      <c r="R653">
        <v>-2.91</v>
      </c>
      <c r="S653">
        <v>0.21</v>
      </c>
      <c r="T653">
        <v>-1.56</v>
      </c>
      <c r="U653">
        <v>-1.65</v>
      </c>
      <c r="V653">
        <v>-2.74</v>
      </c>
      <c r="W653">
        <v>-2.02</v>
      </c>
      <c r="X653">
        <v>0.9</v>
      </c>
      <c r="Y653">
        <v>1</v>
      </c>
    </row>
    <row r="654" spans="1:25">
      <c r="A654" t="s">
        <v>8204</v>
      </c>
      <c r="B654" t="s">
        <v>8203</v>
      </c>
      <c r="C654" t="s">
        <v>8202</v>
      </c>
      <c r="D654" t="s">
        <v>240</v>
      </c>
      <c r="E654">
        <v>180882806</v>
      </c>
      <c r="F654">
        <v>180883306</v>
      </c>
      <c r="G654">
        <v>732</v>
      </c>
      <c r="H654" t="s">
        <v>8201</v>
      </c>
      <c r="I654">
        <v>-516</v>
      </c>
      <c r="J654" t="s">
        <v>8200</v>
      </c>
      <c r="K654">
        <v>0.2</v>
      </c>
      <c r="L654">
        <v>0.2</v>
      </c>
      <c r="M654">
        <v>0</v>
      </c>
      <c r="N654">
        <v>0</v>
      </c>
      <c r="O654">
        <v>-2.13</v>
      </c>
      <c r="P654">
        <v>-2.0299999999999998</v>
      </c>
      <c r="Q654">
        <v>-0.42</v>
      </c>
      <c r="R654">
        <v>-0.45</v>
      </c>
      <c r="S654">
        <v>-1.48</v>
      </c>
      <c r="T654">
        <v>-2.39</v>
      </c>
      <c r="U654">
        <v>-1.78</v>
      </c>
      <c r="V654">
        <v>-0.38</v>
      </c>
      <c r="W654">
        <v>-0.15</v>
      </c>
      <c r="X654">
        <v>-1.76</v>
      </c>
      <c r="Y654">
        <v>1</v>
      </c>
    </row>
    <row r="655" spans="1:25">
      <c r="A655" t="s">
        <v>8188</v>
      </c>
      <c r="B655" t="s">
        <v>8187</v>
      </c>
      <c r="C655" t="s">
        <v>8186</v>
      </c>
      <c r="D655" t="s">
        <v>125</v>
      </c>
      <c r="E655">
        <v>114878461</v>
      </c>
      <c r="F655">
        <v>114878961</v>
      </c>
      <c r="G655">
        <v>-32464</v>
      </c>
      <c r="H655" t="s">
        <v>8185</v>
      </c>
      <c r="I655">
        <v>-31902</v>
      </c>
      <c r="J655" t="s">
        <v>8184</v>
      </c>
      <c r="K655">
        <v>0.1</v>
      </c>
      <c r="L655">
        <v>0.1</v>
      </c>
      <c r="M655">
        <v>0</v>
      </c>
      <c r="N655">
        <v>0</v>
      </c>
      <c r="O655">
        <v>-2.13</v>
      </c>
      <c r="P655">
        <v>-1.74</v>
      </c>
      <c r="Q655">
        <v>-1.95</v>
      </c>
      <c r="R655">
        <v>-1.95</v>
      </c>
      <c r="S655">
        <v>0</v>
      </c>
      <c r="T655">
        <v>-1.41</v>
      </c>
      <c r="U655">
        <v>-1.42</v>
      </c>
      <c r="V655">
        <v>-1.44</v>
      </c>
      <c r="W655">
        <v>-1.44</v>
      </c>
      <c r="X655">
        <v>0</v>
      </c>
      <c r="Y655">
        <v>1</v>
      </c>
    </row>
    <row r="656" spans="1:25">
      <c r="A656" t="s">
        <v>8242</v>
      </c>
      <c r="B656" t="s">
        <v>8241</v>
      </c>
      <c r="C656" t="s">
        <v>8240</v>
      </c>
      <c r="D656" t="s">
        <v>240</v>
      </c>
      <c r="E656">
        <v>161696635</v>
      </c>
      <c r="F656">
        <v>161697226</v>
      </c>
      <c r="G656">
        <v>1229</v>
      </c>
      <c r="H656" t="s">
        <v>6520</v>
      </c>
      <c r="I656">
        <v>-944</v>
      </c>
      <c r="J656" t="s">
        <v>8239</v>
      </c>
      <c r="K656">
        <v>3.8</v>
      </c>
      <c r="L656">
        <v>2.2000000000000002</v>
      </c>
      <c r="M656">
        <v>0</v>
      </c>
      <c r="N656">
        <v>0</v>
      </c>
      <c r="O656">
        <v>-2.12</v>
      </c>
      <c r="P656">
        <v>-2.04</v>
      </c>
      <c r="Q656">
        <v>1.52</v>
      </c>
      <c r="R656">
        <v>0</v>
      </c>
      <c r="S656">
        <v>0.45</v>
      </c>
      <c r="T656">
        <v>-2</v>
      </c>
      <c r="U656">
        <v>-2.3199999999999998</v>
      </c>
      <c r="V656">
        <v>1.1599999999999999</v>
      </c>
      <c r="W656">
        <v>-0.18</v>
      </c>
      <c r="X656">
        <v>0.95</v>
      </c>
      <c r="Y656">
        <v>1</v>
      </c>
    </row>
    <row r="657" spans="1:25">
      <c r="A657" t="s">
        <v>8250</v>
      </c>
      <c r="B657" t="s">
        <v>8249</v>
      </c>
      <c r="C657" t="s">
        <v>8248</v>
      </c>
      <c r="D657" t="s">
        <v>308</v>
      </c>
      <c r="E657">
        <v>140714529</v>
      </c>
      <c r="F657">
        <v>140715253</v>
      </c>
      <c r="G657">
        <v>-1019106</v>
      </c>
      <c r="H657" t="s">
        <v>6200</v>
      </c>
      <c r="I657">
        <v>-188140</v>
      </c>
      <c r="J657" t="s">
        <v>6329</v>
      </c>
      <c r="K657">
        <v>0.2</v>
      </c>
      <c r="L657">
        <v>0.6</v>
      </c>
      <c r="M657">
        <v>1</v>
      </c>
      <c r="N657">
        <v>0</v>
      </c>
      <c r="O657">
        <v>-2.11</v>
      </c>
      <c r="P657">
        <v>-2.57</v>
      </c>
      <c r="Q657">
        <v>-2.64</v>
      </c>
      <c r="R657">
        <v>-2.97</v>
      </c>
      <c r="S657">
        <v>1.1200000000000001</v>
      </c>
      <c r="T657">
        <v>-2.79</v>
      </c>
      <c r="U657">
        <v>-1.99</v>
      </c>
      <c r="V657">
        <v>-4.16</v>
      </c>
      <c r="W657">
        <v>-3.2</v>
      </c>
      <c r="X657">
        <v>0.54</v>
      </c>
      <c r="Y657">
        <v>1</v>
      </c>
    </row>
    <row r="658" spans="1:25">
      <c r="A658" t="s">
        <v>8261</v>
      </c>
      <c r="B658" t="s">
        <v>8258</v>
      </c>
      <c r="C658" t="s">
        <v>8257</v>
      </c>
      <c r="D658" t="s">
        <v>125</v>
      </c>
      <c r="E658">
        <v>50635585</v>
      </c>
      <c r="F658">
        <v>50636085</v>
      </c>
      <c r="G658">
        <v>-19347</v>
      </c>
      <c r="H658" t="s">
        <v>8256</v>
      </c>
      <c r="I658">
        <v>-7590</v>
      </c>
      <c r="J658" t="s">
        <v>8260</v>
      </c>
      <c r="K658">
        <v>0.1</v>
      </c>
      <c r="L658">
        <v>0.2</v>
      </c>
      <c r="M658">
        <v>1</v>
      </c>
      <c r="N658">
        <v>0</v>
      </c>
      <c r="O658">
        <v>-2.09</v>
      </c>
      <c r="P658">
        <v>-2.4500000000000002</v>
      </c>
      <c r="Q658">
        <v>-2.2799999999999998</v>
      </c>
      <c r="R658">
        <v>-2.2799999999999998</v>
      </c>
      <c r="S658">
        <v>-1.38</v>
      </c>
      <c r="T658">
        <v>-1.29</v>
      </c>
      <c r="U658">
        <v>-1.19</v>
      </c>
      <c r="V658">
        <v>-2.1</v>
      </c>
      <c r="W658">
        <v>-1.85</v>
      </c>
      <c r="X658">
        <v>-1.56</v>
      </c>
      <c r="Y658">
        <v>1</v>
      </c>
    </row>
    <row r="659" spans="1:25">
      <c r="A659" t="s">
        <v>8259</v>
      </c>
      <c r="B659" t="s">
        <v>8258</v>
      </c>
      <c r="C659" t="s">
        <v>8257</v>
      </c>
      <c r="D659" t="s">
        <v>125</v>
      </c>
      <c r="E659">
        <v>50636827</v>
      </c>
      <c r="F659">
        <v>50637327</v>
      </c>
      <c r="G659">
        <v>-20589</v>
      </c>
      <c r="H659" t="s">
        <v>8256</v>
      </c>
      <c r="I659">
        <v>6350</v>
      </c>
      <c r="J659" t="s">
        <v>8255</v>
      </c>
      <c r="K659">
        <v>0.1</v>
      </c>
      <c r="L659">
        <v>0.2</v>
      </c>
      <c r="M659">
        <v>1</v>
      </c>
      <c r="N659">
        <v>0</v>
      </c>
      <c r="O659">
        <v>-2.09</v>
      </c>
      <c r="P659">
        <v>-2.4500000000000002</v>
      </c>
      <c r="Q659">
        <v>-2.2799999999999998</v>
      </c>
      <c r="R659">
        <v>-2.2799999999999998</v>
      </c>
      <c r="S659">
        <v>-1.38</v>
      </c>
      <c r="T659">
        <v>-1.29</v>
      </c>
      <c r="U659">
        <v>-1.19</v>
      </c>
      <c r="V659">
        <v>-2.1</v>
      </c>
      <c r="W659">
        <v>-1.85</v>
      </c>
      <c r="X659">
        <v>-1.56</v>
      </c>
      <c r="Y659">
        <v>1</v>
      </c>
    </row>
    <row r="660" spans="1:25">
      <c r="A660" t="s">
        <v>8283</v>
      </c>
      <c r="B660" t="s">
        <v>8282</v>
      </c>
      <c r="C660" t="s">
        <v>8281</v>
      </c>
      <c r="D660" t="s">
        <v>308</v>
      </c>
      <c r="E660">
        <v>169654020</v>
      </c>
      <c r="F660">
        <v>169654520</v>
      </c>
      <c r="G660">
        <v>-131</v>
      </c>
      <c r="H660" t="s">
        <v>8280</v>
      </c>
      <c r="I660">
        <v>-93</v>
      </c>
      <c r="J660" t="s">
        <v>8279</v>
      </c>
      <c r="K660">
        <v>0.3</v>
      </c>
      <c r="L660">
        <v>3.7</v>
      </c>
      <c r="M660">
        <v>1</v>
      </c>
      <c r="N660">
        <v>0</v>
      </c>
      <c r="O660">
        <v>-2.08</v>
      </c>
      <c r="P660">
        <v>-1.4</v>
      </c>
      <c r="Q660">
        <v>0.86</v>
      </c>
      <c r="R660">
        <v>0.9</v>
      </c>
      <c r="S660">
        <v>-0.28000000000000003</v>
      </c>
      <c r="T660">
        <v>-1.8</v>
      </c>
      <c r="U660">
        <v>-1.83</v>
      </c>
      <c r="V660">
        <v>0.19</v>
      </c>
      <c r="W660">
        <v>-0.36</v>
      </c>
      <c r="X660">
        <v>0.68</v>
      </c>
      <c r="Y660">
        <v>1</v>
      </c>
    </row>
    <row r="661" spans="1:25">
      <c r="A661" t="s">
        <v>8311</v>
      </c>
      <c r="B661" t="s">
        <v>8310</v>
      </c>
      <c r="C661" t="s">
        <v>8309</v>
      </c>
      <c r="D661" t="s">
        <v>224</v>
      </c>
      <c r="E661">
        <v>69971371</v>
      </c>
      <c r="F661">
        <v>69972141</v>
      </c>
      <c r="G661">
        <v>-145404</v>
      </c>
      <c r="H661" t="s">
        <v>8308</v>
      </c>
      <c r="I661">
        <v>49963</v>
      </c>
      <c r="J661" t="s">
        <v>8307</v>
      </c>
      <c r="K661">
        <v>0.3</v>
      </c>
      <c r="L661">
        <v>0.2</v>
      </c>
      <c r="M661">
        <v>1</v>
      </c>
      <c r="N661">
        <v>0</v>
      </c>
      <c r="O661">
        <v>-2.0699999999999998</v>
      </c>
      <c r="P661">
        <v>-2.16</v>
      </c>
      <c r="Q661">
        <v>0.1</v>
      </c>
      <c r="R661">
        <v>-7.0000000000000007E-2</v>
      </c>
      <c r="S661">
        <v>0.21</v>
      </c>
      <c r="T661">
        <v>-1.76</v>
      </c>
      <c r="U661">
        <v>-1.91</v>
      </c>
      <c r="V661">
        <v>0.05</v>
      </c>
      <c r="W661">
        <v>-0.45</v>
      </c>
      <c r="X661">
        <v>0.03</v>
      </c>
      <c r="Y661">
        <v>1</v>
      </c>
    </row>
    <row r="662" spans="1:25">
      <c r="A662" t="s">
        <v>8335</v>
      </c>
      <c r="B662" t="s">
        <v>8333</v>
      </c>
      <c r="C662" t="s">
        <v>8332</v>
      </c>
      <c r="D662" t="s">
        <v>308</v>
      </c>
      <c r="E662">
        <v>140084149</v>
      </c>
      <c r="F662">
        <v>140084649</v>
      </c>
      <c r="G662">
        <v>-388614</v>
      </c>
      <c r="H662" t="s">
        <v>6200</v>
      </c>
      <c r="I662">
        <v>91339</v>
      </c>
      <c r="J662" t="s">
        <v>8331</v>
      </c>
      <c r="K662">
        <v>0.1</v>
      </c>
      <c r="L662">
        <v>0.4</v>
      </c>
      <c r="M662">
        <v>1</v>
      </c>
      <c r="N662">
        <v>0</v>
      </c>
      <c r="O662">
        <v>-2.06</v>
      </c>
      <c r="P662">
        <v>-2.0499999999999998</v>
      </c>
      <c r="Q662">
        <v>-2.97</v>
      </c>
      <c r="R662">
        <v>-2.67</v>
      </c>
      <c r="S662">
        <v>0.1</v>
      </c>
      <c r="T662">
        <v>-1.06</v>
      </c>
      <c r="U662">
        <v>-1.8</v>
      </c>
      <c r="V662">
        <v>-3.1</v>
      </c>
      <c r="W662">
        <v>-2.4700000000000002</v>
      </c>
      <c r="X662">
        <v>-1.7</v>
      </c>
      <c r="Y662">
        <v>1</v>
      </c>
    </row>
    <row r="663" spans="1:25">
      <c r="A663" t="s">
        <v>8357</v>
      </c>
      <c r="B663" t="s">
        <v>8356</v>
      </c>
      <c r="C663" t="s">
        <v>8355</v>
      </c>
      <c r="D663" t="s">
        <v>240</v>
      </c>
      <c r="E663">
        <v>161676224</v>
      </c>
      <c r="F663">
        <v>161676775</v>
      </c>
      <c r="G663">
        <v>-262</v>
      </c>
      <c r="H663" t="s">
        <v>8354</v>
      </c>
      <c r="I663">
        <v>0</v>
      </c>
      <c r="J663" t="s">
        <v>8353</v>
      </c>
      <c r="K663">
        <v>0.3</v>
      </c>
      <c r="L663">
        <v>0.2</v>
      </c>
      <c r="M663">
        <v>1</v>
      </c>
      <c r="N663">
        <v>0</v>
      </c>
      <c r="O663">
        <v>-2.0499999999999998</v>
      </c>
      <c r="P663">
        <v>-2.0499999999999998</v>
      </c>
      <c r="Q663">
        <v>0.85</v>
      </c>
      <c r="R663">
        <v>-1</v>
      </c>
      <c r="S663">
        <v>0.15</v>
      </c>
      <c r="T663">
        <v>-1.21</v>
      </c>
      <c r="U663">
        <v>-1.47</v>
      </c>
      <c r="V663">
        <v>0.31</v>
      </c>
      <c r="W663">
        <v>-0.68</v>
      </c>
      <c r="X663">
        <v>0</v>
      </c>
      <c r="Y663">
        <v>1</v>
      </c>
    </row>
    <row r="664" spans="1:25">
      <c r="A664" t="s">
        <v>8386</v>
      </c>
      <c r="B664" t="s">
        <v>8384</v>
      </c>
      <c r="C664" t="s">
        <v>8383</v>
      </c>
      <c r="D664" t="s">
        <v>479</v>
      </c>
      <c r="E664">
        <v>82029187</v>
      </c>
      <c r="F664">
        <v>82029687</v>
      </c>
      <c r="G664">
        <v>15656</v>
      </c>
      <c r="H664" t="s">
        <v>8382</v>
      </c>
      <c r="I664">
        <v>-7634</v>
      </c>
      <c r="J664" t="s">
        <v>8381</v>
      </c>
      <c r="K664">
        <v>0.2</v>
      </c>
      <c r="L664">
        <v>0.1</v>
      </c>
      <c r="M664">
        <v>1</v>
      </c>
      <c r="N664">
        <v>0</v>
      </c>
      <c r="O664">
        <v>-2.04</v>
      </c>
      <c r="P664">
        <v>-1.9</v>
      </c>
      <c r="Q664">
        <v>-1.24</v>
      </c>
      <c r="R664">
        <v>-0.99</v>
      </c>
      <c r="S664">
        <v>1.82</v>
      </c>
      <c r="T664">
        <v>-1.1399999999999999</v>
      </c>
      <c r="U664">
        <v>-1.49</v>
      </c>
      <c r="V664">
        <v>-1.32</v>
      </c>
      <c r="W664">
        <v>-1.32</v>
      </c>
      <c r="X664">
        <v>0</v>
      </c>
      <c r="Y664">
        <v>1</v>
      </c>
    </row>
    <row r="665" spans="1:25">
      <c r="A665" t="s">
        <v>8385</v>
      </c>
      <c r="B665" t="s">
        <v>8384</v>
      </c>
      <c r="C665" t="s">
        <v>8383</v>
      </c>
      <c r="D665" t="s">
        <v>479</v>
      </c>
      <c r="E665">
        <v>82030944</v>
      </c>
      <c r="F665">
        <v>82031444</v>
      </c>
      <c r="G665">
        <v>13899</v>
      </c>
      <c r="H665" t="s">
        <v>8382</v>
      </c>
      <c r="I665">
        <v>-9391</v>
      </c>
      <c r="J665" t="s">
        <v>8381</v>
      </c>
      <c r="K665">
        <v>0.2</v>
      </c>
      <c r="L665">
        <v>0.1</v>
      </c>
      <c r="M665">
        <v>1</v>
      </c>
      <c r="N665">
        <v>0</v>
      </c>
      <c r="O665">
        <v>-2.04</v>
      </c>
      <c r="P665">
        <v>-1.9</v>
      </c>
      <c r="Q665">
        <v>-1.24</v>
      </c>
      <c r="R665">
        <v>-0.99</v>
      </c>
      <c r="S665">
        <v>1.82</v>
      </c>
      <c r="T665">
        <v>-1.1399999999999999</v>
      </c>
      <c r="U665">
        <v>-1.49</v>
      </c>
      <c r="V665">
        <v>-1.32</v>
      </c>
      <c r="W665">
        <v>-1.32</v>
      </c>
      <c r="X665">
        <v>0</v>
      </c>
      <c r="Y665">
        <v>1</v>
      </c>
    </row>
    <row r="666" spans="1:25">
      <c r="A666" t="s">
        <v>8380</v>
      </c>
      <c r="B666" t="s">
        <v>8379</v>
      </c>
      <c r="C666" t="s">
        <v>8378</v>
      </c>
      <c r="D666" t="s">
        <v>308</v>
      </c>
      <c r="E666">
        <v>25138297</v>
      </c>
      <c r="F666">
        <v>25138769</v>
      </c>
      <c r="G666">
        <v>87</v>
      </c>
      <c r="H666" t="s">
        <v>8377</v>
      </c>
      <c r="I666">
        <v>0</v>
      </c>
      <c r="J666" t="s">
        <v>8376</v>
      </c>
      <c r="K666">
        <v>0.7</v>
      </c>
      <c r="L666">
        <v>0.3</v>
      </c>
      <c r="M666">
        <v>1</v>
      </c>
      <c r="N666">
        <v>0</v>
      </c>
      <c r="O666">
        <v>-2.04</v>
      </c>
      <c r="P666">
        <v>-1.78</v>
      </c>
      <c r="Q666">
        <v>-0.44</v>
      </c>
      <c r="R666">
        <v>-0.84</v>
      </c>
      <c r="S666">
        <v>-0.57999999999999996</v>
      </c>
      <c r="T666">
        <v>-2.54</v>
      </c>
      <c r="U666">
        <v>-1.69</v>
      </c>
      <c r="V666">
        <v>-0.67</v>
      </c>
      <c r="W666">
        <v>-0.71</v>
      </c>
      <c r="X666">
        <v>-0.08</v>
      </c>
      <c r="Y666">
        <v>1</v>
      </c>
    </row>
    <row r="667" spans="1:25">
      <c r="A667" t="s">
        <v>8375</v>
      </c>
      <c r="B667" t="s">
        <v>8374</v>
      </c>
      <c r="C667" t="s">
        <v>8373</v>
      </c>
      <c r="D667" t="s">
        <v>240</v>
      </c>
      <c r="E667">
        <v>41961753</v>
      </c>
      <c r="F667">
        <v>41962285</v>
      </c>
      <c r="G667">
        <v>-11675</v>
      </c>
      <c r="H667" t="s">
        <v>8372</v>
      </c>
      <c r="I667">
        <v>-11411</v>
      </c>
      <c r="J667" t="s">
        <v>8371</v>
      </c>
      <c r="K667">
        <v>0.1</v>
      </c>
      <c r="L667">
        <v>0.2</v>
      </c>
      <c r="M667">
        <v>1</v>
      </c>
      <c r="N667">
        <v>0</v>
      </c>
      <c r="O667">
        <v>-2.04</v>
      </c>
      <c r="P667">
        <v>-2.25</v>
      </c>
      <c r="Q667">
        <v>-1.61</v>
      </c>
      <c r="R667">
        <v>-1.46</v>
      </c>
      <c r="S667">
        <v>-1.93</v>
      </c>
      <c r="T667">
        <v>-1.8</v>
      </c>
      <c r="U667">
        <v>-2.17</v>
      </c>
      <c r="V667">
        <v>-2.66</v>
      </c>
      <c r="W667">
        <v>-2.4500000000000002</v>
      </c>
      <c r="X667">
        <v>-0.34</v>
      </c>
      <c r="Y667">
        <v>1</v>
      </c>
    </row>
    <row r="668" spans="1:25">
      <c r="A668" t="s">
        <v>8365</v>
      </c>
      <c r="B668" t="s">
        <v>8363</v>
      </c>
      <c r="C668" t="s">
        <v>8362</v>
      </c>
      <c r="D668" t="s">
        <v>153</v>
      </c>
      <c r="E668">
        <v>60538316</v>
      </c>
      <c r="F668">
        <v>60538816</v>
      </c>
      <c r="G668">
        <v>-506799</v>
      </c>
      <c r="H668" t="s">
        <v>6777</v>
      </c>
      <c r="I668">
        <v>-24379</v>
      </c>
      <c r="J668" t="s">
        <v>8361</v>
      </c>
      <c r="K668">
        <v>0.1</v>
      </c>
      <c r="L668">
        <v>0.1</v>
      </c>
      <c r="M668">
        <v>1</v>
      </c>
      <c r="N668">
        <v>0</v>
      </c>
      <c r="O668">
        <v>-2.04</v>
      </c>
      <c r="P668">
        <v>-2.23</v>
      </c>
      <c r="Q668">
        <v>-1.82</v>
      </c>
      <c r="R668">
        <v>-1.4</v>
      </c>
      <c r="S668">
        <v>0</v>
      </c>
      <c r="T668">
        <v>-1.38</v>
      </c>
      <c r="U668">
        <v>-1.73</v>
      </c>
      <c r="V668">
        <v>-1.47</v>
      </c>
      <c r="W668">
        <v>-1.1100000000000001</v>
      </c>
      <c r="X668">
        <v>0</v>
      </c>
      <c r="Y668">
        <v>1</v>
      </c>
    </row>
    <row r="669" spans="1:25">
      <c r="A669" t="s">
        <v>8432</v>
      </c>
      <c r="B669" t="s">
        <v>8431</v>
      </c>
      <c r="C669" t="s">
        <v>8430</v>
      </c>
      <c r="D669" t="s">
        <v>49</v>
      </c>
      <c r="E669">
        <v>64865820</v>
      </c>
      <c r="F669">
        <v>64866432</v>
      </c>
      <c r="G669">
        <v>-26880</v>
      </c>
      <c r="H669" t="s">
        <v>8429</v>
      </c>
      <c r="I669">
        <v>3468</v>
      </c>
      <c r="J669" t="s">
        <v>8428</v>
      </c>
      <c r="K669">
        <v>0.2</v>
      </c>
      <c r="L669">
        <v>0.2</v>
      </c>
      <c r="M669">
        <v>1</v>
      </c>
      <c r="N669">
        <v>0</v>
      </c>
      <c r="O669">
        <v>-2.0099999999999998</v>
      </c>
      <c r="P669">
        <v>-1.51</v>
      </c>
      <c r="Q669">
        <v>-1.28</v>
      </c>
      <c r="R669">
        <v>-1.85</v>
      </c>
      <c r="S669">
        <v>-0.19</v>
      </c>
      <c r="T669">
        <v>-1.74</v>
      </c>
      <c r="U669">
        <v>-1.1299999999999999</v>
      </c>
      <c r="V669">
        <v>-0.94</v>
      </c>
      <c r="W669">
        <v>-1.02</v>
      </c>
      <c r="X669">
        <v>-0.36</v>
      </c>
      <c r="Y669">
        <v>1</v>
      </c>
    </row>
    <row r="670" spans="1:25">
      <c r="A670" t="s">
        <v>8446</v>
      </c>
      <c r="B670" t="s">
        <v>8445</v>
      </c>
      <c r="C670" t="s">
        <v>8444</v>
      </c>
      <c r="D670" t="s">
        <v>240</v>
      </c>
      <c r="E670">
        <v>115732803</v>
      </c>
      <c r="F670">
        <v>115733679</v>
      </c>
      <c r="G670">
        <v>-101120</v>
      </c>
      <c r="H670" t="s">
        <v>6536</v>
      </c>
      <c r="I670">
        <v>-90510</v>
      </c>
      <c r="J670" t="s">
        <v>6535</v>
      </c>
      <c r="K670">
        <v>0.2</v>
      </c>
      <c r="L670">
        <v>0</v>
      </c>
      <c r="M670">
        <v>1</v>
      </c>
      <c r="N670">
        <v>0</v>
      </c>
      <c r="O670">
        <v>-2</v>
      </c>
      <c r="P670">
        <v>-2.68</v>
      </c>
      <c r="Q670">
        <v>-3.09</v>
      </c>
      <c r="R670">
        <v>-2.04</v>
      </c>
      <c r="S670">
        <v>-1.36</v>
      </c>
      <c r="T670">
        <v>-1.68</v>
      </c>
      <c r="U670">
        <v>-2.23</v>
      </c>
      <c r="V670">
        <v>-1.98</v>
      </c>
      <c r="W670">
        <v>-1.98</v>
      </c>
      <c r="X670">
        <v>0</v>
      </c>
      <c r="Y670">
        <v>1</v>
      </c>
    </row>
    <row r="671" spans="1:25">
      <c r="A671" t="s">
        <v>8463</v>
      </c>
      <c r="B671" t="s">
        <v>8462</v>
      </c>
      <c r="C671" t="s">
        <v>8461</v>
      </c>
      <c r="D671" t="s">
        <v>1209</v>
      </c>
      <c r="E671">
        <v>24564783</v>
      </c>
      <c r="F671">
        <v>24565283</v>
      </c>
      <c r="G671">
        <v>-694</v>
      </c>
      <c r="H671" t="s">
        <v>8460</v>
      </c>
      <c r="I671">
        <v>-444</v>
      </c>
      <c r="J671" t="s">
        <v>8459</v>
      </c>
      <c r="K671">
        <v>1.1000000000000001</v>
      </c>
      <c r="L671">
        <v>0.5</v>
      </c>
      <c r="M671">
        <v>1</v>
      </c>
      <c r="N671">
        <v>0</v>
      </c>
      <c r="O671">
        <v>-1.99</v>
      </c>
      <c r="P671">
        <v>-2.17</v>
      </c>
      <c r="Q671">
        <v>-0.87</v>
      </c>
      <c r="R671">
        <v>-1.54</v>
      </c>
      <c r="S671">
        <v>-0.85</v>
      </c>
      <c r="T671">
        <v>-2.5099999999999998</v>
      </c>
      <c r="U671">
        <v>-1.83</v>
      </c>
      <c r="V671">
        <v>-0.12</v>
      </c>
      <c r="W671">
        <v>-1.25</v>
      </c>
      <c r="X671">
        <v>-1.28</v>
      </c>
      <c r="Y671">
        <v>1</v>
      </c>
    </row>
    <row r="672" spans="1:25">
      <c r="A672" t="s">
        <v>8495</v>
      </c>
      <c r="B672" t="s">
        <v>8494</v>
      </c>
      <c r="C672" t="s">
        <v>8493</v>
      </c>
      <c r="D672" t="s">
        <v>34</v>
      </c>
      <c r="E672">
        <v>46739958</v>
      </c>
      <c r="F672">
        <v>46740458</v>
      </c>
      <c r="G672">
        <v>-32395</v>
      </c>
      <c r="H672" t="s">
        <v>8492</v>
      </c>
      <c r="I672">
        <v>-14786</v>
      </c>
      <c r="J672" t="s">
        <v>8491</v>
      </c>
      <c r="K672">
        <v>0.2</v>
      </c>
      <c r="L672">
        <v>0.3</v>
      </c>
      <c r="M672">
        <v>1</v>
      </c>
      <c r="N672">
        <v>0</v>
      </c>
      <c r="O672">
        <v>-1.98</v>
      </c>
      <c r="P672">
        <v>-1.81</v>
      </c>
      <c r="Q672">
        <v>-0.68</v>
      </c>
      <c r="R672">
        <v>7.0000000000000007E-2</v>
      </c>
      <c r="S672">
        <v>0.35</v>
      </c>
      <c r="T672">
        <v>-1.1000000000000001</v>
      </c>
      <c r="U672">
        <v>-1.44</v>
      </c>
      <c r="V672">
        <v>-0.54</v>
      </c>
      <c r="W672">
        <v>-0.21</v>
      </c>
      <c r="X672">
        <v>0</v>
      </c>
      <c r="Y672">
        <v>1</v>
      </c>
    </row>
    <row r="673" spans="1:25">
      <c r="A673" t="s">
        <v>8477</v>
      </c>
      <c r="B673" t="s">
        <v>8476</v>
      </c>
      <c r="C673" t="s">
        <v>8475</v>
      </c>
      <c r="D673" t="s">
        <v>198</v>
      </c>
      <c r="E673">
        <v>132332975</v>
      </c>
      <c r="F673">
        <v>132333475</v>
      </c>
      <c r="G673">
        <v>-37937</v>
      </c>
      <c r="H673" t="s">
        <v>7774</v>
      </c>
      <c r="I673">
        <v>4214</v>
      </c>
      <c r="J673" t="s">
        <v>8474</v>
      </c>
      <c r="K673">
        <v>0.4</v>
      </c>
      <c r="L673">
        <v>0.4</v>
      </c>
      <c r="M673">
        <v>1</v>
      </c>
      <c r="N673">
        <v>0</v>
      </c>
      <c r="O673">
        <v>-1.98</v>
      </c>
      <c r="P673">
        <v>-2.27</v>
      </c>
      <c r="Q673">
        <v>-0.49</v>
      </c>
      <c r="R673">
        <v>-0.93</v>
      </c>
      <c r="S673">
        <v>-1</v>
      </c>
      <c r="T673">
        <v>-2.15</v>
      </c>
      <c r="U673">
        <v>-3.03</v>
      </c>
      <c r="V673">
        <v>-0.75</v>
      </c>
      <c r="W673">
        <v>-0.77</v>
      </c>
      <c r="X673">
        <v>-1.07</v>
      </c>
      <c r="Y673">
        <v>1</v>
      </c>
    </row>
    <row r="674" spans="1:25">
      <c r="A674" t="s">
        <v>8470</v>
      </c>
      <c r="B674" t="s">
        <v>8469</v>
      </c>
      <c r="C674" t="s">
        <v>8468</v>
      </c>
      <c r="D674" t="s">
        <v>240</v>
      </c>
      <c r="E674">
        <v>226309215</v>
      </c>
      <c r="F674">
        <v>226310042</v>
      </c>
      <c r="G674">
        <v>57951</v>
      </c>
      <c r="H674" t="s">
        <v>8467</v>
      </c>
      <c r="I674">
        <v>4838</v>
      </c>
      <c r="J674" t="s">
        <v>8466</v>
      </c>
      <c r="K674">
        <v>0.1</v>
      </c>
      <c r="L674">
        <v>0.1</v>
      </c>
      <c r="M674">
        <v>1</v>
      </c>
      <c r="N674">
        <v>0</v>
      </c>
      <c r="O674">
        <v>-1.98</v>
      </c>
      <c r="P674">
        <v>-2.5099999999999998</v>
      </c>
      <c r="Q674">
        <v>-0.21</v>
      </c>
      <c r="R674">
        <v>-0.48</v>
      </c>
      <c r="S674">
        <v>-1.36</v>
      </c>
      <c r="T674">
        <v>-1.78</v>
      </c>
      <c r="U674">
        <v>-2.35</v>
      </c>
      <c r="V674">
        <v>-1.1100000000000001</v>
      </c>
      <c r="W674">
        <v>-1.88</v>
      </c>
      <c r="X674">
        <v>-0.16</v>
      </c>
      <c r="Y674">
        <v>1</v>
      </c>
    </row>
    <row r="675" spans="1:25">
      <c r="A675" t="s">
        <v>8532</v>
      </c>
      <c r="B675" t="s">
        <v>8528</v>
      </c>
      <c r="C675" t="s">
        <v>8531</v>
      </c>
      <c r="D675" t="s">
        <v>224</v>
      </c>
      <c r="E675">
        <v>48278893</v>
      </c>
      <c r="F675">
        <v>48279393</v>
      </c>
      <c r="G675">
        <v>-143</v>
      </c>
      <c r="H675" t="s">
        <v>8526</v>
      </c>
      <c r="I675">
        <v>0</v>
      </c>
      <c r="J675" t="s">
        <v>8530</v>
      </c>
      <c r="K675">
        <v>0.3</v>
      </c>
      <c r="L675">
        <v>26.2</v>
      </c>
      <c r="M675">
        <v>0</v>
      </c>
      <c r="N675">
        <v>0</v>
      </c>
      <c r="O675">
        <v>-1.96</v>
      </c>
      <c r="P675">
        <v>-2.2799999999999998</v>
      </c>
      <c r="Q675">
        <v>-1.58</v>
      </c>
      <c r="R675">
        <v>-1.31</v>
      </c>
      <c r="S675">
        <v>0.67</v>
      </c>
      <c r="T675">
        <v>-2.79</v>
      </c>
      <c r="U675">
        <v>-2.69</v>
      </c>
      <c r="V675">
        <v>-1.78</v>
      </c>
      <c r="W675">
        <v>-1.92</v>
      </c>
      <c r="X675">
        <v>-0.56999999999999995</v>
      </c>
      <c r="Y675">
        <v>1</v>
      </c>
    </row>
    <row r="676" spans="1:25">
      <c r="A676" t="s">
        <v>8519</v>
      </c>
      <c r="B676" t="s">
        <v>8518</v>
      </c>
      <c r="C676" t="s">
        <v>8517</v>
      </c>
      <c r="D676" t="s">
        <v>308</v>
      </c>
      <c r="E676">
        <v>140302249</v>
      </c>
      <c r="F676">
        <v>140302896</v>
      </c>
      <c r="G676">
        <v>-606787</v>
      </c>
      <c r="H676" t="s">
        <v>6200</v>
      </c>
      <c r="I676">
        <v>85677</v>
      </c>
      <c r="J676" t="s">
        <v>6696</v>
      </c>
      <c r="K676">
        <v>0.3</v>
      </c>
      <c r="L676">
        <v>0.6</v>
      </c>
      <c r="M676">
        <v>1</v>
      </c>
      <c r="N676">
        <v>0</v>
      </c>
      <c r="O676">
        <v>-1.96</v>
      </c>
      <c r="P676">
        <v>-1.96</v>
      </c>
      <c r="Q676">
        <v>-2.71</v>
      </c>
      <c r="R676">
        <v>-2.81</v>
      </c>
      <c r="S676">
        <v>1.17</v>
      </c>
      <c r="T676">
        <v>-1.81</v>
      </c>
      <c r="U676">
        <v>-2.19</v>
      </c>
      <c r="V676">
        <v>-2.66</v>
      </c>
      <c r="W676">
        <v>-2.5</v>
      </c>
      <c r="X676">
        <v>0.26</v>
      </c>
      <c r="Y676">
        <v>1</v>
      </c>
    </row>
    <row r="677" spans="1:25">
      <c r="A677" t="s">
        <v>8585</v>
      </c>
      <c r="B677" t="s">
        <v>8584</v>
      </c>
      <c r="C677" t="s">
        <v>8583</v>
      </c>
      <c r="D677" t="s">
        <v>230</v>
      </c>
      <c r="E677">
        <v>36716211</v>
      </c>
      <c r="F677">
        <v>36716711</v>
      </c>
      <c r="G677">
        <v>101693</v>
      </c>
      <c r="H677" t="s">
        <v>6793</v>
      </c>
      <c r="I677">
        <v>-9525</v>
      </c>
      <c r="J677" t="s">
        <v>8582</v>
      </c>
      <c r="K677">
        <v>1.9</v>
      </c>
      <c r="L677">
        <v>0.1</v>
      </c>
      <c r="M677">
        <v>1</v>
      </c>
      <c r="N677">
        <v>0</v>
      </c>
      <c r="O677">
        <v>-1.93</v>
      </c>
      <c r="P677">
        <v>-1.84</v>
      </c>
      <c r="Q677">
        <v>-1.93</v>
      </c>
      <c r="R677">
        <v>-1.63</v>
      </c>
      <c r="S677">
        <v>-0.45</v>
      </c>
      <c r="T677">
        <v>-2.5499999999999998</v>
      </c>
      <c r="U677">
        <v>-2.0499999999999998</v>
      </c>
      <c r="V677">
        <v>-2.95</v>
      </c>
      <c r="W677">
        <v>-2.95</v>
      </c>
      <c r="X677">
        <v>0.27</v>
      </c>
      <c r="Y677">
        <v>1</v>
      </c>
    </row>
    <row r="678" spans="1:25">
      <c r="A678" t="s">
        <v>8610</v>
      </c>
      <c r="B678" t="s">
        <v>8609</v>
      </c>
      <c r="C678" t="s">
        <v>8608</v>
      </c>
      <c r="D678" t="s">
        <v>240</v>
      </c>
      <c r="E678">
        <v>85155356</v>
      </c>
      <c r="F678">
        <v>85156540</v>
      </c>
      <c r="G678">
        <v>39</v>
      </c>
      <c r="H678" t="s">
        <v>8607</v>
      </c>
      <c r="I678">
        <v>0</v>
      </c>
      <c r="J678" t="s">
        <v>8606</v>
      </c>
      <c r="K678">
        <v>0.2</v>
      </c>
      <c r="L678">
        <v>0.5</v>
      </c>
      <c r="M678">
        <v>1</v>
      </c>
      <c r="N678">
        <v>0</v>
      </c>
      <c r="O678">
        <v>-1.92</v>
      </c>
      <c r="P678">
        <v>-1.33</v>
      </c>
      <c r="Q678">
        <v>0.47</v>
      </c>
      <c r="R678">
        <v>-0.13</v>
      </c>
      <c r="S678">
        <v>-1.47</v>
      </c>
      <c r="T678">
        <v>-2.35</v>
      </c>
      <c r="U678">
        <v>-2.4500000000000002</v>
      </c>
      <c r="V678">
        <v>-0.81</v>
      </c>
      <c r="W678">
        <v>-1.1200000000000001</v>
      </c>
      <c r="X678">
        <v>0</v>
      </c>
      <c r="Y678">
        <v>1</v>
      </c>
    </row>
    <row r="679" spans="1:25">
      <c r="A679" t="s">
        <v>8605</v>
      </c>
      <c r="B679" t="s">
        <v>8604</v>
      </c>
      <c r="C679" t="s">
        <v>6794</v>
      </c>
      <c r="D679" t="s">
        <v>230</v>
      </c>
      <c r="E679">
        <v>36795618</v>
      </c>
      <c r="F679">
        <v>36796118</v>
      </c>
      <c r="G679">
        <v>22286</v>
      </c>
      <c r="H679" t="s">
        <v>6793</v>
      </c>
      <c r="I679">
        <v>-6977</v>
      </c>
      <c r="J679" t="s">
        <v>8603</v>
      </c>
      <c r="K679">
        <v>0.2</v>
      </c>
      <c r="L679">
        <v>2.7</v>
      </c>
      <c r="M679">
        <v>1</v>
      </c>
      <c r="N679">
        <v>0</v>
      </c>
      <c r="O679">
        <v>-1.92</v>
      </c>
      <c r="P679">
        <v>-1.65</v>
      </c>
      <c r="Q679">
        <v>-0.37</v>
      </c>
      <c r="R679">
        <v>-0.56000000000000005</v>
      </c>
      <c r="S679">
        <v>-0.04</v>
      </c>
      <c r="T679">
        <v>-1.52</v>
      </c>
      <c r="U679">
        <v>-1.51</v>
      </c>
      <c r="V679">
        <v>-1.01</v>
      </c>
      <c r="W679">
        <v>-0.95</v>
      </c>
      <c r="X679">
        <v>7.0000000000000007E-2</v>
      </c>
      <c r="Y679">
        <v>1</v>
      </c>
    </row>
    <row r="680" spans="1:25">
      <c r="A680" t="s">
        <v>8648</v>
      </c>
      <c r="B680" t="s">
        <v>8646</v>
      </c>
      <c r="C680" t="s">
        <v>8645</v>
      </c>
      <c r="D680" t="s">
        <v>67</v>
      </c>
      <c r="E680">
        <v>68085442</v>
      </c>
      <c r="F680">
        <v>68085942</v>
      </c>
      <c r="G680">
        <v>104266</v>
      </c>
      <c r="H680" t="s">
        <v>8644</v>
      </c>
      <c r="I680">
        <v>-6151</v>
      </c>
      <c r="J680" t="s">
        <v>8643</v>
      </c>
      <c r="K680">
        <v>0</v>
      </c>
      <c r="L680">
        <v>0.2</v>
      </c>
      <c r="M680">
        <v>1</v>
      </c>
      <c r="N680">
        <v>0</v>
      </c>
      <c r="O680">
        <v>-1.91</v>
      </c>
      <c r="P680">
        <v>-1.31</v>
      </c>
      <c r="Q680">
        <v>-1.76</v>
      </c>
      <c r="R680">
        <v>-1.64</v>
      </c>
      <c r="S680">
        <v>0.86</v>
      </c>
      <c r="T680">
        <v>-1.7</v>
      </c>
      <c r="U680">
        <v>-1.56</v>
      </c>
      <c r="V680">
        <v>-1.04</v>
      </c>
      <c r="W680">
        <v>-1.39</v>
      </c>
      <c r="X680">
        <v>0</v>
      </c>
      <c r="Y680">
        <v>1</v>
      </c>
    </row>
    <row r="681" spans="1:25">
      <c r="A681" t="s">
        <v>8637</v>
      </c>
      <c r="B681" t="s">
        <v>8636</v>
      </c>
      <c r="C681" t="s">
        <v>8635</v>
      </c>
      <c r="D681" t="s">
        <v>308</v>
      </c>
      <c r="E681">
        <v>52149394</v>
      </c>
      <c r="F681">
        <v>52150052</v>
      </c>
      <c r="G681">
        <v>-141</v>
      </c>
      <c r="H681" t="s">
        <v>8634</v>
      </c>
      <c r="I681">
        <v>0</v>
      </c>
      <c r="J681" t="s">
        <v>8633</v>
      </c>
      <c r="K681">
        <v>0.5</v>
      </c>
      <c r="L681">
        <v>0.8</v>
      </c>
      <c r="M681">
        <v>1</v>
      </c>
      <c r="N681">
        <v>0</v>
      </c>
      <c r="O681">
        <v>-1.91</v>
      </c>
      <c r="P681">
        <v>-2.15</v>
      </c>
      <c r="Q681">
        <v>-0.14000000000000001</v>
      </c>
      <c r="R681">
        <v>-0.19</v>
      </c>
      <c r="S681">
        <v>-0.71</v>
      </c>
      <c r="T681">
        <v>-3.02</v>
      </c>
      <c r="U681">
        <v>-2.98</v>
      </c>
      <c r="V681">
        <v>-0.57999999999999996</v>
      </c>
      <c r="W681">
        <v>-0.72</v>
      </c>
      <c r="X681">
        <v>-0.6</v>
      </c>
      <c r="Y681">
        <v>1</v>
      </c>
    </row>
    <row r="682" spans="1:25">
      <c r="A682" t="s">
        <v>8629</v>
      </c>
      <c r="B682" t="s">
        <v>8627</v>
      </c>
      <c r="C682" t="s">
        <v>8626</v>
      </c>
      <c r="D682" t="s">
        <v>198</v>
      </c>
      <c r="E682">
        <v>91146816</v>
      </c>
      <c r="F682">
        <v>91147316</v>
      </c>
      <c r="G682">
        <v>-2949</v>
      </c>
      <c r="H682" t="s">
        <v>7873</v>
      </c>
      <c r="I682">
        <v>2701</v>
      </c>
      <c r="J682" t="s">
        <v>7872</v>
      </c>
      <c r="K682">
        <v>0.1</v>
      </c>
      <c r="L682">
        <v>2.2000000000000002</v>
      </c>
      <c r="M682">
        <v>1</v>
      </c>
      <c r="N682">
        <v>0</v>
      </c>
      <c r="O682">
        <v>-1.91</v>
      </c>
      <c r="P682">
        <v>-2.42</v>
      </c>
      <c r="Q682">
        <v>-0.56999999999999995</v>
      </c>
      <c r="R682">
        <v>-1.52</v>
      </c>
      <c r="S682">
        <v>0</v>
      </c>
      <c r="T682">
        <v>-2.2799999999999998</v>
      </c>
      <c r="U682">
        <v>-2.34</v>
      </c>
      <c r="V682">
        <v>-0.72</v>
      </c>
      <c r="W682">
        <v>-1.1399999999999999</v>
      </c>
      <c r="X682">
        <v>-1.82</v>
      </c>
      <c r="Y682">
        <v>1</v>
      </c>
    </row>
    <row r="683" spans="1:25">
      <c r="A683" t="s">
        <v>8677</v>
      </c>
      <c r="B683" t="s">
        <v>8674</v>
      </c>
      <c r="C683" t="s">
        <v>8673</v>
      </c>
      <c r="D683" t="s">
        <v>112</v>
      </c>
      <c r="E683">
        <v>37391978</v>
      </c>
      <c r="F683">
        <v>37392478</v>
      </c>
      <c r="G683">
        <v>-142</v>
      </c>
      <c r="H683" t="s">
        <v>8672</v>
      </c>
      <c r="I683">
        <v>-56</v>
      </c>
      <c r="J683" t="s">
        <v>8676</v>
      </c>
      <c r="K683">
        <v>1.1000000000000001</v>
      </c>
      <c r="L683">
        <v>1.7</v>
      </c>
      <c r="M683">
        <v>0</v>
      </c>
      <c r="N683">
        <v>0</v>
      </c>
      <c r="O683">
        <v>-1.9</v>
      </c>
      <c r="P683">
        <v>-1.6</v>
      </c>
      <c r="Q683">
        <v>-0.06</v>
      </c>
      <c r="R683">
        <v>-0.46</v>
      </c>
      <c r="S683">
        <v>-0.47</v>
      </c>
      <c r="T683">
        <v>-1.08</v>
      </c>
      <c r="U683">
        <v>-1.22</v>
      </c>
      <c r="V683">
        <v>-0.02</v>
      </c>
      <c r="W683">
        <v>-0.46</v>
      </c>
      <c r="X683">
        <v>-0.52</v>
      </c>
      <c r="Y683">
        <v>1</v>
      </c>
    </row>
    <row r="684" spans="1:25">
      <c r="A684" t="s">
        <v>8675</v>
      </c>
      <c r="B684" t="s">
        <v>8674</v>
      </c>
      <c r="C684" t="s">
        <v>8673</v>
      </c>
      <c r="D684" t="s">
        <v>112</v>
      </c>
      <c r="E684">
        <v>37393420</v>
      </c>
      <c r="F684">
        <v>37393920</v>
      </c>
      <c r="G684">
        <v>-166</v>
      </c>
      <c r="H684" t="s">
        <v>8672</v>
      </c>
      <c r="I684">
        <v>-14</v>
      </c>
      <c r="J684" t="s">
        <v>8671</v>
      </c>
      <c r="K684">
        <v>1.1000000000000001</v>
      </c>
      <c r="L684">
        <v>1.7</v>
      </c>
      <c r="M684">
        <v>0</v>
      </c>
      <c r="N684">
        <v>0</v>
      </c>
      <c r="O684">
        <v>-1.9</v>
      </c>
      <c r="P684">
        <v>-1.6</v>
      </c>
      <c r="Q684">
        <v>-0.06</v>
      </c>
      <c r="R684">
        <v>-0.46</v>
      </c>
      <c r="S684">
        <v>-0.47</v>
      </c>
      <c r="T684">
        <v>-1.08</v>
      </c>
      <c r="U684">
        <v>-1.22</v>
      </c>
      <c r="V684">
        <v>-0.02</v>
      </c>
      <c r="W684">
        <v>-0.46</v>
      </c>
      <c r="X684">
        <v>-0.52</v>
      </c>
      <c r="Y684">
        <v>1</v>
      </c>
    </row>
    <row r="685" spans="1:25">
      <c r="A685" t="s">
        <v>8721</v>
      </c>
      <c r="B685" t="s">
        <v>8719</v>
      </c>
      <c r="C685" t="s">
        <v>8718</v>
      </c>
      <c r="D685" t="s">
        <v>240</v>
      </c>
      <c r="E685">
        <v>19336238</v>
      </c>
      <c r="F685">
        <v>19336738</v>
      </c>
      <c r="G685">
        <v>-53308</v>
      </c>
      <c r="H685" t="s">
        <v>8717</v>
      </c>
      <c r="I685">
        <v>-53058</v>
      </c>
      <c r="J685" t="s">
        <v>8716</v>
      </c>
      <c r="K685">
        <v>0.2</v>
      </c>
      <c r="L685">
        <v>0.2</v>
      </c>
      <c r="M685">
        <v>1</v>
      </c>
      <c r="N685">
        <v>0</v>
      </c>
      <c r="O685">
        <v>-1.89</v>
      </c>
      <c r="P685">
        <v>-1.72</v>
      </c>
      <c r="Q685">
        <v>-2.02</v>
      </c>
      <c r="R685">
        <v>-2.02</v>
      </c>
      <c r="S685">
        <v>0.54</v>
      </c>
      <c r="T685">
        <v>-1.31</v>
      </c>
      <c r="U685">
        <v>-2.21</v>
      </c>
      <c r="V685">
        <v>-2.52</v>
      </c>
      <c r="W685">
        <v>-1.98</v>
      </c>
      <c r="X685">
        <v>1.32</v>
      </c>
      <c r="Y685">
        <v>1</v>
      </c>
    </row>
    <row r="686" spans="1:25">
      <c r="A686" t="s">
        <v>8705</v>
      </c>
      <c r="B686" t="s">
        <v>8704</v>
      </c>
      <c r="C686" t="s">
        <v>8703</v>
      </c>
      <c r="D686" t="s">
        <v>112</v>
      </c>
      <c r="E686">
        <v>64673508</v>
      </c>
      <c r="F686">
        <v>64674039</v>
      </c>
      <c r="G686">
        <v>-64</v>
      </c>
      <c r="H686" t="s">
        <v>8702</v>
      </c>
      <c r="I686">
        <v>-154</v>
      </c>
      <c r="J686" t="s">
        <v>8701</v>
      </c>
      <c r="K686">
        <v>0.1</v>
      </c>
      <c r="L686">
        <v>0.9</v>
      </c>
      <c r="M686">
        <v>1</v>
      </c>
      <c r="N686">
        <v>0</v>
      </c>
      <c r="O686">
        <v>-1.89</v>
      </c>
      <c r="P686">
        <v>-1.52</v>
      </c>
      <c r="Q686">
        <v>-1.36</v>
      </c>
      <c r="R686">
        <v>-1.18</v>
      </c>
      <c r="S686">
        <v>0</v>
      </c>
      <c r="T686">
        <v>-5.56</v>
      </c>
      <c r="U686">
        <v>-5.42</v>
      </c>
      <c r="V686">
        <v>-0.66</v>
      </c>
      <c r="W686">
        <v>-0.74</v>
      </c>
      <c r="X686">
        <v>-1.53</v>
      </c>
      <c r="Y686">
        <v>1</v>
      </c>
    </row>
    <row r="687" spans="1:25">
      <c r="A687" t="s">
        <v>8683</v>
      </c>
      <c r="B687" t="s">
        <v>8681</v>
      </c>
      <c r="C687" t="s">
        <v>8680</v>
      </c>
      <c r="D687" t="s">
        <v>26</v>
      </c>
      <c r="E687">
        <v>27739729</v>
      </c>
      <c r="F687">
        <v>27740229</v>
      </c>
      <c r="G687">
        <v>1315</v>
      </c>
      <c r="H687" t="s">
        <v>8679</v>
      </c>
      <c r="I687">
        <v>1066</v>
      </c>
      <c r="J687" t="s">
        <v>8678</v>
      </c>
      <c r="K687">
        <v>1.7</v>
      </c>
      <c r="L687">
        <v>1</v>
      </c>
      <c r="M687">
        <v>1</v>
      </c>
      <c r="N687">
        <v>0</v>
      </c>
      <c r="O687">
        <v>-1.89</v>
      </c>
      <c r="P687">
        <v>-2.2599999999999998</v>
      </c>
      <c r="Q687">
        <v>-0.13</v>
      </c>
      <c r="R687">
        <v>-1.28</v>
      </c>
      <c r="S687">
        <v>-2.19</v>
      </c>
      <c r="T687">
        <v>-1.71</v>
      </c>
      <c r="U687">
        <v>-1.41</v>
      </c>
      <c r="V687">
        <v>-0.05</v>
      </c>
      <c r="W687">
        <v>-1.06</v>
      </c>
      <c r="X687">
        <v>-1.1000000000000001</v>
      </c>
      <c r="Y687">
        <v>1</v>
      </c>
    </row>
    <row r="688" spans="1:25">
      <c r="A688" t="s">
        <v>8753</v>
      </c>
      <c r="B688" t="s">
        <v>8751</v>
      </c>
      <c r="C688" t="s">
        <v>8750</v>
      </c>
      <c r="D688" t="s">
        <v>224</v>
      </c>
      <c r="E688">
        <v>48296440</v>
      </c>
      <c r="F688">
        <v>48296940</v>
      </c>
      <c r="G688">
        <v>-17690</v>
      </c>
      <c r="H688" t="s">
        <v>8526</v>
      </c>
      <c r="I688">
        <v>-3722</v>
      </c>
      <c r="J688" t="s">
        <v>8749</v>
      </c>
      <c r="K688">
        <v>1</v>
      </c>
      <c r="L688">
        <v>0.1</v>
      </c>
      <c r="M688">
        <v>1</v>
      </c>
      <c r="N688">
        <v>0</v>
      </c>
      <c r="O688">
        <v>-1.87</v>
      </c>
      <c r="P688">
        <v>-2.08</v>
      </c>
      <c r="Q688">
        <v>-2</v>
      </c>
      <c r="R688">
        <v>-2.06</v>
      </c>
      <c r="S688">
        <v>0.31</v>
      </c>
      <c r="T688">
        <v>-1.36</v>
      </c>
      <c r="U688">
        <v>-1.56</v>
      </c>
      <c r="V688">
        <v>-1.37</v>
      </c>
      <c r="W688">
        <v>-2.2000000000000002</v>
      </c>
      <c r="X688">
        <v>0.35</v>
      </c>
      <c r="Y688">
        <v>1</v>
      </c>
    </row>
    <row r="689" spans="1:25">
      <c r="A689" t="s">
        <v>8784</v>
      </c>
      <c r="B689" t="s">
        <v>8781</v>
      </c>
      <c r="C689" t="s">
        <v>8780</v>
      </c>
      <c r="D689" t="s">
        <v>11</v>
      </c>
      <c r="E689">
        <v>95066133</v>
      </c>
      <c r="F689">
        <v>95066633</v>
      </c>
      <c r="G689">
        <v>-466</v>
      </c>
      <c r="H689" t="s">
        <v>8779</v>
      </c>
      <c r="I689">
        <v>0</v>
      </c>
      <c r="J689" t="s">
        <v>8783</v>
      </c>
      <c r="K689">
        <v>0.7</v>
      </c>
      <c r="L689">
        <v>0.1</v>
      </c>
      <c r="M689">
        <v>1</v>
      </c>
      <c r="N689">
        <v>0</v>
      </c>
      <c r="O689">
        <v>-1.86</v>
      </c>
      <c r="P689">
        <v>-2.0099999999999998</v>
      </c>
      <c r="Q689">
        <v>-2.38</v>
      </c>
      <c r="R689">
        <v>-2.69</v>
      </c>
      <c r="S689">
        <v>-0.1</v>
      </c>
      <c r="T689">
        <v>-1.28</v>
      </c>
      <c r="U689">
        <v>-1.37</v>
      </c>
      <c r="V689">
        <v>-1.58</v>
      </c>
      <c r="W689">
        <v>-1.64</v>
      </c>
      <c r="X689">
        <v>0.36</v>
      </c>
      <c r="Y689">
        <v>1</v>
      </c>
    </row>
    <row r="690" spans="1:25">
      <c r="A690" t="s">
        <v>8782</v>
      </c>
      <c r="B690" t="s">
        <v>8781</v>
      </c>
      <c r="C690" t="s">
        <v>8780</v>
      </c>
      <c r="D690" t="s">
        <v>11</v>
      </c>
      <c r="E690">
        <v>95067809</v>
      </c>
      <c r="F690">
        <v>95068309</v>
      </c>
      <c r="G690">
        <v>1181</v>
      </c>
      <c r="H690" t="s">
        <v>8779</v>
      </c>
      <c r="I690">
        <v>0</v>
      </c>
      <c r="J690" t="s">
        <v>8778</v>
      </c>
      <c r="K690">
        <v>0.7</v>
      </c>
      <c r="L690">
        <v>0.1</v>
      </c>
      <c r="M690">
        <v>1</v>
      </c>
      <c r="N690">
        <v>0</v>
      </c>
      <c r="O690">
        <v>-1.86</v>
      </c>
      <c r="P690">
        <v>-2.0099999999999998</v>
      </c>
      <c r="Q690">
        <v>-2.38</v>
      </c>
      <c r="R690">
        <v>-2.69</v>
      </c>
      <c r="S690">
        <v>-0.1</v>
      </c>
      <c r="T690">
        <v>-1.28</v>
      </c>
      <c r="U690">
        <v>-1.37</v>
      </c>
      <c r="V690">
        <v>-1.58</v>
      </c>
      <c r="W690">
        <v>-1.64</v>
      </c>
      <c r="X690">
        <v>0.36</v>
      </c>
      <c r="Y690">
        <v>1</v>
      </c>
    </row>
    <row r="691" spans="1:25">
      <c r="A691" t="s">
        <v>8822</v>
      </c>
      <c r="B691" t="s">
        <v>8819</v>
      </c>
      <c r="C691" t="s">
        <v>8818</v>
      </c>
      <c r="D691" t="s">
        <v>125</v>
      </c>
      <c r="E691">
        <v>20520802</v>
      </c>
      <c r="F691">
        <v>20521302</v>
      </c>
      <c r="G691">
        <v>-1126</v>
      </c>
      <c r="H691" t="s">
        <v>8817</v>
      </c>
      <c r="I691">
        <v>878</v>
      </c>
      <c r="J691" t="s">
        <v>8821</v>
      </c>
      <c r="K691">
        <v>0.1</v>
      </c>
      <c r="L691">
        <v>0.1</v>
      </c>
      <c r="M691">
        <v>1</v>
      </c>
      <c r="N691">
        <v>0</v>
      </c>
      <c r="O691">
        <v>-1.85</v>
      </c>
      <c r="P691">
        <v>-1.48</v>
      </c>
      <c r="Q691">
        <v>-0.31</v>
      </c>
      <c r="R691">
        <v>-0.28999999999999998</v>
      </c>
      <c r="S691">
        <v>0</v>
      </c>
      <c r="T691">
        <v>-1.65</v>
      </c>
      <c r="U691">
        <v>-1.72</v>
      </c>
      <c r="V691">
        <v>-0.06</v>
      </c>
      <c r="W691">
        <v>-0.54</v>
      </c>
      <c r="X691">
        <v>0</v>
      </c>
      <c r="Y691">
        <v>1</v>
      </c>
    </row>
    <row r="692" spans="1:25">
      <c r="A692" t="s">
        <v>8815</v>
      </c>
      <c r="B692" t="s">
        <v>8814</v>
      </c>
      <c r="C692" t="s">
        <v>8813</v>
      </c>
      <c r="D692" t="s">
        <v>67</v>
      </c>
      <c r="E692">
        <v>26761368</v>
      </c>
      <c r="F692">
        <v>26761771</v>
      </c>
      <c r="G692">
        <v>-1004124</v>
      </c>
      <c r="H692" t="s">
        <v>6307</v>
      </c>
      <c r="I692">
        <v>14636</v>
      </c>
      <c r="J692" t="s">
        <v>8812</v>
      </c>
      <c r="K692">
        <v>0.1</v>
      </c>
      <c r="L692">
        <v>0.2</v>
      </c>
      <c r="M692">
        <v>1</v>
      </c>
      <c r="N692">
        <v>0</v>
      </c>
      <c r="O692">
        <v>-1.85</v>
      </c>
      <c r="P692">
        <v>-2</v>
      </c>
      <c r="Q692">
        <v>-1.93</v>
      </c>
      <c r="R692">
        <v>-1.93</v>
      </c>
      <c r="S692">
        <v>0</v>
      </c>
      <c r="T692">
        <v>-2.72</v>
      </c>
      <c r="U692">
        <v>-2.2400000000000002</v>
      </c>
      <c r="V692">
        <v>-2.5</v>
      </c>
      <c r="W692">
        <v>-2.2799999999999998</v>
      </c>
      <c r="X692">
        <v>-0.41</v>
      </c>
      <c r="Y692">
        <v>1</v>
      </c>
    </row>
    <row r="693" spans="1:25">
      <c r="A693" t="s">
        <v>8835</v>
      </c>
      <c r="B693" t="s">
        <v>8834</v>
      </c>
      <c r="C693" t="s">
        <v>8833</v>
      </c>
      <c r="D693" t="s">
        <v>49</v>
      </c>
      <c r="E693">
        <v>4868283</v>
      </c>
      <c r="F693">
        <v>4869017</v>
      </c>
      <c r="G693">
        <v>163</v>
      </c>
      <c r="H693" t="s">
        <v>2793</v>
      </c>
      <c r="I693">
        <v>0</v>
      </c>
      <c r="J693" t="s">
        <v>8832</v>
      </c>
      <c r="K693">
        <v>0.5</v>
      </c>
      <c r="L693">
        <v>0.2</v>
      </c>
      <c r="M693">
        <v>1</v>
      </c>
      <c r="N693">
        <v>0</v>
      </c>
      <c r="O693">
        <v>-1.84</v>
      </c>
      <c r="P693">
        <v>-1.66</v>
      </c>
      <c r="Q693">
        <v>1.17</v>
      </c>
      <c r="R693">
        <v>-0.28000000000000003</v>
      </c>
      <c r="S693">
        <v>-0.86</v>
      </c>
      <c r="T693">
        <v>-2.73</v>
      </c>
      <c r="U693">
        <v>-2.62</v>
      </c>
      <c r="V693">
        <v>-0.04</v>
      </c>
      <c r="W693">
        <v>-0.73</v>
      </c>
      <c r="X693">
        <v>-1.51</v>
      </c>
      <c r="Y693">
        <v>1</v>
      </c>
    </row>
    <row r="694" spans="1:25">
      <c r="A694" t="s">
        <v>8852</v>
      </c>
      <c r="B694" t="s">
        <v>8851</v>
      </c>
      <c r="C694" t="s">
        <v>8850</v>
      </c>
      <c r="D694" t="s">
        <v>49</v>
      </c>
      <c r="E694">
        <v>44352831</v>
      </c>
      <c r="F694">
        <v>44353642</v>
      </c>
      <c r="G694">
        <v>-208910</v>
      </c>
      <c r="H694" t="s">
        <v>6268</v>
      </c>
      <c r="I694">
        <v>1218</v>
      </c>
      <c r="J694" t="s">
        <v>6284</v>
      </c>
      <c r="K694">
        <v>0.1</v>
      </c>
      <c r="L694">
        <v>0.1</v>
      </c>
      <c r="M694">
        <v>1</v>
      </c>
      <c r="N694">
        <v>0</v>
      </c>
      <c r="O694">
        <v>-1.83</v>
      </c>
      <c r="P694">
        <v>-1.82</v>
      </c>
      <c r="Q694">
        <v>-1.82</v>
      </c>
      <c r="R694">
        <v>-1.82</v>
      </c>
      <c r="S694">
        <v>0</v>
      </c>
      <c r="T694">
        <v>-2.6</v>
      </c>
      <c r="U694">
        <v>-2.44</v>
      </c>
      <c r="V694">
        <v>-2.52</v>
      </c>
      <c r="W694">
        <v>-2.52</v>
      </c>
      <c r="X694">
        <v>0</v>
      </c>
      <c r="Y694">
        <v>1</v>
      </c>
    </row>
    <row r="695" spans="1:25">
      <c r="A695" t="s">
        <v>8883</v>
      </c>
      <c r="B695" t="s">
        <v>8882</v>
      </c>
      <c r="C695" t="s">
        <v>8881</v>
      </c>
      <c r="D695" t="s">
        <v>308</v>
      </c>
      <c r="E695">
        <v>10451982</v>
      </c>
      <c r="F695">
        <v>10452546</v>
      </c>
      <c r="G695">
        <v>-32393</v>
      </c>
      <c r="H695" t="s">
        <v>8880</v>
      </c>
      <c r="I695">
        <v>8229</v>
      </c>
      <c r="J695" t="s">
        <v>8879</v>
      </c>
      <c r="K695">
        <v>0.1</v>
      </c>
      <c r="L695">
        <v>0.1</v>
      </c>
      <c r="M695">
        <v>1</v>
      </c>
      <c r="N695">
        <v>0</v>
      </c>
      <c r="O695">
        <v>-1.82</v>
      </c>
      <c r="P695">
        <v>-2.2999999999999998</v>
      </c>
      <c r="Q695">
        <v>-2.08</v>
      </c>
      <c r="R695">
        <v>-2.08</v>
      </c>
      <c r="S695">
        <v>-0.28000000000000003</v>
      </c>
      <c r="T695">
        <v>-1.1000000000000001</v>
      </c>
      <c r="U695">
        <v>-1.54</v>
      </c>
      <c r="V695">
        <v>-1.34</v>
      </c>
      <c r="W695">
        <v>-1.34</v>
      </c>
      <c r="X695">
        <v>-0.08</v>
      </c>
      <c r="Y695">
        <v>1</v>
      </c>
    </row>
    <row r="696" spans="1:25">
      <c r="A696" t="s">
        <v>8878</v>
      </c>
      <c r="B696" t="s">
        <v>8876</v>
      </c>
      <c r="C696" t="s">
        <v>8875</v>
      </c>
      <c r="D696" t="s">
        <v>308</v>
      </c>
      <c r="E696">
        <v>140371535</v>
      </c>
      <c r="F696">
        <v>140372035</v>
      </c>
      <c r="G696">
        <v>-676000</v>
      </c>
      <c r="H696" t="s">
        <v>6200</v>
      </c>
      <c r="I696">
        <v>16538</v>
      </c>
      <c r="J696" t="s">
        <v>6696</v>
      </c>
      <c r="K696">
        <v>0.2</v>
      </c>
      <c r="L696">
        <v>0.1</v>
      </c>
      <c r="M696">
        <v>1</v>
      </c>
      <c r="N696">
        <v>0</v>
      </c>
      <c r="O696">
        <v>-1.82</v>
      </c>
      <c r="P696">
        <v>-1.56</v>
      </c>
      <c r="Q696">
        <v>-2.09</v>
      </c>
      <c r="R696">
        <v>-2.15</v>
      </c>
      <c r="S696">
        <v>-0.02</v>
      </c>
      <c r="T696">
        <v>-1.06</v>
      </c>
      <c r="U696">
        <v>-1.53</v>
      </c>
      <c r="V696">
        <v>-2.0699999999999998</v>
      </c>
      <c r="W696">
        <v>-1.93</v>
      </c>
      <c r="X696">
        <v>0.49</v>
      </c>
      <c r="Y696">
        <v>1</v>
      </c>
    </row>
    <row r="697" spans="1:25">
      <c r="A697" t="s">
        <v>8874</v>
      </c>
      <c r="B697" t="s">
        <v>8873</v>
      </c>
      <c r="C697" t="s">
        <v>8872</v>
      </c>
      <c r="D697" t="s">
        <v>125</v>
      </c>
      <c r="E697">
        <v>3067558</v>
      </c>
      <c r="F697">
        <v>3068304</v>
      </c>
      <c r="G697">
        <v>-546</v>
      </c>
      <c r="H697" t="s">
        <v>8871</v>
      </c>
      <c r="I697">
        <v>193</v>
      </c>
      <c r="J697" t="s">
        <v>8870</v>
      </c>
      <c r="K697">
        <v>0.2</v>
      </c>
      <c r="L697">
        <v>0.4</v>
      </c>
      <c r="M697">
        <v>1</v>
      </c>
      <c r="N697">
        <v>0</v>
      </c>
      <c r="O697">
        <v>-1.82</v>
      </c>
      <c r="P697">
        <v>-2.37</v>
      </c>
      <c r="Q697">
        <v>-1.19</v>
      </c>
      <c r="R697">
        <v>-1.43</v>
      </c>
      <c r="S697">
        <v>-1.46</v>
      </c>
      <c r="T697">
        <v>-1.81</v>
      </c>
      <c r="U697">
        <v>-2.14</v>
      </c>
      <c r="V697">
        <v>-1.4</v>
      </c>
      <c r="W697">
        <v>-1.23</v>
      </c>
      <c r="X697">
        <v>-1.21</v>
      </c>
      <c r="Y697">
        <v>1</v>
      </c>
    </row>
    <row r="698" spans="1:25">
      <c r="A698" t="s">
        <v>8924</v>
      </c>
      <c r="B698" t="s">
        <v>8923</v>
      </c>
      <c r="C698" t="s">
        <v>8922</v>
      </c>
      <c r="D698" t="s">
        <v>153</v>
      </c>
      <c r="E698">
        <v>143780943</v>
      </c>
      <c r="F698">
        <v>143781980</v>
      </c>
      <c r="G698">
        <v>-67</v>
      </c>
      <c r="H698" t="s">
        <v>8921</v>
      </c>
      <c r="I698">
        <v>0</v>
      </c>
      <c r="J698" t="s">
        <v>8920</v>
      </c>
      <c r="K698">
        <v>0.2</v>
      </c>
      <c r="L698">
        <v>0.2</v>
      </c>
      <c r="M698">
        <v>1</v>
      </c>
      <c r="N698">
        <v>0</v>
      </c>
      <c r="O698">
        <v>-1.81</v>
      </c>
      <c r="P698">
        <v>-1.77</v>
      </c>
      <c r="Q698">
        <v>0.17</v>
      </c>
      <c r="R698">
        <v>0.37</v>
      </c>
      <c r="S698">
        <v>0</v>
      </c>
      <c r="T698">
        <v>-1.32</v>
      </c>
      <c r="U698">
        <v>-1.79</v>
      </c>
      <c r="V698">
        <v>-0.93</v>
      </c>
      <c r="W698">
        <v>-0.41</v>
      </c>
      <c r="X698">
        <v>0</v>
      </c>
      <c r="Y698">
        <v>1</v>
      </c>
    </row>
    <row r="699" spans="1:25">
      <c r="A699" t="s">
        <v>8913</v>
      </c>
      <c r="B699" t="s">
        <v>8911</v>
      </c>
      <c r="C699" t="s">
        <v>8910</v>
      </c>
      <c r="D699" t="s">
        <v>240</v>
      </c>
      <c r="E699">
        <v>27691745</v>
      </c>
      <c r="F699">
        <v>27692245</v>
      </c>
      <c r="G699">
        <v>1342</v>
      </c>
      <c r="H699" t="s">
        <v>8909</v>
      </c>
      <c r="I699">
        <v>1105</v>
      </c>
      <c r="J699" t="s">
        <v>8908</v>
      </c>
      <c r="K699">
        <v>0.7</v>
      </c>
      <c r="L699">
        <v>0.9</v>
      </c>
      <c r="M699">
        <v>1</v>
      </c>
      <c r="N699">
        <v>0</v>
      </c>
      <c r="O699">
        <v>-1.81</v>
      </c>
      <c r="P699">
        <v>-1.44</v>
      </c>
      <c r="Q699">
        <v>-0.33</v>
      </c>
      <c r="R699">
        <v>-0.73</v>
      </c>
      <c r="S699">
        <v>-0.12</v>
      </c>
      <c r="T699">
        <v>-1.43</v>
      </c>
      <c r="U699">
        <v>-1.42</v>
      </c>
      <c r="V699">
        <v>-0.95</v>
      </c>
      <c r="W699">
        <v>-0.76</v>
      </c>
      <c r="X699">
        <v>-0.3</v>
      </c>
      <c r="Y699">
        <v>1</v>
      </c>
    </row>
    <row r="700" spans="1:25">
      <c r="A700" t="s">
        <v>8902</v>
      </c>
      <c r="B700" t="s">
        <v>8900</v>
      </c>
      <c r="C700" t="s">
        <v>8899</v>
      </c>
      <c r="D700" t="s">
        <v>17</v>
      </c>
      <c r="E700">
        <v>90893598</v>
      </c>
      <c r="F700">
        <v>90894098</v>
      </c>
      <c r="G700">
        <v>66</v>
      </c>
      <c r="H700" t="s">
        <v>8898</v>
      </c>
      <c r="I700">
        <v>0</v>
      </c>
      <c r="J700" t="s">
        <v>8897</v>
      </c>
      <c r="K700">
        <v>0.1</v>
      </c>
      <c r="L700">
        <v>1.8</v>
      </c>
      <c r="M700">
        <v>1</v>
      </c>
      <c r="N700">
        <v>1</v>
      </c>
      <c r="O700">
        <v>-1.81</v>
      </c>
      <c r="P700">
        <v>-1.69</v>
      </c>
      <c r="Q700">
        <v>0.96</v>
      </c>
      <c r="R700">
        <v>-0.19</v>
      </c>
      <c r="S700">
        <v>-0.3</v>
      </c>
      <c r="T700">
        <v>-1.84</v>
      </c>
      <c r="U700">
        <v>-2.25</v>
      </c>
      <c r="V700">
        <v>0.97</v>
      </c>
      <c r="W700">
        <v>-0.37</v>
      </c>
      <c r="X700">
        <v>-0.27</v>
      </c>
      <c r="Y700">
        <v>1</v>
      </c>
    </row>
    <row r="701" spans="1:25">
      <c r="A701" t="s">
        <v>8965</v>
      </c>
      <c r="B701" t="s">
        <v>8964</v>
      </c>
      <c r="C701" t="s">
        <v>8963</v>
      </c>
      <c r="D701" t="s">
        <v>198</v>
      </c>
      <c r="E701">
        <v>120469066</v>
      </c>
      <c r="F701">
        <v>120469566</v>
      </c>
      <c r="G701">
        <v>2667</v>
      </c>
      <c r="H701" t="s">
        <v>8962</v>
      </c>
      <c r="I701">
        <v>815</v>
      </c>
      <c r="J701" t="s">
        <v>8961</v>
      </c>
      <c r="K701">
        <v>0.4</v>
      </c>
      <c r="L701">
        <v>0.1</v>
      </c>
      <c r="M701">
        <v>0</v>
      </c>
      <c r="N701">
        <v>0</v>
      </c>
      <c r="O701">
        <v>-1.79</v>
      </c>
      <c r="P701">
        <v>-1.82</v>
      </c>
      <c r="Q701">
        <v>-1.58</v>
      </c>
      <c r="R701">
        <v>-2.2799999999999998</v>
      </c>
      <c r="S701">
        <v>0.38</v>
      </c>
      <c r="T701">
        <v>-1.31</v>
      </c>
      <c r="U701">
        <v>-1.1599999999999999</v>
      </c>
      <c r="V701">
        <v>-1.24</v>
      </c>
      <c r="W701">
        <v>-1.24</v>
      </c>
      <c r="X701">
        <v>0</v>
      </c>
      <c r="Y701">
        <v>1</v>
      </c>
    </row>
    <row r="702" spans="1:25">
      <c r="A702" t="s">
        <v>8960</v>
      </c>
      <c r="B702" t="s">
        <v>8959</v>
      </c>
      <c r="C702" t="s">
        <v>8958</v>
      </c>
      <c r="D702" t="s">
        <v>240</v>
      </c>
      <c r="E702">
        <v>198641083</v>
      </c>
      <c r="F702">
        <v>198641664</v>
      </c>
      <c r="G702">
        <v>33018</v>
      </c>
      <c r="H702" t="s">
        <v>2071</v>
      </c>
      <c r="I702">
        <v>-4893</v>
      </c>
      <c r="J702" t="s">
        <v>7736</v>
      </c>
      <c r="K702">
        <v>0.3</v>
      </c>
      <c r="L702">
        <v>0.6</v>
      </c>
      <c r="M702">
        <v>1</v>
      </c>
      <c r="N702">
        <v>0</v>
      </c>
      <c r="O702">
        <v>-1.79</v>
      </c>
      <c r="P702">
        <v>-2.52</v>
      </c>
      <c r="Q702">
        <v>-2.69</v>
      </c>
      <c r="R702">
        <v>-3</v>
      </c>
      <c r="S702">
        <v>0</v>
      </c>
      <c r="T702">
        <v>-1.62</v>
      </c>
      <c r="U702">
        <v>-1.86</v>
      </c>
      <c r="V702">
        <v>-2.35</v>
      </c>
      <c r="W702">
        <v>-1.87</v>
      </c>
      <c r="X702">
        <v>-0.33</v>
      </c>
      <c r="Y702">
        <v>1</v>
      </c>
    </row>
    <row r="703" spans="1:25">
      <c r="A703" t="s">
        <v>8947</v>
      </c>
      <c r="B703" t="s">
        <v>8946</v>
      </c>
      <c r="C703" t="s">
        <v>8945</v>
      </c>
      <c r="D703" t="s">
        <v>479</v>
      </c>
      <c r="E703">
        <v>11726502</v>
      </c>
      <c r="F703">
        <v>11726925</v>
      </c>
      <c r="G703">
        <v>-35556</v>
      </c>
      <c r="H703" t="s">
        <v>8944</v>
      </c>
      <c r="I703">
        <v>3309</v>
      </c>
      <c r="J703" t="s">
        <v>8943</v>
      </c>
      <c r="K703">
        <v>0.1</v>
      </c>
      <c r="L703">
        <v>0.2</v>
      </c>
      <c r="M703">
        <v>1</v>
      </c>
      <c r="N703">
        <v>0</v>
      </c>
      <c r="O703">
        <v>-1.79</v>
      </c>
      <c r="P703">
        <v>-1.89</v>
      </c>
      <c r="Q703">
        <v>-1.84</v>
      </c>
      <c r="R703">
        <v>-1.84</v>
      </c>
      <c r="S703">
        <v>-1.65</v>
      </c>
      <c r="T703">
        <v>-1.62</v>
      </c>
      <c r="U703">
        <v>-2.58</v>
      </c>
      <c r="V703">
        <v>-2.4500000000000002</v>
      </c>
      <c r="W703">
        <v>-2.4500000000000002</v>
      </c>
      <c r="X703">
        <v>-2.4500000000000002</v>
      </c>
      <c r="Y703">
        <v>1</v>
      </c>
    </row>
    <row r="704" spans="1:25">
      <c r="A704" t="s">
        <v>9004</v>
      </c>
      <c r="B704" t="s">
        <v>9003</v>
      </c>
      <c r="C704" t="s">
        <v>9002</v>
      </c>
      <c r="D704" t="s">
        <v>17</v>
      </c>
      <c r="E704">
        <v>73308903</v>
      </c>
      <c r="F704">
        <v>73309820</v>
      </c>
      <c r="G704">
        <v>33860</v>
      </c>
      <c r="H704" t="s">
        <v>7535</v>
      </c>
      <c r="I704">
        <v>-33414</v>
      </c>
      <c r="J704" t="s">
        <v>7534</v>
      </c>
      <c r="K704">
        <v>0.1</v>
      </c>
      <c r="L704">
        <v>0.1</v>
      </c>
      <c r="M704">
        <v>1</v>
      </c>
      <c r="N704">
        <v>0</v>
      </c>
      <c r="O704">
        <v>-1.78</v>
      </c>
      <c r="P704">
        <v>-2.14</v>
      </c>
      <c r="Q704">
        <v>-1.97</v>
      </c>
      <c r="R704">
        <v>-1.88</v>
      </c>
      <c r="S704">
        <v>-0.11</v>
      </c>
      <c r="T704">
        <v>-1.61</v>
      </c>
      <c r="U704">
        <v>-1.77</v>
      </c>
      <c r="V704">
        <v>-1.69</v>
      </c>
      <c r="W704">
        <v>-1.69</v>
      </c>
      <c r="X704">
        <v>0</v>
      </c>
      <c r="Y704">
        <v>1</v>
      </c>
    </row>
    <row r="705" spans="1:25">
      <c r="A705" t="s">
        <v>8992</v>
      </c>
      <c r="B705" t="s">
        <v>8991</v>
      </c>
      <c r="C705" t="s">
        <v>8990</v>
      </c>
      <c r="D705" t="s">
        <v>49</v>
      </c>
      <c r="E705">
        <v>73531775</v>
      </c>
      <c r="F705">
        <v>73532275</v>
      </c>
      <c r="G705">
        <v>1230</v>
      </c>
      <c r="H705" t="s">
        <v>8989</v>
      </c>
      <c r="I705">
        <v>981</v>
      </c>
      <c r="J705" t="s">
        <v>8988</v>
      </c>
      <c r="K705">
        <v>0.1</v>
      </c>
      <c r="L705">
        <v>0.1</v>
      </c>
      <c r="M705">
        <v>1</v>
      </c>
      <c r="N705">
        <v>0</v>
      </c>
      <c r="O705">
        <v>-1.78</v>
      </c>
      <c r="P705">
        <v>-1.78</v>
      </c>
      <c r="Q705">
        <v>-1.78</v>
      </c>
      <c r="R705">
        <v>-1.78</v>
      </c>
      <c r="S705">
        <v>0</v>
      </c>
      <c r="T705">
        <v>-2.04</v>
      </c>
      <c r="U705">
        <v>-2.25</v>
      </c>
      <c r="V705">
        <v>-3.02</v>
      </c>
      <c r="W705">
        <v>-3.22</v>
      </c>
      <c r="X705">
        <v>-0.64</v>
      </c>
      <c r="Y705">
        <v>1</v>
      </c>
    </row>
    <row r="706" spans="1:25">
      <c r="A706" t="s">
        <v>9040</v>
      </c>
      <c r="B706" t="s">
        <v>9038</v>
      </c>
      <c r="C706" t="s">
        <v>9037</v>
      </c>
      <c r="D706" t="s">
        <v>26</v>
      </c>
      <c r="E706">
        <v>71851934</v>
      </c>
      <c r="F706">
        <v>71852434</v>
      </c>
      <c r="G706">
        <v>5387</v>
      </c>
      <c r="H706" t="s">
        <v>9036</v>
      </c>
      <c r="I706">
        <v>-1640</v>
      </c>
      <c r="J706" t="s">
        <v>9035</v>
      </c>
      <c r="K706">
        <v>0.3</v>
      </c>
      <c r="L706">
        <v>0.6</v>
      </c>
      <c r="M706">
        <v>1</v>
      </c>
      <c r="N706">
        <v>0</v>
      </c>
      <c r="O706">
        <v>-1.77</v>
      </c>
      <c r="P706">
        <v>-2.82</v>
      </c>
      <c r="Q706">
        <v>-3.1</v>
      </c>
      <c r="R706">
        <v>-2.34</v>
      </c>
      <c r="S706">
        <v>-1.07</v>
      </c>
      <c r="T706">
        <v>-1.81</v>
      </c>
      <c r="U706">
        <v>-1.69</v>
      </c>
      <c r="V706">
        <v>-3.63</v>
      </c>
      <c r="W706">
        <v>-2.21</v>
      </c>
      <c r="X706">
        <v>0.09</v>
      </c>
      <c r="Y706">
        <v>1</v>
      </c>
    </row>
    <row r="707" spans="1:25">
      <c r="A707" t="s">
        <v>9024</v>
      </c>
      <c r="B707" t="s">
        <v>9023</v>
      </c>
      <c r="C707" t="s">
        <v>9022</v>
      </c>
      <c r="D707" t="s">
        <v>11</v>
      </c>
      <c r="E707">
        <v>169095172</v>
      </c>
      <c r="F707">
        <v>169096047</v>
      </c>
      <c r="G707">
        <v>31315</v>
      </c>
      <c r="H707" t="s">
        <v>9021</v>
      </c>
      <c r="I707">
        <v>26137</v>
      </c>
      <c r="J707" t="s">
        <v>9020</v>
      </c>
      <c r="K707">
        <v>0.1</v>
      </c>
      <c r="L707">
        <v>0.1</v>
      </c>
      <c r="M707">
        <v>0</v>
      </c>
      <c r="N707">
        <v>0</v>
      </c>
      <c r="O707">
        <v>-1.77</v>
      </c>
      <c r="P707">
        <v>-1.93</v>
      </c>
      <c r="Q707">
        <v>-1.85</v>
      </c>
      <c r="R707">
        <v>-1.85</v>
      </c>
      <c r="S707">
        <v>0</v>
      </c>
      <c r="T707">
        <v>-1.1599999999999999</v>
      </c>
      <c r="U707">
        <v>-1.32</v>
      </c>
      <c r="V707">
        <v>-1.24</v>
      </c>
      <c r="W707">
        <v>-1.24</v>
      </c>
      <c r="X707">
        <v>0</v>
      </c>
      <c r="Y707">
        <v>1</v>
      </c>
    </row>
    <row r="708" spans="1:25">
      <c r="A708" t="s">
        <v>9086</v>
      </c>
      <c r="B708" t="s">
        <v>9085</v>
      </c>
      <c r="C708" t="s">
        <v>9084</v>
      </c>
      <c r="D708" t="s">
        <v>230</v>
      </c>
      <c r="E708">
        <v>190073819</v>
      </c>
      <c r="F708">
        <v>190074319</v>
      </c>
      <c r="G708">
        <v>-29464</v>
      </c>
      <c r="H708" t="s">
        <v>7488</v>
      </c>
      <c r="I708">
        <v>-29214</v>
      </c>
      <c r="J708" t="s">
        <v>9083</v>
      </c>
      <c r="K708">
        <v>0.1</v>
      </c>
      <c r="L708">
        <v>0.6</v>
      </c>
      <c r="M708">
        <v>0</v>
      </c>
      <c r="N708">
        <v>0</v>
      </c>
      <c r="O708">
        <v>-1.76</v>
      </c>
      <c r="P708">
        <v>-1.53</v>
      </c>
      <c r="Q708">
        <v>-0.56999999999999995</v>
      </c>
      <c r="R708">
        <v>-1.3</v>
      </c>
      <c r="S708">
        <v>0.23</v>
      </c>
      <c r="T708">
        <v>-3.16</v>
      </c>
      <c r="U708">
        <v>-2.61</v>
      </c>
      <c r="V708">
        <v>-0.94</v>
      </c>
      <c r="W708">
        <v>-1.5</v>
      </c>
      <c r="X708">
        <v>-0.2</v>
      </c>
      <c r="Y708">
        <v>1</v>
      </c>
    </row>
    <row r="709" spans="1:25">
      <c r="A709" t="s">
        <v>9072</v>
      </c>
      <c r="B709" t="s">
        <v>9071</v>
      </c>
      <c r="C709" t="s">
        <v>9070</v>
      </c>
      <c r="D709" t="s">
        <v>88</v>
      </c>
      <c r="E709">
        <v>143535788</v>
      </c>
      <c r="F709">
        <v>143536886</v>
      </c>
      <c r="G709">
        <v>-100889</v>
      </c>
      <c r="H709" t="s">
        <v>6404</v>
      </c>
      <c r="I709">
        <v>-48616</v>
      </c>
      <c r="J709" t="s">
        <v>9069</v>
      </c>
      <c r="K709">
        <v>0.5</v>
      </c>
      <c r="L709">
        <v>0.2</v>
      </c>
      <c r="M709">
        <v>1</v>
      </c>
      <c r="N709">
        <v>0</v>
      </c>
      <c r="O709">
        <v>-1.76</v>
      </c>
      <c r="P709">
        <v>-1.69</v>
      </c>
      <c r="Q709">
        <v>-0.27</v>
      </c>
      <c r="R709">
        <v>-0.33</v>
      </c>
      <c r="S709">
        <v>0</v>
      </c>
      <c r="T709">
        <v>-2.6</v>
      </c>
      <c r="U709">
        <v>-2.9</v>
      </c>
      <c r="V709">
        <v>-1.1000000000000001</v>
      </c>
      <c r="W709">
        <v>-1.39</v>
      </c>
      <c r="X709">
        <v>0</v>
      </c>
      <c r="Y709">
        <v>1</v>
      </c>
    </row>
    <row r="710" spans="1:25">
      <c r="A710" t="s">
        <v>9062</v>
      </c>
      <c r="B710" t="s">
        <v>9061</v>
      </c>
      <c r="C710" t="s">
        <v>9060</v>
      </c>
      <c r="D710" t="s">
        <v>198</v>
      </c>
      <c r="E710">
        <v>97770879</v>
      </c>
      <c r="F710">
        <v>97771379</v>
      </c>
      <c r="G710">
        <v>4715</v>
      </c>
      <c r="H710" t="s">
        <v>9059</v>
      </c>
      <c r="I710">
        <v>-3617</v>
      </c>
      <c r="J710" t="s">
        <v>9058</v>
      </c>
      <c r="K710">
        <v>0.7</v>
      </c>
      <c r="L710">
        <v>0.1</v>
      </c>
      <c r="M710">
        <v>0</v>
      </c>
      <c r="N710">
        <v>0</v>
      </c>
      <c r="O710">
        <v>-1.76</v>
      </c>
      <c r="P710">
        <v>-1.75</v>
      </c>
      <c r="Q710">
        <v>-2.39</v>
      </c>
      <c r="R710">
        <v>-2.16</v>
      </c>
      <c r="S710">
        <v>-0.23</v>
      </c>
      <c r="T710">
        <v>-3.09</v>
      </c>
      <c r="U710">
        <v>-2.59</v>
      </c>
      <c r="V710">
        <v>-2.86</v>
      </c>
      <c r="W710">
        <v>-2.86</v>
      </c>
      <c r="X710">
        <v>0.06</v>
      </c>
      <c r="Y710">
        <v>1</v>
      </c>
    </row>
    <row r="711" spans="1:25">
      <c r="A711" t="s">
        <v>9091</v>
      </c>
      <c r="B711" t="s">
        <v>9090</v>
      </c>
      <c r="C711" t="s">
        <v>9089</v>
      </c>
      <c r="D711" t="s">
        <v>88</v>
      </c>
      <c r="E711">
        <v>84034058</v>
      </c>
      <c r="F711">
        <v>84034926</v>
      </c>
      <c r="G711">
        <v>1376</v>
      </c>
      <c r="H711" t="s">
        <v>7101</v>
      </c>
      <c r="I711">
        <v>943</v>
      </c>
      <c r="J711" t="s">
        <v>9088</v>
      </c>
      <c r="K711">
        <v>0.2</v>
      </c>
      <c r="L711">
        <v>0.3</v>
      </c>
      <c r="M711">
        <v>1</v>
      </c>
      <c r="N711">
        <v>0</v>
      </c>
      <c r="O711">
        <v>-1.75</v>
      </c>
      <c r="P711">
        <v>-2.09</v>
      </c>
      <c r="Q711">
        <v>-2.31</v>
      </c>
      <c r="R711">
        <v>-2.38</v>
      </c>
      <c r="S711">
        <v>0</v>
      </c>
      <c r="T711">
        <v>-2.5299999999999998</v>
      </c>
      <c r="U711">
        <v>-2.62</v>
      </c>
      <c r="V711">
        <v>-2.35</v>
      </c>
      <c r="W711">
        <v>-2.96</v>
      </c>
      <c r="X711">
        <v>0</v>
      </c>
      <c r="Y711">
        <v>1</v>
      </c>
    </row>
    <row r="712" spans="1:25">
      <c r="A712" t="s">
        <v>9140</v>
      </c>
      <c r="B712" t="s">
        <v>9138</v>
      </c>
      <c r="C712" t="s">
        <v>9137</v>
      </c>
      <c r="D712" t="s">
        <v>240</v>
      </c>
      <c r="E712">
        <v>116038092</v>
      </c>
      <c r="F712">
        <v>116038592</v>
      </c>
      <c r="G712">
        <v>-146231</v>
      </c>
      <c r="H712" t="s">
        <v>9136</v>
      </c>
      <c r="I712">
        <v>-16043</v>
      </c>
      <c r="J712" t="s">
        <v>9135</v>
      </c>
      <c r="K712">
        <v>0.2</v>
      </c>
      <c r="L712">
        <v>0.1</v>
      </c>
      <c r="M712">
        <v>1</v>
      </c>
      <c r="N712">
        <v>0</v>
      </c>
      <c r="O712">
        <v>-1.74</v>
      </c>
      <c r="P712">
        <v>-1.3</v>
      </c>
      <c r="Q712">
        <v>-2.31</v>
      </c>
      <c r="R712">
        <v>-0.9</v>
      </c>
      <c r="S712">
        <v>0</v>
      </c>
      <c r="T712">
        <v>-2.17</v>
      </c>
      <c r="U712">
        <v>-2.1</v>
      </c>
      <c r="V712">
        <v>-3.01</v>
      </c>
      <c r="W712">
        <v>-1.0900000000000001</v>
      </c>
      <c r="X712">
        <v>0</v>
      </c>
      <c r="Y712">
        <v>1</v>
      </c>
    </row>
    <row r="713" spans="1:25">
      <c r="A713" t="s">
        <v>9139</v>
      </c>
      <c r="B713" t="s">
        <v>9138</v>
      </c>
      <c r="C713" t="s">
        <v>9137</v>
      </c>
      <c r="D713" t="s">
        <v>240</v>
      </c>
      <c r="E713">
        <v>116039748</v>
      </c>
      <c r="F713">
        <v>116040248</v>
      </c>
      <c r="G713">
        <v>-144575</v>
      </c>
      <c r="H713" t="s">
        <v>9136</v>
      </c>
      <c r="I713">
        <v>-17699</v>
      </c>
      <c r="J713" t="s">
        <v>9135</v>
      </c>
      <c r="K713">
        <v>0.2</v>
      </c>
      <c r="L713">
        <v>0.1</v>
      </c>
      <c r="M713">
        <v>1</v>
      </c>
      <c r="N713">
        <v>0</v>
      </c>
      <c r="O713">
        <v>-1.74</v>
      </c>
      <c r="P713">
        <v>-1.3</v>
      </c>
      <c r="Q713">
        <v>-2.31</v>
      </c>
      <c r="R713">
        <v>-0.9</v>
      </c>
      <c r="S713">
        <v>0</v>
      </c>
      <c r="T713">
        <v>-2.17</v>
      </c>
      <c r="U713">
        <v>-2.1</v>
      </c>
      <c r="V713">
        <v>-3.01</v>
      </c>
      <c r="W713">
        <v>-1.0900000000000001</v>
      </c>
      <c r="X713">
        <v>0</v>
      </c>
      <c r="Y713">
        <v>1</v>
      </c>
    </row>
    <row r="714" spans="1:25">
      <c r="A714" t="s">
        <v>9124</v>
      </c>
      <c r="B714" t="s">
        <v>9121</v>
      </c>
      <c r="C714" t="s">
        <v>9120</v>
      </c>
      <c r="D714" t="s">
        <v>230</v>
      </c>
      <c r="E714">
        <v>189156036</v>
      </c>
      <c r="F714">
        <v>189156536</v>
      </c>
      <c r="G714">
        <v>-109</v>
      </c>
      <c r="H714" t="s">
        <v>9119</v>
      </c>
      <c r="I714">
        <v>0</v>
      </c>
      <c r="J714" t="s">
        <v>9123</v>
      </c>
      <c r="K714">
        <v>1</v>
      </c>
      <c r="L714">
        <v>0.9</v>
      </c>
      <c r="M714">
        <v>1</v>
      </c>
      <c r="N714">
        <v>0</v>
      </c>
      <c r="O714">
        <v>-1.74</v>
      </c>
      <c r="P714">
        <v>-1.98</v>
      </c>
      <c r="Q714">
        <v>-1.34</v>
      </c>
      <c r="R714">
        <v>-1.08</v>
      </c>
      <c r="S714">
        <v>-0.04</v>
      </c>
      <c r="T714">
        <v>-1.19</v>
      </c>
      <c r="U714">
        <v>-1.34</v>
      </c>
      <c r="V714">
        <v>-0.8</v>
      </c>
      <c r="W714">
        <v>-0.61</v>
      </c>
      <c r="X714">
        <v>0.48</v>
      </c>
      <c r="Y714">
        <v>1</v>
      </c>
    </row>
    <row r="715" spans="1:25">
      <c r="A715" t="s">
        <v>9122</v>
      </c>
      <c r="B715" t="s">
        <v>9121</v>
      </c>
      <c r="C715" t="s">
        <v>9120</v>
      </c>
      <c r="D715" t="s">
        <v>230</v>
      </c>
      <c r="E715">
        <v>189157637</v>
      </c>
      <c r="F715">
        <v>189158137</v>
      </c>
      <c r="G715">
        <v>322</v>
      </c>
      <c r="H715" t="s">
        <v>9119</v>
      </c>
      <c r="I715">
        <v>-138</v>
      </c>
      <c r="J715" t="s">
        <v>9118</v>
      </c>
      <c r="K715">
        <v>1</v>
      </c>
      <c r="L715">
        <v>0.9</v>
      </c>
      <c r="M715">
        <v>1</v>
      </c>
      <c r="N715">
        <v>0</v>
      </c>
      <c r="O715">
        <v>-1.74</v>
      </c>
      <c r="P715">
        <v>-1.98</v>
      </c>
      <c r="Q715">
        <v>-1.34</v>
      </c>
      <c r="R715">
        <v>-1.08</v>
      </c>
      <c r="S715">
        <v>-0.04</v>
      </c>
      <c r="T715">
        <v>-1.19</v>
      </c>
      <c r="U715">
        <v>-1.34</v>
      </c>
      <c r="V715">
        <v>-0.8</v>
      </c>
      <c r="W715">
        <v>-0.61</v>
      </c>
      <c r="X715">
        <v>0.48</v>
      </c>
      <c r="Y715">
        <v>1</v>
      </c>
    </row>
    <row r="716" spans="1:25">
      <c r="A716" t="s">
        <v>9146</v>
      </c>
      <c r="B716" t="s">
        <v>9144</v>
      </c>
      <c r="C716" t="s">
        <v>9143</v>
      </c>
      <c r="D716" t="s">
        <v>240</v>
      </c>
      <c r="E716">
        <v>164675725</v>
      </c>
      <c r="F716">
        <v>164676225</v>
      </c>
      <c r="G716">
        <v>80733</v>
      </c>
      <c r="H716" t="s">
        <v>9142</v>
      </c>
      <c r="I716">
        <v>-3179</v>
      </c>
      <c r="J716" t="s">
        <v>9141</v>
      </c>
      <c r="K716">
        <v>0.3</v>
      </c>
      <c r="L716">
        <v>0.1</v>
      </c>
      <c r="M716">
        <v>1</v>
      </c>
      <c r="N716">
        <v>0</v>
      </c>
      <c r="O716">
        <v>-1.73</v>
      </c>
      <c r="P716">
        <v>-1.02</v>
      </c>
      <c r="Q716">
        <v>-2.4500000000000002</v>
      </c>
      <c r="R716">
        <v>-1.38</v>
      </c>
      <c r="S716">
        <v>-0.22</v>
      </c>
      <c r="T716">
        <v>-1.82</v>
      </c>
      <c r="U716">
        <v>-1.33</v>
      </c>
      <c r="V716">
        <v>-1.86</v>
      </c>
      <c r="W716">
        <v>-1.58</v>
      </c>
      <c r="X716">
        <v>0</v>
      </c>
      <c r="Y716">
        <v>1</v>
      </c>
    </row>
    <row r="717" spans="1:25">
      <c r="A717" t="s">
        <v>9145</v>
      </c>
      <c r="B717" t="s">
        <v>9144</v>
      </c>
      <c r="C717" t="s">
        <v>9143</v>
      </c>
      <c r="D717" t="s">
        <v>240</v>
      </c>
      <c r="E717">
        <v>164677254</v>
      </c>
      <c r="F717">
        <v>164677754</v>
      </c>
      <c r="G717">
        <v>82262</v>
      </c>
      <c r="H717" t="s">
        <v>9142</v>
      </c>
      <c r="I717">
        <v>-4708</v>
      </c>
      <c r="J717" t="s">
        <v>9141</v>
      </c>
      <c r="K717">
        <v>0.3</v>
      </c>
      <c r="L717">
        <v>0.1</v>
      </c>
      <c r="M717">
        <v>1</v>
      </c>
      <c r="N717">
        <v>0</v>
      </c>
      <c r="O717">
        <v>-1.73</v>
      </c>
      <c r="P717">
        <v>-1.02</v>
      </c>
      <c r="Q717">
        <v>-2.4500000000000002</v>
      </c>
      <c r="R717">
        <v>-1.38</v>
      </c>
      <c r="S717">
        <v>-0.22</v>
      </c>
      <c r="T717">
        <v>-1.82</v>
      </c>
      <c r="U717">
        <v>-1.33</v>
      </c>
      <c r="V717">
        <v>-1.86</v>
      </c>
      <c r="W717">
        <v>-1.58</v>
      </c>
      <c r="X717">
        <v>0</v>
      </c>
      <c r="Y717">
        <v>1</v>
      </c>
    </row>
    <row r="718" spans="1:25">
      <c r="A718" t="s">
        <v>9221</v>
      </c>
      <c r="B718" t="s">
        <v>9219</v>
      </c>
      <c r="C718" t="s">
        <v>9218</v>
      </c>
      <c r="D718" t="s">
        <v>17</v>
      </c>
      <c r="E718">
        <v>32109275</v>
      </c>
      <c r="F718">
        <v>32109775</v>
      </c>
      <c r="G718">
        <v>936</v>
      </c>
      <c r="H718" t="s">
        <v>7988</v>
      </c>
      <c r="I718">
        <v>687</v>
      </c>
      <c r="J718" t="s">
        <v>7987</v>
      </c>
      <c r="K718">
        <v>0.6</v>
      </c>
      <c r="L718">
        <v>0.6</v>
      </c>
      <c r="M718">
        <v>1</v>
      </c>
      <c r="N718">
        <v>0</v>
      </c>
      <c r="O718">
        <v>-1.72</v>
      </c>
      <c r="P718">
        <v>-1.41</v>
      </c>
      <c r="Q718">
        <v>-1.81</v>
      </c>
      <c r="R718">
        <v>-1.07</v>
      </c>
      <c r="S718">
        <v>-1.54</v>
      </c>
      <c r="T718">
        <v>-1.17</v>
      </c>
      <c r="U718">
        <v>-1.23</v>
      </c>
      <c r="V718">
        <v>-1.9</v>
      </c>
      <c r="W718">
        <v>-1.1000000000000001</v>
      </c>
      <c r="X718">
        <v>-1.69</v>
      </c>
      <c r="Y718">
        <v>1</v>
      </c>
    </row>
    <row r="719" spans="1:25">
      <c r="A719" t="s">
        <v>9217</v>
      </c>
      <c r="B719" t="s">
        <v>9216</v>
      </c>
      <c r="C719" t="s">
        <v>9215</v>
      </c>
      <c r="D719" t="s">
        <v>34</v>
      </c>
      <c r="E719">
        <v>28173267</v>
      </c>
      <c r="F719">
        <v>28173991</v>
      </c>
      <c r="G719">
        <v>44099</v>
      </c>
      <c r="H719" t="s">
        <v>7845</v>
      </c>
      <c r="I719">
        <v>38818</v>
      </c>
      <c r="J719" t="s">
        <v>9214</v>
      </c>
      <c r="K719">
        <v>0.1</v>
      </c>
      <c r="L719">
        <v>0.1</v>
      </c>
      <c r="M719">
        <v>1</v>
      </c>
      <c r="N719">
        <v>0</v>
      </c>
      <c r="O719">
        <v>-1.72</v>
      </c>
      <c r="P719">
        <v>-1.91</v>
      </c>
      <c r="Q719">
        <v>-1.82</v>
      </c>
      <c r="R719">
        <v>-1.82</v>
      </c>
      <c r="S719">
        <v>0</v>
      </c>
      <c r="T719">
        <v>-1.76</v>
      </c>
      <c r="U719">
        <v>-1.44</v>
      </c>
      <c r="V719">
        <v>-1.32</v>
      </c>
      <c r="W719">
        <v>-1.61</v>
      </c>
      <c r="X719">
        <v>0</v>
      </c>
      <c r="Y719">
        <v>1</v>
      </c>
    </row>
    <row r="720" spans="1:25">
      <c r="A720" t="s">
        <v>9213</v>
      </c>
      <c r="B720" t="s">
        <v>9212</v>
      </c>
      <c r="C720" t="s">
        <v>9211</v>
      </c>
      <c r="D720" t="s">
        <v>308</v>
      </c>
      <c r="E720">
        <v>139724168</v>
      </c>
      <c r="F720">
        <v>139724598</v>
      </c>
      <c r="G720">
        <v>-28598</v>
      </c>
      <c r="H720" t="s">
        <v>6200</v>
      </c>
      <c r="I720">
        <v>-28411</v>
      </c>
      <c r="J720" t="s">
        <v>9210</v>
      </c>
      <c r="K720">
        <v>0.1</v>
      </c>
      <c r="L720">
        <v>0.1</v>
      </c>
      <c r="M720">
        <v>1</v>
      </c>
      <c r="N720">
        <v>0</v>
      </c>
      <c r="O720">
        <v>-1.72</v>
      </c>
      <c r="P720">
        <v>-2.06</v>
      </c>
      <c r="Q720">
        <v>-1.9</v>
      </c>
      <c r="R720">
        <v>-1.9</v>
      </c>
      <c r="S720">
        <v>-0.08</v>
      </c>
      <c r="T720">
        <v>-1.86</v>
      </c>
      <c r="U720">
        <v>-2.11</v>
      </c>
      <c r="V720">
        <v>-1.99</v>
      </c>
      <c r="W720">
        <v>-1.99</v>
      </c>
      <c r="X720">
        <v>-0.57999999999999996</v>
      </c>
      <c r="Y720">
        <v>1</v>
      </c>
    </row>
    <row r="721" spans="1:25">
      <c r="A721" t="s">
        <v>9204</v>
      </c>
      <c r="B721" t="s">
        <v>9202</v>
      </c>
      <c r="C721" t="s">
        <v>9201</v>
      </c>
      <c r="D721" t="s">
        <v>230</v>
      </c>
      <c r="E721">
        <v>36934034</v>
      </c>
      <c r="F721">
        <v>36934534</v>
      </c>
      <c r="G721">
        <v>10265</v>
      </c>
      <c r="H721" t="s">
        <v>6409</v>
      </c>
      <c r="I721">
        <v>-10201</v>
      </c>
      <c r="J721" t="s">
        <v>9200</v>
      </c>
      <c r="K721">
        <v>0</v>
      </c>
      <c r="L721">
        <v>0.1</v>
      </c>
      <c r="M721">
        <v>1</v>
      </c>
      <c r="N721">
        <v>0</v>
      </c>
      <c r="O721">
        <v>-1.72</v>
      </c>
      <c r="P721">
        <v>-1.08</v>
      </c>
      <c r="Q721">
        <v>-1.44</v>
      </c>
      <c r="R721">
        <v>-1.44</v>
      </c>
      <c r="S721">
        <v>0</v>
      </c>
      <c r="T721">
        <v>-2.5299999999999998</v>
      </c>
      <c r="U721">
        <v>-2.58</v>
      </c>
      <c r="V721">
        <v>-1.98</v>
      </c>
      <c r="W721">
        <v>-2.56</v>
      </c>
      <c r="X721">
        <v>0</v>
      </c>
      <c r="Y721">
        <v>1</v>
      </c>
    </row>
    <row r="722" spans="1:25">
      <c r="A722" t="s">
        <v>9188</v>
      </c>
      <c r="B722" t="s">
        <v>9187</v>
      </c>
      <c r="C722" t="s">
        <v>9186</v>
      </c>
      <c r="D722" t="s">
        <v>240</v>
      </c>
      <c r="E722">
        <v>12678208</v>
      </c>
      <c r="F722">
        <v>12679368</v>
      </c>
      <c r="G722">
        <v>-968</v>
      </c>
      <c r="H722" t="s">
        <v>9185</v>
      </c>
      <c r="I722">
        <v>0</v>
      </c>
      <c r="J722" t="s">
        <v>9184</v>
      </c>
      <c r="K722">
        <v>0.7</v>
      </c>
      <c r="L722">
        <v>0.2</v>
      </c>
      <c r="M722">
        <v>1</v>
      </c>
      <c r="N722">
        <v>1</v>
      </c>
      <c r="O722">
        <v>-1.72</v>
      </c>
      <c r="P722">
        <v>-1.67</v>
      </c>
      <c r="Q722">
        <v>-4.9800000000000004</v>
      </c>
      <c r="R722">
        <v>-2.0499999999999998</v>
      </c>
      <c r="S722">
        <v>-0.28000000000000003</v>
      </c>
      <c r="T722">
        <v>-3.58</v>
      </c>
      <c r="U722">
        <v>-4.08</v>
      </c>
      <c r="V722">
        <v>-4.92</v>
      </c>
      <c r="W722">
        <v>-4.2300000000000004</v>
      </c>
      <c r="X722">
        <v>-0.49</v>
      </c>
      <c r="Y722">
        <v>1</v>
      </c>
    </row>
    <row r="723" spans="1:25">
      <c r="A723" t="s">
        <v>9180</v>
      </c>
      <c r="B723" t="s">
        <v>9179</v>
      </c>
      <c r="C723" t="s">
        <v>9178</v>
      </c>
      <c r="D723" t="s">
        <v>153</v>
      </c>
      <c r="E723">
        <v>143807766</v>
      </c>
      <c r="F723">
        <v>143808199</v>
      </c>
      <c r="G723">
        <v>-638</v>
      </c>
      <c r="H723" t="s">
        <v>9177</v>
      </c>
      <c r="I723">
        <v>193</v>
      </c>
      <c r="J723" t="s">
        <v>9176</v>
      </c>
      <c r="K723">
        <v>0.3</v>
      </c>
      <c r="L723">
        <v>0.6</v>
      </c>
      <c r="M723">
        <v>1</v>
      </c>
      <c r="N723">
        <v>0</v>
      </c>
      <c r="O723">
        <v>-1.72</v>
      </c>
      <c r="P723">
        <v>-1.9</v>
      </c>
      <c r="Q723">
        <v>-1.08</v>
      </c>
      <c r="R723">
        <v>-0.69</v>
      </c>
      <c r="S723">
        <v>-0.06</v>
      </c>
      <c r="T723">
        <v>-2.2799999999999998</v>
      </c>
      <c r="U723">
        <v>-1.79</v>
      </c>
      <c r="V723">
        <v>-0.72</v>
      </c>
      <c r="W723">
        <v>-0.39</v>
      </c>
      <c r="X723">
        <v>-0.68</v>
      </c>
      <c r="Y723">
        <v>1</v>
      </c>
    </row>
    <row r="724" spans="1:25">
      <c r="A724" t="s">
        <v>9282</v>
      </c>
      <c r="B724" t="s">
        <v>9279</v>
      </c>
      <c r="C724" t="s">
        <v>9281</v>
      </c>
      <c r="D724" t="s">
        <v>230</v>
      </c>
      <c r="E724">
        <v>64997937</v>
      </c>
      <c r="F724">
        <v>64998437</v>
      </c>
      <c r="G724">
        <v>-117140</v>
      </c>
      <c r="H724" t="s">
        <v>9277</v>
      </c>
      <c r="I724">
        <v>4802</v>
      </c>
      <c r="J724" t="s">
        <v>9276</v>
      </c>
      <c r="K724">
        <v>0.7</v>
      </c>
      <c r="L724">
        <v>0.2</v>
      </c>
      <c r="M724">
        <v>1</v>
      </c>
      <c r="N724">
        <v>0</v>
      </c>
      <c r="O724">
        <v>-1.71</v>
      </c>
      <c r="P724">
        <v>-2.11</v>
      </c>
      <c r="Q724">
        <v>-0.39</v>
      </c>
      <c r="R724">
        <v>-0.92</v>
      </c>
      <c r="S724">
        <v>-1.1399999999999999</v>
      </c>
      <c r="T724">
        <v>-1.81</v>
      </c>
      <c r="U724">
        <v>-1.21</v>
      </c>
      <c r="V724">
        <v>-1.51</v>
      </c>
      <c r="W724">
        <v>-1.68</v>
      </c>
      <c r="X724">
        <v>-2.41</v>
      </c>
      <c r="Y724">
        <v>1</v>
      </c>
    </row>
    <row r="725" spans="1:25">
      <c r="A725" t="s">
        <v>9280</v>
      </c>
      <c r="B725" t="s">
        <v>9279</v>
      </c>
      <c r="C725" t="s">
        <v>9278</v>
      </c>
      <c r="D725" t="s">
        <v>230</v>
      </c>
      <c r="E725">
        <v>64994846</v>
      </c>
      <c r="F725">
        <v>64995253</v>
      </c>
      <c r="G725">
        <v>-114002</v>
      </c>
      <c r="H725" t="s">
        <v>9277</v>
      </c>
      <c r="I725">
        <v>7986</v>
      </c>
      <c r="J725" t="s">
        <v>9276</v>
      </c>
      <c r="K725">
        <v>0.7</v>
      </c>
      <c r="L725">
        <v>1.1000000000000001</v>
      </c>
      <c r="M725">
        <v>1</v>
      </c>
      <c r="N725">
        <v>0</v>
      </c>
      <c r="O725">
        <v>-1.71</v>
      </c>
      <c r="P725">
        <v>-2.11</v>
      </c>
      <c r="Q725">
        <v>-0.39</v>
      </c>
      <c r="R725">
        <v>-0.92</v>
      </c>
      <c r="S725">
        <v>-1.1399999999999999</v>
      </c>
      <c r="T725">
        <v>-2.48</v>
      </c>
      <c r="U725">
        <v>-2.71</v>
      </c>
      <c r="V725">
        <v>-0.88</v>
      </c>
      <c r="W725">
        <v>-1.88</v>
      </c>
      <c r="X725">
        <v>-0.97</v>
      </c>
      <c r="Y725">
        <v>1</v>
      </c>
    </row>
    <row r="726" spans="1:25">
      <c r="A726" t="s">
        <v>9275</v>
      </c>
      <c r="B726" t="s">
        <v>9274</v>
      </c>
      <c r="C726" t="s">
        <v>9273</v>
      </c>
      <c r="D726" t="s">
        <v>230</v>
      </c>
      <c r="E726">
        <v>167232257</v>
      </c>
      <c r="F726">
        <v>167232819</v>
      </c>
      <c r="G726">
        <v>-35</v>
      </c>
      <c r="H726" t="s">
        <v>9272</v>
      </c>
      <c r="I726">
        <v>0</v>
      </c>
      <c r="J726" t="s">
        <v>9271</v>
      </c>
      <c r="K726">
        <v>0.5</v>
      </c>
      <c r="L726">
        <v>0.2</v>
      </c>
      <c r="M726">
        <v>1</v>
      </c>
      <c r="N726">
        <v>0</v>
      </c>
      <c r="O726">
        <v>-1.71</v>
      </c>
      <c r="P726">
        <v>-1.56</v>
      </c>
      <c r="Q726">
        <v>0.18</v>
      </c>
      <c r="R726">
        <v>-0.88</v>
      </c>
      <c r="S726">
        <v>-0.97</v>
      </c>
      <c r="T726">
        <v>-3.38</v>
      </c>
      <c r="U726">
        <v>-3.32</v>
      </c>
      <c r="V726">
        <v>-2.21</v>
      </c>
      <c r="W726">
        <v>-2.69</v>
      </c>
      <c r="X726">
        <v>-1.17</v>
      </c>
      <c r="Y726">
        <v>1</v>
      </c>
    </row>
    <row r="727" spans="1:25">
      <c r="A727" t="s">
        <v>9256</v>
      </c>
      <c r="B727" t="s">
        <v>9250</v>
      </c>
      <c r="C727" t="s">
        <v>9255</v>
      </c>
      <c r="D727" t="s">
        <v>240</v>
      </c>
      <c r="E727">
        <v>150135376</v>
      </c>
      <c r="F727">
        <v>150135876</v>
      </c>
      <c r="G727">
        <v>8540</v>
      </c>
      <c r="H727" t="s">
        <v>9248</v>
      </c>
      <c r="I727">
        <v>-3776</v>
      </c>
      <c r="J727" t="s">
        <v>9254</v>
      </c>
      <c r="K727">
        <v>0.4</v>
      </c>
      <c r="L727">
        <v>2.9</v>
      </c>
      <c r="M727">
        <v>1</v>
      </c>
      <c r="N727">
        <v>0</v>
      </c>
      <c r="O727">
        <v>-1.71</v>
      </c>
      <c r="P727">
        <v>-1.95</v>
      </c>
      <c r="Q727">
        <v>-0.34</v>
      </c>
      <c r="R727">
        <v>-0.83</v>
      </c>
      <c r="S727">
        <v>-0.35</v>
      </c>
      <c r="T727">
        <v>-1.53</v>
      </c>
      <c r="U727">
        <v>-1.8</v>
      </c>
      <c r="V727">
        <v>-0.03</v>
      </c>
      <c r="W727">
        <v>-0.72</v>
      </c>
      <c r="X727">
        <v>-0.14000000000000001</v>
      </c>
      <c r="Y727">
        <v>1</v>
      </c>
    </row>
    <row r="728" spans="1:25">
      <c r="A728" t="s">
        <v>9233</v>
      </c>
      <c r="B728" t="s">
        <v>9230</v>
      </c>
      <c r="C728" t="s">
        <v>9229</v>
      </c>
      <c r="D728" t="s">
        <v>198</v>
      </c>
      <c r="E728">
        <v>100745216</v>
      </c>
      <c r="F728">
        <v>100745716</v>
      </c>
      <c r="G728">
        <v>-22</v>
      </c>
      <c r="H728" t="s">
        <v>9228</v>
      </c>
      <c r="I728">
        <v>0</v>
      </c>
      <c r="J728" t="s">
        <v>9232</v>
      </c>
      <c r="K728">
        <v>0.5</v>
      </c>
      <c r="L728">
        <v>0.4</v>
      </c>
      <c r="M728">
        <v>1</v>
      </c>
      <c r="N728">
        <v>0</v>
      </c>
      <c r="O728">
        <v>-1.71</v>
      </c>
      <c r="P728">
        <v>-1.74</v>
      </c>
      <c r="Q728">
        <v>-0.68</v>
      </c>
      <c r="R728">
        <v>-0.69</v>
      </c>
      <c r="S728">
        <v>-0.45</v>
      </c>
      <c r="T728">
        <v>-1.31</v>
      </c>
      <c r="U728">
        <v>-1.04</v>
      </c>
      <c r="V728">
        <v>-0.72</v>
      </c>
      <c r="W728">
        <v>-0.75</v>
      </c>
      <c r="X728">
        <v>-0.95</v>
      </c>
      <c r="Y728">
        <v>1</v>
      </c>
    </row>
    <row r="729" spans="1:25">
      <c r="A729" t="s">
        <v>9231</v>
      </c>
      <c r="B729" t="s">
        <v>9230</v>
      </c>
      <c r="C729" t="s">
        <v>9229</v>
      </c>
      <c r="D729" t="s">
        <v>198</v>
      </c>
      <c r="E729">
        <v>100746768</v>
      </c>
      <c r="F729">
        <v>100747268</v>
      </c>
      <c r="G729">
        <v>1376</v>
      </c>
      <c r="H729" t="s">
        <v>9228</v>
      </c>
      <c r="I729">
        <v>0</v>
      </c>
      <c r="J729" t="s">
        <v>9227</v>
      </c>
      <c r="K729">
        <v>0.5</v>
      </c>
      <c r="L729">
        <v>0.4</v>
      </c>
      <c r="M729">
        <v>1</v>
      </c>
      <c r="N729">
        <v>0</v>
      </c>
      <c r="O729">
        <v>-1.71</v>
      </c>
      <c r="P729">
        <v>-1.74</v>
      </c>
      <c r="Q729">
        <v>-0.68</v>
      </c>
      <c r="R729">
        <v>-0.69</v>
      </c>
      <c r="S729">
        <v>-0.45</v>
      </c>
      <c r="T729">
        <v>-1.31</v>
      </c>
      <c r="U729">
        <v>-1.04</v>
      </c>
      <c r="V729">
        <v>-0.72</v>
      </c>
      <c r="W729">
        <v>-0.75</v>
      </c>
      <c r="X729">
        <v>-0.95</v>
      </c>
      <c r="Y729">
        <v>1</v>
      </c>
    </row>
    <row r="730" spans="1:25">
      <c r="A730" t="s">
        <v>9327</v>
      </c>
      <c r="B730" t="s">
        <v>9326</v>
      </c>
      <c r="C730" t="s">
        <v>9325</v>
      </c>
      <c r="D730" t="s">
        <v>308</v>
      </c>
      <c r="E730">
        <v>26027414</v>
      </c>
      <c r="F730">
        <v>26027914</v>
      </c>
      <c r="G730">
        <v>-9624</v>
      </c>
      <c r="H730" t="s">
        <v>7172</v>
      </c>
      <c r="I730">
        <v>0</v>
      </c>
      <c r="J730" t="s">
        <v>9324</v>
      </c>
      <c r="K730">
        <v>0.2</v>
      </c>
      <c r="L730">
        <v>19</v>
      </c>
      <c r="M730">
        <v>1</v>
      </c>
      <c r="N730">
        <v>0</v>
      </c>
      <c r="O730">
        <v>-1.7</v>
      </c>
      <c r="P730">
        <v>-1.75</v>
      </c>
      <c r="Q730">
        <v>0.04</v>
      </c>
      <c r="R730">
        <v>-0.68</v>
      </c>
      <c r="S730">
        <v>-0.47</v>
      </c>
      <c r="T730">
        <v>-2.37</v>
      </c>
      <c r="U730">
        <v>-2.61</v>
      </c>
      <c r="V730">
        <v>0.12</v>
      </c>
      <c r="W730">
        <v>-0.57999999999999996</v>
      </c>
      <c r="X730">
        <v>-0.1</v>
      </c>
      <c r="Y730">
        <v>1</v>
      </c>
    </row>
    <row r="731" spans="1:25">
      <c r="A731" t="s">
        <v>9312</v>
      </c>
      <c r="B731" t="s">
        <v>9311</v>
      </c>
      <c r="C731" t="s">
        <v>9310</v>
      </c>
      <c r="D731" t="s">
        <v>224</v>
      </c>
      <c r="E731">
        <v>4872269</v>
      </c>
      <c r="F731">
        <v>4872769</v>
      </c>
      <c r="G731">
        <v>-1387</v>
      </c>
      <c r="H731" t="s">
        <v>9309</v>
      </c>
      <c r="I731">
        <v>0</v>
      </c>
      <c r="J731" t="s">
        <v>9308</v>
      </c>
      <c r="K731">
        <v>0.4</v>
      </c>
      <c r="L731">
        <v>3.2</v>
      </c>
      <c r="M731">
        <v>1</v>
      </c>
      <c r="N731">
        <v>0</v>
      </c>
      <c r="O731">
        <v>-1.7</v>
      </c>
      <c r="P731">
        <v>-1.77</v>
      </c>
      <c r="Q731">
        <v>-0.06</v>
      </c>
      <c r="R731">
        <v>-0.21</v>
      </c>
      <c r="S731">
        <v>-0.56000000000000005</v>
      </c>
      <c r="T731">
        <v>-1.1100000000000001</v>
      </c>
      <c r="U731">
        <v>-1.1299999999999999</v>
      </c>
      <c r="V731">
        <v>-0.14000000000000001</v>
      </c>
      <c r="W731">
        <v>-0.44</v>
      </c>
      <c r="X731">
        <v>-0.98</v>
      </c>
      <c r="Y731">
        <v>1</v>
      </c>
    </row>
    <row r="732" spans="1:25">
      <c r="A732" t="s">
        <v>9307</v>
      </c>
      <c r="B732" t="s">
        <v>9304</v>
      </c>
      <c r="C732" t="s">
        <v>9303</v>
      </c>
      <c r="D732" t="s">
        <v>240</v>
      </c>
      <c r="E732">
        <v>29448525</v>
      </c>
      <c r="F732">
        <v>29449025</v>
      </c>
      <c r="G732">
        <v>238</v>
      </c>
      <c r="H732" t="s">
        <v>9302</v>
      </c>
      <c r="I732">
        <v>0</v>
      </c>
      <c r="J732" t="s">
        <v>9306</v>
      </c>
      <c r="K732">
        <v>0.2</v>
      </c>
      <c r="L732">
        <v>0.7</v>
      </c>
      <c r="M732">
        <v>0</v>
      </c>
      <c r="N732">
        <v>0</v>
      </c>
      <c r="O732">
        <v>-1.7</v>
      </c>
      <c r="P732">
        <v>-1.21</v>
      </c>
      <c r="Q732">
        <v>-0.33</v>
      </c>
      <c r="R732">
        <v>-0.55000000000000004</v>
      </c>
      <c r="S732">
        <v>-2.12</v>
      </c>
      <c r="T732">
        <v>-1.7</v>
      </c>
      <c r="U732">
        <v>-1.7</v>
      </c>
      <c r="V732">
        <v>-0.56000000000000005</v>
      </c>
      <c r="W732">
        <v>-0.51</v>
      </c>
      <c r="X732">
        <v>-1.83</v>
      </c>
      <c r="Y732">
        <v>1</v>
      </c>
    </row>
    <row r="733" spans="1:25">
      <c r="A733" t="s">
        <v>9305</v>
      </c>
      <c r="B733" t="s">
        <v>9304</v>
      </c>
      <c r="C733" t="s">
        <v>9303</v>
      </c>
      <c r="D733" t="s">
        <v>240</v>
      </c>
      <c r="E733">
        <v>29450969</v>
      </c>
      <c r="F733">
        <v>29451469</v>
      </c>
      <c r="G733">
        <v>-772</v>
      </c>
      <c r="H733" t="s">
        <v>9302</v>
      </c>
      <c r="I733">
        <v>-522</v>
      </c>
      <c r="J733" t="s">
        <v>9301</v>
      </c>
      <c r="K733">
        <v>0.2</v>
      </c>
      <c r="L733">
        <v>0.7</v>
      </c>
      <c r="M733">
        <v>0</v>
      </c>
      <c r="N733">
        <v>0</v>
      </c>
      <c r="O733">
        <v>-1.7</v>
      </c>
      <c r="P733">
        <v>-1.21</v>
      </c>
      <c r="Q733">
        <v>-0.33</v>
      </c>
      <c r="R733">
        <v>-0.55000000000000004</v>
      </c>
      <c r="S733">
        <v>-2.12</v>
      </c>
      <c r="T733">
        <v>-1.7</v>
      </c>
      <c r="U733">
        <v>-1.7</v>
      </c>
      <c r="V733">
        <v>-0.56000000000000005</v>
      </c>
      <c r="W733">
        <v>-0.51</v>
      </c>
      <c r="X733">
        <v>-1.83</v>
      </c>
      <c r="Y733">
        <v>1</v>
      </c>
    </row>
    <row r="734" spans="1:25">
      <c r="A734" t="s">
        <v>9401</v>
      </c>
      <c r="B734" t="s">
        <v>9400</v>
      </c>
      <c r="C734" t="s">
        <v>9399</v>
      </c>
      <c r="D734" t="s">
        <v>240</v>
      </c>
      <c r="E734">
        <v>935941</v>
      </c>
      <c r="F734">
        <v>936455</v>
      </c>
      <c r="G734">
        <v>-646</v>
      </c>
      <c r="H734" t="s">
        <v>9398</v>
      </c>
      <c r="I734">
        <v>64</v>
      </c>
      <c r="J734" t="s">
        <v>9397</v>
      </c>
      <c r="K734">
        <v>0.4</v>
      </c>
      <c r="L734">
        <v>0.1</v>
      </c>
      <c r="M734">
        <v>1</v>
      </c>
      <c r="N734">
        <v>0</v>
      </c>
      <c r="O734">
        <v>-1.68</v>
      </c>
      <c r="P734">
        <v>-2.14</v>
      </c>
      <c r="Q734">
        <v>-1.1200000000000001</v>
      </c>
      <c r="R734">
        <v>-1.1000000000000001</v>
      </c>
      <c r="S734">
        <v>-0.63</v>
      </c>
      <c r="T734">
        <v>-3.48</v>
      </c>
      <c r="U734">
        <v>-3.4</v>
      </c>
      <c r="V734">
        <v>-1.76</v>
      </c>
      <c r="W734">
        <v>-1.28</v>
      </c>
      <c r="X734">
        <v>-0.36</v>
      </c>
      <c r="Y734">
        <v>1</v>
      </c>
    </row>
    <row r="735" spans="1:25">
      <c r="A735" t="s">
        <v>9442</v>
      </c>
      <c r="B735" t="s">
        <v>9440</v>
      </c>
      <c r="C735" t="s">
        <v>9439</v>
      </c>
      <c r="D735" t="s">
        <v>224</v>
      </c>
      <c r="E735">
        <v>58218712</v>
      </c>
      <c r="F735">
        <v>58219212</v>
      </c>
      <c r="G735">
        <v>-8339</v>
      </c>
      <c r="H735" t="s">
        <v>9438</v>
      </c>
      <c r="I735">
        <v>-1270</v>
      </c>
      <c r="J735" t="s">
        <v>9437</v>
      </c>
      <c r="K735">
        <v>0.1</v>
      </c>
      <c r="L735">
        <v>0.1</v>
      </c>
      <c r="M735">
        <v>1</v>
      </c>
      <c r="N735">
        <v>1</v>
      </c>
      <c r="O735">
        <v>-1.65</v>
      </c>
      <c r="P735">
        <v>-1.68</v>
      </c>
      <c r="Q735">
        <v>-1.0900000000000001</v>
      </c>
      <c r="R735">
        <v>-1.66</v>
      </c>
      <c r="S735">
        <v>0</v>
      </c>
      <c r="T735">
        <v>-2.1</v>
      </c>
      <c r="U735">
        <v>-2.35</v>
      </c>
      <c r="V735">
        <v>-0.24</v>
      </c>
      <c r="W735">
        <v>-1.9</v>
      </c>
      <c r="X735">
        <v>0.37</v>
      </c>
      <c r="Y735">
        <v>1</v>
      </c>
    </row>
    <row r="736" spans="1:25">
      <c r="A736" t="s">
        <v>9470</v>
      </c>
      <c r="B736" t="s">
        <v>9468</v>
      </c>
      <c r="C736" t="s">
        <v>9467</v>
      </c>
      <c r="D736" t="s">
        <v>230</v>
      </c>
      <c r="E736">
        <v>235860862</v>
      </c>
      <c r="F736">
        <v>235861362</v>
      </c>
      <c r="G736">
        <v>485</v>
      </c>
      <c r="H736" t="s">
        <v>8667</v>
      </c>
      <c r="I736">
        <v>-245</v>
      </c>
      <c r="J736" t="s">
        <v>8666</v>
      </c>
      <c r="K736">
        <v>3.9</v>
      </c>
      <c r="L736">
        <v>0.2</v>
      </c>
      <c r="M736">
        <v>1</v>
      </c>
      <c r="N736">
        <v>0</v>
      </c>
      <c r="O736">
        <v>-1.64</v>
      </c>
      <c r="P736">
        <v>-1.59</v>
      </c>
      <c r="Q736">
        <v>-1.53</v>
      </c>
      <c r="R736">
        <v>-1.3</v>
      </c>
      <c r="S736">
        <v>-0.44</v>
      </c>
      <c r="T736">
        <v>-2.2400000000000002</v>
      </c>
      <c r="U736">
        <v>-1.58</v>
      </c>
      <c r="V736">
        <v>-2.56</v>
      </c>
      <c r="W736">
        <v>-2.0499999999999998</v>
      </c>
      <c r="X736">
        <v>-1.01</v>
      </c>
      <c r="Y736">
        <v>1</v>
      </c>
    </row>
    <row r="737" spans="1:25">
      <c r="A737" t="s">
        <v>9469</v>
      </c>
      <c r="B737" t="s">
        <v>9468</v>
      </c>
      <c r="C737" t="s">
        <v>9467</v>
      </c>
      <c r="D737" t="s">
        <v>230</v>
      </c>
      <c r="E737">
        <v>235863265</v>
      </c>
      <c r="F737">
        <v>235863765</v>
      </c>
      <c r="G737">
        <v>2888</v>
      </c>
      <c r="H737" t="s">
        <v>8667</v>
      </c>
      <c r="I737">
        <v>-2648</v>
      </c>
      <c r="J737" t="s">
        <v>8666</v>
      </c>
      <c r="K737">
        <v>3.9</v>
      </c>
      <c r="L737">
        <v>0.2</v>
      </c>
      <c r="M737">
        <v>1</v>
      </c>
      <c r="N737">
        <v>0</v>
      </c>
      <c r="O737">
        <v>-1.64</v>
      </c>
      <c r="P737">
        <v>-1.59</v>
      </c>
      <c r="Q737">
        <v>-1.53</v>
      </c>
      <c r="R737">
        <v>-1.3</v>
      </c>
      <c r="S737">
        <v>-0.44</v>
      </c>
      <c r="T737">
        <v>-2.2400000000000002</v>
      </c>
      <c r="U737">
        <v>-1.58</v>
      </c>
      <c r="V737">
        <v>-2.56</v>
      </c>
      <c r="W737">
        <v>-2.0499999999999998</v>
      </c>
      <c r="X737">
        <v>-1.01</v>
      </c>
      <c r="Y737">
        <v>1</v>
      </c>
    </row>
    <row r="738" spans="1:25">
      <c r="A738" t="s">
        <v>9511</v>
      </c>
      <c r="B738" t="s">
        <v>9510</v>
      </c>
      <c r="C738" t="s">
        <v>9509</v>
      </c>
      <c r="D738" t="s">
        <v>17</v>
      </c>
      <c r="E738">
        <v>32981784</v>
      </c>
      <c r="F738">
        <v>32982399</v>
      </c>
      <c r="G738">
        <v>-14913</v>
      </c>
      <c r="H738" t="s">
        <v>9508</v>
      </c>
      <c r="I738">
        <v>252</v>
      </c>
      <c r="J738" t="s">
        <v>9507</v>
      </c>
      <c r="K738">
        <v>0.2</v>
      </c>
      <c r="L738">
        <v>1.1000000000000001</v>
      </c>
      <c r="M738">
        <v>1</v>
      </c>
      <c r="N738">
        <v>0</v>
      </c>
      <c r="O738">
        <v>-1.63</v>
      </c>
      <c r="P738">
        <v>-2.6</v>
      </c>
      <c r="Q738">
        <v>-1.1499999999999999</v>
      </c>
      <c r="R738">
        <v>-1.36</v>
      </c>
      <c r="S738">
        <v>-1.18</v>
      </c>
      <c r="T738">
        <v>-1.06</v>
      </c>
      <c r="U738">
        <v>-1.69</v>
      </c>
      <c r="V738">
        <v>-1.23</v>
      </c>
      <c r="W738">
        <v>-1.21</v>
      </c>
      <c r="X738">
        <v>-0.76</v>
      </c>
      <c r="Y738">
        <v>1</v>
      </c>
    </row>
    <row r="739" spans="1:25">
      <c r="A739" t="s">
        <v>9500</v>
      </c>
      <c r="B739" t="s">
        <v>9498</v>
      </c>
      <c r="C739" t="s">
        <v>9497</v>
      </c>
      <c r="D739" t="s">
        <v>230</v>
      </c>
      <c r="E739">
        <v>164204407</v>
      </c>
      <c r="F739">
        <v>164204907</v>
      </c>
      <c r="G739">
        <v>387856</v>
      </c>
      <c r="H739" t="s">
        <v>6602</v>
      </c>
      <c r="I739">
        <v>-58902</v>
      </c>
      <c r="J739" t="s">
        <v>9496</v>
      </c>
      <c r="K739">
        <v>0.6</v>
      </c>
      <c r="L739">
        <v>0.2</v>
      </c>
      <c r="M739">
        <v>1</v>
      </c>
      <c r="N739">
        <v>0</v>
      </c>
      <c r="O739">
        <v>-1.63</v>
      </c>
      <c r="P739">
        <v>-2</v>
      </c>
      <c r="Q739">
        <v>-0.36</v>
      </c>
      <c r="R739">
        <v>-0.99</v>
      </c>
      <c r="S739">
        <v>-0.68</v>
      </c>
      <c r="T739">
        <v>-1.87</v>
      </c>
      <c r="U739">
        <v>-1.81</v>
      </c>
      <c r="V739">
        <v>-0.32</v>
      </c>
      <c r="W739">
        <v>-1.19</v>
      </c>
      <c r="X739">
        <v>-1.69</v>
      </c>
      <c r="Y739">
        <v>1</v>
      </c>
    </row>
    <row r="740" spans="1:25">
      <c r="A740" t="s">
        <v>9499</v>
      </c>
      <c r="B740" t="s">
        <v>9498</v>
      </c>
      <c r="C740" t="s">
        <v>9497</v>
      </c>
      <c r="D740" t="s">
        <v>230</v>
      </c>
      <c r="E740">
        <v>164205667</v>
      </c>
      <c r="F740">
        <v>164206167</v>
      </c>
      <c r="G740">
        <v>386596</v>
      </c>
      <c r="H740" t="s">
        <v>6602</v>
      </c>
      <c r="I740">
        <v>-60162</v>
      </c>
      <c r="J740" t="s">
        <v>9496</v>
      </c>
      <c r="K740">
        <v>0.6</v>
      </c>
      <c r="L740">
        <v>0.2</v>
      </c>
      <c r="M740">
        <v>1</v>
      </c>
      <c r="N740">
        <v>0</v>
      </c>
      <c r="O740">
        <v>-1.63</v>
      </c>
      <c r="P740">
        <v>-2</v>
      </c>
      <c r="Q740">
        <v>-0.36</v>
      </c>
      <c r="R740">
        <v>-0.99</v>
      </c>
      <c r="S740">
        <v>-0.68</v>
      </c>
      <c r="T740">
        <v>-1.87</v>
      </c>
      <c r="U740">
        <v>-1.81</v>
      </c>
      <c r="V740">
        <v>-0.32</v>
      </c>
      <c r="W740">
        <v>-1.19</v>
      </c>
      <c r="X740">
        <v>-1.69</v>
      </c>
      <c r="Y740">
        <v>1</v>
      </c>
    </row>
    <row r="741" spans="1:25">
      <c r="A741" t="s">
        <v>9592</v>
      </c>
      <c r="B741" t="s">
        <v>9591</v>
      </c>
      <c r="C741" t="s">
        <v>9590</v>
      </c>
      <c r="D741" t="s">
        <v>230</v>
      </c>
      <c r="E741">
        <v>232348634</v>
      </c>
      <c r="F741">
        <v>232349134</v>
      </c>
      <c r="G741">
        <v>-19579</v>
      </c>
      <c r="H741" t="s">
        <v>9589</v>
      </c>
      <c r="I741">
        <v>-282</v>
      </c>
      <c r="J741" t="s">
        <v>9588</v>
      </c>
      <c r="K741">
        <v>0.1</v>
      </c>
      <c r="L741">
        <v>0.1</v>
      </c>
      <c r="M741">
        <v>1</v>
      </c>
      <c r="N741">
        <v>0</v>
      </c>
      <c r="O741">
        <v>-1.6</v>
      </c>
      <c r="P741">
        <v>-1.85</v>
      </c>
      <c r="Q741">
        <v>-1.27</v>
      </c>
      <c r="R741">
        <v>-1.3</v>
      </c>
      <c r="S741">
        <v>0</v>
      </c>
      <c r="T741">
        <v>-1.78</v>
      </c>
      <c r="U741">
        <v>-1.98</v>
      </c>
      <c r="V741">
        <v>-0.31</v>
      </c>
      <c r="W741">
        <v>-0.85</v>
      </c>
      <c r="X741">
        <v>0</v>
      </c>
      <c r="Y741">
        <v>1</v>
      </c>
    </row>
    <row r="742" spans="1:25">
      <c r="A742" t="s">
        <v>9620</v>
      </c>
      <c r="B742" t="s">
        <v>9619</v>
      </c>
      <c r="C742" t="s">
        <v>9618</v>
      </c>
      <c r="D742" t="s">
        <v>230</v>
      </c>
      <c r="E742">
        <v>175836905</v>
      </c>
      <c r="F742">
        <v>175837437</v>
      </c>
      <c r="G742">
        <v>32783</v>
      </c>
      <c r="H742" t="s">
        <v>9617</v>
      </c>
      <c r="I742">
        <v>5095</v>
      </c>
      <c r="J742" t="s">
        <v>9616</v>
      </c>
      <c r="K742">
        <v>0.2</v>
      </c>
      <c r="L742">
        <v>0.3</v>
      </c>
      <c r="M742">
        <v>1</v>
      </c>
      <c r="N742">
        <v>0</v>
      </c>
      <c r="O742">
        <v>-1.59</v>
      </c>
      <c r="P742">
        <v>-1.86</v>
      </c>
      <c r="Q742">
        <v>-1.45</v>
      </c>
      <c r="R742">
        <v>-1.87</v>
      </c>
      <c r="S742">
        <v>1.45</v>
      </c>
      <c r="T742">
        <v>-1.0900000000000001</v>
      </c>
      <c r="U742">
        <v>-1.91</v>
      </c>
      <c r="V742">
        <v>-1.81</v>
      </c>
      <c r="W742">
        <v>-2.38</v>
      </c>
      <c r="X742">
        <v>1.66</v>
      </c>
      <c r="Y742">
        <v>1</v>
      </c>
    </row>
    <row r="743" spans="1:25">
      <c r="A743" t="s">
        <v>9660</v>
      </c>
      <c r="B743" t="s">
        <v>9655</v>
      </c>
      <c r="C743" t="s">
        <v>9657</v>
      </c>
      <c r="D743" t="s">
        <v>125</v>
      </c>
      <c r="E743">
        <v>12871900</v>
      </c>
      <c r="F743">
        <v>12872400</v>
      </c>
      <c r="G743">
        <v>1395</v>
      </c>
      <c r="H743" t="s">
        <v>9653</v>
      </c>
      <c r="I743">
        <v>0</v>
      </c>
      <c r="J743" t="s">
        <v>9659</v>
      </c>
      <c r="K743">
        <v>3.2</v>
      </c>
      <c r="L743">
        <v>0.3</v>
      </c>
      <c r="M743">
        <v>1</v>
      </c>
      <c r="N743">
        <v>0</v>
      </c>
      <c r="O743">
        <v>-1.58</v>
      </c>
      <c r="P743">
        <v>-1.48</v>
      </c>
      <c r="Q743">
        <v>-0.52</v>
      </c>
      <c r="R743">
        <v>-0.65</v>
      </c>
      <c r="S743">
        <v>-0.57999999999999996</v>
      </c>
      <c r="T743">
        <v>-1.18</v>
      </c>
      <c r="U743">
        <v>-1.38</v>
      </c>
      <c r="V743">
        <v>0.43</v>
      </c>
      <c r="W743">
        <v>-0.66</v>
      </c>
      <c r="X743">
        <v>-1.82</v>
      </c>
      <c r="Y743">
        <v>1</v>
      </c>
    </row>
    <row r="744" spans="1:25">
      <c r="A744" t="s">
        <v>9651</v>
      </c>
      <c r="B744" t="s">
        <v>9650</v>
      </c>
      <c r="C744" t="s">
        <v>9649</v>
      </c>
      <c r="D744" t="s">
        <v>125</v>
      </c>
      <c r="E744">
        <v>104234906</v>
      </c>
      <c r="F744">
        <v>104235406</v>
      </c>
      <c r="G744">
        <v>-181</v>
      </c>
      <c r="H744" t="s">
        <v>9648</v>
      </c>
      <c r="I744">
        <v>0</v>
      </c>
      <c r="J744" t="s">
        <v>9647</v>
      </c>
      <c r="K744">
        <v>0.4</v>
      </c>
      <c r="L744">
        <v>0.5</v>
      </c>
      <c r="M744">
        <v>1</v>
      </c>
      <c r="N744">
        <v>0</v>
      </c>
      <c r="O744">
        <v>-1.58</v>
      </c>
      <c r="P744">
        <v>-1.82</v>
      </c>
      <c r="Q744">
        <v>-0.19</v>
      </c>
      <c r="R744">
        <v>-0.75</v>
      </c>
      <c r="S744">
        <v>-1.54</v>
      </c>
      <c r="T744">
        <v>-2.63</v>
      </c>
      <c r="U744">
        <v>-2.4500000000000002</v>
      </c>
      <c r="V744">
        <v>-0.42</v>
      </c>
      <c r="W744">
        <v>-1.23</v>
      </c>
      <c r="X744">
        <v>-1.2</v>
      </c>
      <c r="Y744">
        <v>1</v>
      </c>
    </row>
    <row r="745" spans="1:25">
      <c r="A745" t="s">
        <v>9689</v>
      </c>
      <c r="B745" t="s">
        <v>9688</v>
      </c>
      <c r="C745" t="s">
        <v>9687</v>
      </c>
      <c r="D745" t="s">
        <v>308</v>
      </c>
      <c r="E745">
        <v>140766685</v>
      </c>
      <c r="F745">
        <v>140767643</v>
      </c>
      <c r="G745">
        <v>-1071379</v>
      </c>
      <c r="H745" t="s">
        <v>6200</v>
      </c>
      <c r="I745">
        <v>214208</v>
      </c>
      <c r="J745" t="s">
        <v>6387</v>
      </c>
      <c r="K745">
        <v>0.6</v>
      </c>
      <c r="L745">
        <v>0.1</v>
      </c>
      <c r="M745">
        <v>1</v>
      </c>
      <c r="N745">
        <v>0</v>
      </c>
      <c r="O745">
        <v>-1.57</v>
      </c>
      <c r="P745">
        <v>-2.4300000000000002</v>
      </c>
      <c r="Q745">
        <v>-3.8</v>
      </c>
      <c r="R745">
        <v>-3.49</v>
      </c>
      <c r="S745">
        <v>-0.06</v>
      </c>
      <c r="T745">
        <v>-1.91</v>
      </c>
      <c r="U745">
        <v>-2.48</v>
      </c>
      <c r="V745">
        <v>-2.2200000000000002</v>
      </c>
      <c r="W745">
        <v>-2.2200000000000002</v>
      </c>
      <c r="X745">
        <v>-0.57999999999999996</v>
      </c>
      <c r="Y745">
        <v>1</v>
      </c>
    </row>
    <row r="746" spans="1:25">
      <c r="A746" t="s">
        <v>9686</v>
      </c>
      <c r="B746" t="s">
        <v>9685</v>
      </c>
      <c r="C746" t="s">
        <v>9684</v>
      </c>
      <c r="D746" t="s">
        <v>230</v>
      </c>
      <c r="E746">
        <v>28615288</v>
      </c>
      <c r="F746">
        <v>28616331</v>
      </c>
      <c r="G746">
        <v>31</v>
      </c>
      <c r="H746" t="s">
        <v>9683</v>
      </c>
      <c r="I746">
        <v>0</v>
      </c>
      <c r="J746" t="s">
        <v>9682</v>
      </c>
      <c r="K746">
        <v>2.4</v>
      </c>
      <c r="L746">
        <v>2.1</v>
      </c>
      <c r="M746">
        <v>1</v>
      </c>
      <c r="N746">
        <v>0</v>
      </c>
      <c r="O746">
        <v>-1.57</v>
      </c>
      <c r="P746">
        <v>-1.48</v>
      </c>
      <c r="Q746">
        <v>-0.9</v>
      </c>
      <c r="R746">
        <v>-1.41</v>
      </c>
      <c r="S746">
        <v>-1.21</v>
      </c>
      <c r="T746">
        <v>-1.24</v>
      </c>
      <c r="U746">
        <v>-1.63</v>
      </c>
      <c r="V746">
        <v>-0.36</v>
      </c>
      <c r="W746">
        <v>-1.02</v>
      </c>
      <c r="X746">
        <v>-0.73</v>
      </c>
      <c r="Y746">
        <v>1</v>
      </c>
    </row>
    <row r="747" spans="1:25">
      <c r="A747" t="s">
        <v>9671</v>
      </c>
      <c r="B747" t="s">
        <v>9670</v>
      </c>
      <c r="C747" t="s">
        <v>9669</v>
      </c>
      <c r="D747" t="s">
        <v>112</v>
      </c>
      <c r="E747">
        <v>23086369</v>
      </c>
      <c r="F747">
        <v>23087081</v>
      </c>
      <c r="G747">
        <v>118</v>
      </c>
      <c r="H747" t="s">
        <v>9668</v>
      </c>
      <c r="I747">
        <v>0</v>
      </c>
      <c r="J747" t="s">
        <v>9667</v>
      </c>
      <c r="K747">
        <v>1</v>
      </c>
      <c r="L747">
        <v>0.1</v>
      </c>
      <c r="M747">
        <v>1</v>
      </c>
      <c r="N747">
        <v>0</v>
      </c>
      <c r="O747">
        <v>-1.57</v>
      </c>
      <c r="P747">
        <v>-1.2</v>
      </c>
      <c r="Q747">
        <v>-0.66</v>
      </c>
      <c r="R747">
        <v>-0.62</v>
      </c>
      <c r="S747">
        <v>-0.43</v>
      </c>
      <c r="T747">
        <v>-1.72</v>
      </c>
      <c r="U747">
        <v>-1.99</v>
      </c>
      <c r="V747">
        <v>-1.76</v>
      </c>
      <c r="W747">
        <v>-1.53</v>
      </c>
      <c r="X747">
        <v>-0.25</v>
      </c>
      <c r="Y747">
        <v>1</v>
      </c>
    </row>
    <row r="748" spans="1:25">
      <c r="A748" t="s">
        <v>9728</v>
      </c>
      <c r="B748" t="s">
        <v>9724</v>
      </c>
      <c r="C748" t="s">
        <v>9727</v>
      </c>
      <c r="D748" t="s">
        <v>240</v>
      </c>
      <c r="E748">
        <v>225840516</v>
      </c>
      <c r="F748">
        <v>225841141</v>
      </c>
      <c r="G748">
        <v>16</v>
      </c>
      <c r="H748" t="s">
        <v>7721</v>
      </c>
      <c r="I748">
        <v>0</v>
      </c>
      <c r="J748" t="s">
        <v>7720</v>
      </c>
      <c r="K748">
        <v>1</v>
      </c>
      <c r="L748">
        <v>0.8</v>
      </c>
      <c r="M748">
        <v>0</v>
      </c>
      <c r="N748">
        <v>0</v>
      </c>
      <c r="O748">
        <v>-1.56</v>
      </c>
      <c r="P748">
        <v>-1.25</v>
      </c>
      <c r="Q748">
        <v>-1.08</v>
      </c>
      <c r="R748">
        <v>-1.52</v>
      </c>
      <c r="S748">
        <v>0.1</v>
      </c>
      <c r="T748">
        <v>-2.0099999999999998</v>
      </c>
      <c r="U748">
        <v>-1.82</v>
      </c>
      <c r="V748">
        <v>-2.4900000000000002</v>
      </c>
      <c r="W748">
        <v>-2.4500000000000002</v>
      </c>
      <c r="X748">
        <v>0.15</v>
      </c>
      <c r="Y748">
        <v>1</v>
      </c>
    </row>
    <row r="749" spans="1:25">
      <c r="A749" t="s">
        <v>9725</v>
      </c>
      <c r="B749" t="s">
        <v>9724</v>
      </c>
      <c r="C749" t="s">
        <v>9723</v>
      </c>
      <c r="D749" t="s">
        <v>240</v>
      </c>
      <c r="E749">
        <v>225840541</v>
      </c>
      <c r="F749">
        <v>225841041</v>
      </c>
      <c r="G749">
        <v>-44</v>
      </c>
      <c r="H749" t="s">
        <v>7721</v>
      </c>
      <c r="I749">
        <v>0</v>
      </c>
      <c r="J749" t="s">
        <v>7720</v>
      </c>
      <c r="K749">
        <v>1</v>
      </c>
      <c r="L749">
        <v>0.3</v>
      </c>
      <c r="M749">
        <v>0</v>
      </c>
      <c r="N749">
        <v>0</v>
      </c>
      <c r="O749">
        <v>-1.56</v>
      </c>
      <c r="P749">
        <v>-1.25</v>
      </c>
      <c r="Q749">
        <v>-1.08</v>
      </c>
      <c r="R749">
        <v>-1.52</v>
      </c>
      <c r="S749">
        <v>0.1</v>
      </c>
      <c r="T749">
        <v>-3.03</v>
      </c>
      <c r="U749">
        <v>-2.06</v>
      </c>
      <c r="V749">
        <v>-1.93</v>
      </c>
      <c r="W749">
        <v>-2.14</v>
      </c>
      <c r="X749">
        <v>0.19</v>
      </c>
      <c r="Y749">
        <v>1</v>
      </c>
    </row>
    <row r="750" spans="1:25">
      <c r="A750" t="s">
        <v>9720</v>
      </c>
      <c r="B750" t="s">
        <v>9719</v>
      </c>
      <c r="C750" t="s">
        <v>9718</v>
      </c>
      <c r="D750" t="s">
        <v>11</v>
      </c>
      <c r="E750">
        <v>158764495</v>
      </c>
      <c r="F750">
        <v>158765047</v>
      </c>
      <c r="G750">
        <v>-6876</v>
      </c>
      <c r="H750" t="s">
        <v>9717</v>
      </c>
      <c r="I750">
        <v>-5969</v>
      </c>
      <c r="J750" t="s">
        <v>9716</v>
      </c>
      <c r="K750">
        <v>0.2</v>
      </c>
      <c r="L750">
        <v>0.1</v>
      </c>
      <c r="M750">
        <v>1</v>
      </c>
      <c r="N750">
        <v>0</v>
      </c>
      <c r="O750">
        <v>-1.56</v>
      </c>
      <c r="P750">
        <v>-2.04</v>
      </c>
      <c r="Q750">
        <v>-0.39</v>
      </c>
      <c r="R750">
        <v>-1.54</v>
      </c>
      <c r="S750">
        <v>0</v>
      </c>
      <c r="T750">
        <v>-1.56</v>
      </c>
      <c r="U750">
        <v>-1.62</v>
      </c>
      <c r="V750">
        <v>-0.85</v>
      </c>
      <c r="W750">
        <v>-1.34</v>
      </c>
      <c r="X750">
        <v>0</v>
      </c>
      <c r="Y750">
        <v>1</v>
      </c>
    </row>
    <row r="751" spans="1:25">
      <c r="A751" t="s">
        <v>9704</v>
      </c>
      <c r="B751" t="s">
        <v>9703</v>
      </c>
      <c r="C751" t="s">
        <v>9702</v>
      </c>
      <c r="D751" t="s">
        <v>749</v>
      </c>
      <c r="E751">
        <v>39151167</v>
      </c>
      <c r="F751">
        <v>39152253</v>
      </c>
      <c r="G751">
        <v>-177</v>
      </c>
      <c r="H751" t="s">
        <v>9701</v>
      </c>
      <c r="I751">
        <v>0</v>
      </c>
      <c r="J751" t="s">
        <v>9700</v>
      </c>
      <c r="K751">
        <v>0.9</v>
      </c>
      <c r="L751">
        <v>1.4</v>
      </c>
      <c r="M751">
        <v>1</v>
      </c>
      <c r="N751">
        <v>0</v>
      </c>
      <c r="O751">
        <v>-1.56</v>
      </c>
      <c r="P751">
        <v>-1.97</v>
      </c>
      <c r="Q751">
        <v>0.03</v>
      </c>
      <c r="R751">
        <v>-7.0000000000000007E-2</v>
      </c>
      <c r="S751">
        <v>0.06</v>
      </c>
      <c r="T751">
        <v>-1.33</v>
      </c>
      <c r="U751">
        <v>-1.25</v>
      </c>
      <c r="V751">
        <v>0.15</v>
      </c>
      <c r="W751">
        <v>-0.12</v>
      </c>
      <c r="X751">
        <v>-0.38</v>
      </c>
      <c r="Y751">
        <v>1</v>
      </c>
    </row>
    <row r="752" spans="1:25">
      <c r="A752" t="s">
        <v>9749</v>
      </c>
      <c r="B752" t="s">
        <v>9748</v>
      </c>
      <c r="C752" t="s">
        <v>9747</v>
      </c>
      <c r="D752" t="s">
        <v>125</v>
      </c>
      <c r="E752">
        <v>16502066</v>
      </c>
      <c r="F752">
        <v>16502566</v>
      </c>
      <c r="G752">
        <v>1605</v>
      </c>
      <c r="H752" t="s">
        <v>9746</v>
      </c>
      <c r="I752">
        <v>1115</v>
      </c>
      <c r="J752" t="s">
        <v>9745</v>
      </c>
      <c r="K752">
        <v>0.8</v>
      </c>
      <c r="L752">
        <v>0.2</v>
      </c>
      <c r="M752">
        <v>1</v>
      </c>
      <c r="N752">
        <v>0</v>
      </c>
      <c r="O752">
        <v>-1.55</v>
      </c>
      <c r="P752">
        <v>-1.62</v>
      </c>
      <c r="Q752">
        <v>-0.72</v>
      </c>
      <c r="R752">
        <v>-0.57999999999999996</v>
      </c>
      <c r="S752">
        <v>-1.29</v>
      </c>
      <c r="T752">
        <v>-2.4300000000000002</v>
      </c>
      <c r="U752">
        <v>-1.9</v>
      </c>
      <c r="V752">
        <v>-0.84</v>
      </c>
      <c r="W752">
        <v>-0.85</v>
      </c>
      <c r="X752">
        <v>-0.76</v>
      </c>
      <c r="Y752">
        <v>1</v>
      </c>
    </row>
    <row r="753" spans="1:25">
      <c r="A753" t="s">
        <v>9739</v>
      </c>
      <c r="B753" t="s">
        <v>9737</v>
      </c>
      <c r="C753" t="s">
        <v>9736</v>
      </c>
      <c r="D753" t="s">
        <v>40</v>
      </c>
      <c r="E753">
        <v>105083800</v>
      </c>
      <c r="F753">
        <v>105084300</v>
      </c>
      <c r="G753">
        <v>-1506</v>
      </c>
      <c r="H753" t="s">
        <v>9735</v>
      </c>
      <c r="I753">
        <v>1454</v>
      </c>
      <c r="J753" t="s">
        <v>9734</v>
      </c>
      <c r="K753">
        <v>0.6</v>
      </c>
      <c r="L753">
        <v>1.8</v>
      </c>
      <c r="M753">
        <v>1</v>
      </c>
      <c r="N753">
        <v>0</v>
      </c>
      <c r="O753">
        <v>-1.55</v>
      </c>
      <c r="P753">
        <v>-1.49</v>
      </c>
      <c r="Q753">
        <v>-0.55000000000000004</v>
      </c>
      <c r="R753">
        <v>-0.4</v>
      </c>
      <c r="S753">
        <v>-0.71</v>
      </c>
      <c r="T753">
        <v>-1.75</v>
      </c>
      <c r="U753">
        <v>-1.84</v>
      </c>
      <c r="V753">
        <v>0.16</v>
      </c>
      <c r="W753">
        <v>0.08</v>
      </c>
      <c r="X753">
        <v>-0.64</v>
      </c>
      <c r="Y753">
        <v>1</v>
      </c>
    </row>
    <row r="754" spans="1:25">
      <c r="A754" t="s">
        <v>9793</v>
      </c>
      <c r="B754" t="s">
        <v>9792</v>
      </c>
      <c r="C754" t="s">
        <v>9791</v>
      </c>
      <c r="D754" t="s">
        <v>67</v>
      </c>
      <c r="E754">
        <v>8747443</v>
      </c>
      <c r="F754">
        <v>8747943</v>
      </c>
      <c r="G754">
        <v>30325</v>
      </c>
      <c r="H754" t="s">
        <v>9790</v>
      </c>
      <c r="I754">
        <v>-27313</v>
      </c>
      <c r="J754" t="s">
        <v>9789</v>
      </c>
      <c r="K754">
        <v>0.6</v>
      </c>
      <c r="L754">
        <v>1.9</v>
      </c>
      <c r="M754">
        <v>1</v>
      </c>
      <c r="N754">
        <v>0</v>
      </c>
      <c r="O754">
        <v>-1.54</v>
      </c>
      <c r="P754">
        <v>-1.55</v>
      </c>
      <c r="Q754">
        <v>-1.74</v>
      </c>
      <c r="R754">
        <v>-1.82</v>
      </c>
      <c r="S754">
        <v>-0.36</v>
      </c>
      <c r="T754">
        <v>-3.38</v>
      </c>
      <c r="U754">
        <v>-3.69</v>
      </c>
      <c r="V754">
        <v>-3.01</v>
      </c>
      <c r="W754">
        <v>-2.8</v>
      </c>
      <c r="X754">
        <v>0.18</v>
      </c>
      <c r="Y754">
        <v>1</v>
      </c>
    </row>
    <row r="755" spans="1:25">
      <c r="A755" t="s">
        <v>9788</v>
      </c>
      <c r="B755" t="s">
        <v>9787</v>
      </c>
      <c r="C755" t="s">
        <v>9786</v>
      </c>
      <c r="D755" t="s">
        <v>240</v>
      </c>
      <c r="E755">
        <v>201873714</v>
      </c>
      <c r="F755">
        <v>201874168</v>
      </c>
      <c r="G755">
        <v>16106</v>
      </c>
      <c r="H755" t="s">
        <v>9785</v>
      </c>
      <c r="I755">
        <v>-6486</v>
      </c>
      <c r="J755" t="s">
        <v>9784</v>
      </c>
      <c r="K755">
        <v>0.7</v>
      </c>
      <c r="L755">
        <v>0.4</v>
      </c>
      <c r="M755">
        <v>1</v>
      </c>
      <c r="N755">
        <v>0</v>
      </c>
      <c r="O755">
        <v>-1.54</v>
      </c>
      <c r="P755">
        <v>-1.54</v>
      </c>
      <c r="Q755">
        <v>-2.68</v>
      </c>
      <c r="R755">
        <v>-1.87</v>
      </c>
      <c r="S755">
        <v>-1.03</v>
      </c>
      <c r="T755">
        <v>-2.04</v>
      </c>
      <c r="U755">
        <v>-2.02</v>
      </c>
      <c r="V755">
        <v>-2.23</v>
      </c>
      <c r="W755">
        <v>-1.62</v>
      </c>
      <c r="X755">
        <v>-0.89</v>
      </c>
      <c r="Y755">
        <v>1</v>
      </c>
    </row>
    <row r="756" spans="1:25">
      <c r="A756" t="s">
        <v>9773</v>
      </c>
      <c r="B756" t="s">
        <v>9772</v>
      </c>
      <c r="C756" t="s">
        <v>9771</v>
      </c>
      <c r="D756" t="s">
        <v>198</v>
      </c>
      <c r="E756">
        <v>122725582</v>
      </c>
      <c r="F756">
        <v>122726461</v>
      </c>
      <c r="G756">
        <v>484383</v>
      </c>
      <c r="H756" t="s">
        <v>9770</v>
      </c>
      <c r="I756">
        <v>8912</v>
      </c>
      <c r="J756" t="s">
        <v>9769</v>
      </c>
      <c r="K756">
        <v>0.2</v>
      </c>
      <c r="L756">
        <v>0.3</v>
      </c>
      <c r="M756">
        <v>1</v>
      </c>
      <c r="N756">
        <v>0</v>
      </c>
      <c r="O756">
        <v>-1.54</v>
      </c>
      <c r="P756">
        <v>-2.04</v>
      </c>
      <c r="Q756">
        <v>-1.71</v>
      </c>
      <c r="R756">
        <v>-1.76</v>
      </c>
      <c r="S756">
        <v>0</v>
      </c>
      <c r="T756">
        <v>-1.05</v>
      </c>
      <c r="U756">
        <v>-1.49</v>
      </c>
      <c r="V756">
        <v>-1.66</v>
      </c>
      <c r="W756">
        <v>-1.1100000000000001</v>
      </c>
      <c r="X756">
        <v>0</v>
      </c>
      <c r="Y756">
        <v>1</v>
      </c>
    </row>
    <row r="757" spans="1:25">
      <c r="A757" t="s">
        <v>9817</v>
      </c>
      <c r="B757" t="s">
        <v>9816</v>
      </c>
      <c r="C757" t="s">
        <v>9815</v>
      </c>
      <c r="D757" t="s">
        <v>479</v>
      </c>
      <c r="E757">
        <v>86256067</v>
      </c>
      <c r="F757">
        <v>86256917</v>
      </c>
      <c r="G757">
        <v>-287640</v>
      </c>
      <c r="H757" t="s">
        <v>5082</v>
      </c>
      <c r="I757">
        <v>0</v>
      </c>
      <c r="J757" t="s">
        <v>9814</v>
      </c>
      <c r="K757">
        <v>0.3</v>
      </c>
      <c r="L757">
        <v>0.3</v>
      </c>
      <c r="M757">
        <v>1</v>
      </c>
      <c r="N757">
        <v>0</v>
      </c>
      <c r="O757">
        <v>-1.53</v>
      </c>
      <c r="P757">
        <v>-1.1200000000000001</v>
      </c>
      <c r="Q757">
        <v>-1.03</v>
      </c>
      <c r="R757">
        <v>-0.22</v>
      </c>
      <c r="S757">
        <v>1.57</v>
      </c>
      <c r="T757">
        <v>-2.0699999999999998</v>
      </c>
      <c r="U757">
        <v>-2.2999999999999998</v>
      </c>
      <c r="V757">
        <v>-0.85</v>
      </c>
      <c r="W757">
        <v>-0.45</v>
      </c>
      <c r="X757">
        <v>1.19</v>
      </c>
      <c r="Y757">
        <v>1</v>
      </c>
    </row>
    <row r="758" spans="1:25">
      <c r="A758" t="s">
        <v>9871</v>
      </c>
      <c r="B758" t="s">
        <v>9870</v>
      </c>
      <c r="C758" t="s">
        <v>9869</v>
      </c>
      <c r="D758" t="s">
        <v>153</v>
      </c>
      <c r="E758">
        <v>49468825</v>
      </c>
      <c r="F758">
        <v>49469325</v>
      </c>
      <c r="G758">
        <v>178648</v>
      </c>
      <c r="H758" t="s">
        <v>9868</v>
      </c>
      <c r="I758">
        <v>0</v>
      </c>
      <c r="J758" t="s">
        <v>9867</v>
      </c>
      <c r="K758">
        <v>0.3</v>
      </c>
      <c r="L758">
        <v>0.2</v>
      </c>
      <c r="M758">
        <v>0</v>
      </c>
      <c r="N758">
        <v>0</v>
      </c>
      <c r="O758">
        <v>-1.52</v>
      </c>
      <c r="P758">
        <v>-1.49</v>
      </c>
      <c r="Q758">
        <v>-0.2</v>
      </c>
      <c r="R758">
        <v>-0.28000000000000003</v>
      </c>
      <c r="S758">
        <v>0.55000000000000004</v>
      </c>
      <c r="T758">
        <v>-1.89</v>
      </c>
      <c r="U758">
        <v>-1.76</v>
      </c>
      <c r="V758">
        <v>0.16</v>
      </c>
      <c r="W758">
        <v>-1.04</v>
      </c>
      <c r="X758">
        <v>1.4</v>
      </c>
      <c r="Y758">
        <v>1</v>
      </c>
    </row>
    <row r="759" spans="1:25">
      <c r="A759" t="s">
        <v>9866</v>
      </c>
      <c r="B759" t="s">
        <v>9865</v>
      </c>
      <c r="C759" t="s">
        <v>9864</v>
      </c>
      <c r="D759" t="s">
        <v>230</v>
      </c>
      <c r="E759">
        <v>157292453</v>
      </c>
      <c r="F759">
        <v>157293068</v>
      </c>
      <c r="G759">
        <v>-139</v>
      </c>
      <c r="H759" t="s">
        <v>9863</v>
      </c>
      <c r="I759">
        <v>0</v>
      </c>
      <c r="J759" t="s">
        <v>9862</v>
      </c>
      <c r="K759">
        <v>0.9</v>
      </c>
      <c r="L759">
        <v>0.8</v>
      </c>
      <c r="M759">
        <v>0</v>
      </c>
      <c r="N759">
        <v>0</v>
      </c>
      <c r="O759">
        <v>-1.52</v>
      </c>
      <c r="P759">
        <v>-1.81</v>
      </c>
      <c r="Q759">
        <v>-0.68</v>
      </c>
      <c r="R759">
        <v>-0.96</v>
      </c>
      <c r="S759">
        <v>-1.26</v>
      </c>
      <c r="T759">
        <v>-1.49</v>
      </c>
      <c r="U759">
        <v>-1.36</v>
      </c>
      <c r="V759">
        <v>-0.48</v>
      </c>
      <c r="W759">
        <v>-0.78</v>
      </c>
      <c r="X759">
        <v>-0.72</v>
      </c>
      <c r="Y759">
        <v>1</v>
      </c>
    </row>
    <row r="760" spans="1:25">
      <c r="A760" t="s">
        <v>9914</v>
      </c>
      <c r="B760" t="s">
        <v>9911</v>
      </c>
      <c r="C760" t="s">
        <v>9910</v>
      </c>
      <c r="D760" t="s">
        <v>125</v>
      </c>
      <c r="E760">
        <v>59312835</v>
      </c>
      <c r="F760">
        <v>59313335</v>
      </c>
      <c r="G760">
        <v>242</v>
      </c>
      <c r="H760" t="s">
        <v>3152</v>
      </c>
      <c r="I760">
        <v>0</v>
      </c>
      <c r="J760" t="s">
        <v>9913</v>
      </c>
      <c r="K760">
        <v>0.1</v>
      </c>
      <c r="L760">
        <v>0.7</v>
      </c>
      <c r="M760">
        <v>1</v>
      </c>
      <c r="N760">
        <v>0</v>
      </c>
      <c r="O760">
        <v>-1.5</v>
      </c>
      <c r="P760">
        <v>-1.89</v>
      </c>
      <c r="Q760">
        <v>-0.89</v>
      </c>
      <c r="R760">
        <v>-1.86</v>
      </c>
      <c r="S760">
        <v>-1.19</v>
      </c>
      <c r="T760">
        <v>-1.97</v>
      </c>
      <c r="U760">
        <v>-1.92</v>
      </c>
      <c r="V760">
        <v>-0.94</v>
      </c>
      <c r="W760">
        <v>-1.19</v>
      </c>
      <c r="X760">
        <v>-0.94</v>
      </c>
      <c r="Y760">
        <v>1</v>
      </c>
    </row>
    <row r="761" spans="1:25">
      <c r="A761" t="s">
        <v>9955</v>
      </c>
      <c r="B761" t="s">
        <v>9954</v>
      </c>
      <c r="C761" t="s">
        <v>9953</v>
      </c>
      <c r="D761" t="s">
        <v>230</v>
      </c>
      <c r="E761">
        <v>136633150</v>
      </c>
      <c r="F761">
        <v>136634232</v>
      </c>
      <c r="G761">
        <v>305</v>
      </c>
      <c r="H761" t="s">
        <v>9952</v>
      </c>
      <c r="I761">
        <v>0</v>
      </c>
      <c r="J761" t="s">
        <v>9951</v>
      </c>
      <c r="K761">
        <v>0.1</v>
      </c>
      <c r="L761">
        <v>0.3</v>
      </c>
      <c r="M761">
        <v>1</v>
      </c>
      <c r="N761">
        <v>0</v>
      </c>
      <c r="O761">
        <v>-1.49</v>
      </c>
      <c r="P761">
        <v>-1.08</v>
      </c>
      <c r="Q761">
        <v>-1.27</v>
      </c>
      <c r="R761">
        <v>-1.2</v>
      </c>
      <c r="S761">
        <v>-0.55000000000000004</v>
      </c>
      <c r="T761">
        <v>-3.25</v>
      </c>
      <c r="U761">
        <v>-3.44</v>
      </c>
      <c r="V761">
        <v>-1.26</v>
      </c>
      <c r="W761">
        <v>-1.39</v>
      </c>
      <c r="X761">
        <v>-1.97</v>
      </c>
      <c r="Y761">
        <v>1</v>
      </c>
    </row>
    <row r="762" spans="1:25">
      <c r="A762" t="s">
        <v>9934</v>
      </c>
      <c r="B762" t="s">
        <v>9933</v>
      </c>
      <c r="C762" t="s">
        <v>9932</v>
      </c>
      <c r="D762" t="s">
        <v>308</v>
      </c>
      <c r="E762">
        <v>117936947</v>
      </c>
      <c r="F762">
        <v>117937391</v>
      </c>
      <c r="G762">
        <v>-13464</v>
      </c>
      <c r="H762" t="s">
        <v>9931</v>
      </c>
      <c r="I762">
        <v>-13420</v>
      </c>
      <c r="J762" t="s">
        <v>9930</v>
      </c>
      <c r="K762">
        <v>0.1</v>
      </c>
      <c r="L762">
        <v>0.5</v>
      </c>
      <c r="M762">
        <v>1</v>
      </c>
      <c r="N762">
        <v>0</v>
      </c>
      <c r="O762">
        <v>-1.49</v>
      </c>
      <c r="P762">
        <v>-1.26</v>
      </c>
      <c r="Q762">
        <v>-0.6</v>
      </c>
      <c r="R762">
        <v>-0.56000000000000005</v>
      </c>
      <c r="S762">
        <v>0</v>
      </c>
      <c r="T762">
        <v>-1.04</v>
      </c>
      <c r="U762">
        <v>-1.1599999999999999</v>
      </c>
      <c r="V762">
        <v>-1.1399999999999999</v>
      </c>
      <c r="W762">
        <v>-0.88</v>
      </c>
      <c r="X762">
        <v>0</v>
      </c>
      <c r="Y762">
        <v>1</v>
      </c>
    </row>
    <row r="763" spans="1:25">
      <c r="A763" t="s">
        <v>10013</v>
      </c>
      <c r="B763" t="s">
        <v>10012</v>
      </c>
      <c r="C763" t="s">
        <v>10011</v>
      </c>
      <c r="D763" t="s">
        <v>125</v>
      </c>
      <c r="E763">
        <v>9892330</v>
      </c>
      <c r="F763">
        <v>9892777</v>
      </c>
      <c r="G763">
        <v>-6658</v>
      </c>
      <c r="H763" t="s">
        <v>10010</v>
      </c>
      <c r="I763">
        <v>-6615</v>
      </c>
      <c r="J763" t="s">
        <v>10009</v>
      </c>
      <c r="K763">
        <v>0.1</v>
      </c>
      <c r="L763">
        <v>0.2</v>
      </c>
      <c r="M763">
        <v>0</v>
      </c>
      <c r="N763">
        <v>0</v>
      </c>
      <c r="O763">
        <v>-1.48</v>
      </c>
      <c r="P763">
        <v>-2</v>
      </c>
      <c r="Q763">
        <v>-0.76</v>
      </c>
      <c r="R763">
        <v>-1.58</v>
      </c>
      <c r="S763">
        <v>0</v>
      </c>
      <c r="T763">
        <v>-2.2999999999999998</v>
      </c>
      <c r="U763">
        <v>-2.2599999999999998</v>
      </c>
      <c r="V763">
        <v>-0.71</v>
      </c>
      <c r="W763">
        <v>-0.81</v>
      </c>
      <c r="X763">
        <v>0</v>
      </c>
      <c r="Y763">
        <v>1</v>
      </c>
    </row>
    <row r="764" spans="1:25">
      <c r="A764" t="s">
        <v>10008</v>
      </c>
      <c r="B764" t="s">
        <v>10007</v>
      </c>
      <c r="C764" t="s">
        <v>7295</v>
      </c>
      <c r="D764" t="s">
        <v>125</v>
      </c>
      <c r="E764">
        <v>91571648</v>
      </c>
      <c r="F764">
        <v>91572148</v>
      </c>
      <c r="G764">
        <v>464</v>
      </c>
      <c r="H764" t="s">
        <v>7294</v>
      </c>
      <c r="I764">
        <v>182</v>
      </c>
      <c r="J764" t="s">
        <v>10006</v>
      </c>
      <c r="K764">
        <v>0.1</v>
      </c>
      <c r="L764">
        <v>0.2</v>
      </c>
      <c r="M764">
        <v>0</v>
      </c>
      <c r="N764">
        <v>0</v>
      </c>
      <c r="O764">
        <v>-1.48</v>
      </c>
      <c r="P764">
        <v>-2.08</v>
      </c>
      <c r="Q764">
        <v>-1.69</v>
      </c>
      <c r="R764">
        <v>-1.8</v>
      </c>
      <c r="S764">
        <v>0</v>
      </c>
      <c r="T764">
        <v>-4.07</v>
      </c>
      <c r="U764">
        <v>-4.04</v>
      </c>
      <c r="V764">
        <v>-2.04</v>
      </c>
      <c r="W764">
        <v>-3.12</v>
      </c>
      <c r="X764">
        <v>0.27</v>
      </c>
      <c r="Y764">
        <v>1</v>
      </c>
    </row>
    <row r="765" spans="1:25">
      <c r="A765" t="s">
        <v>10004</v>
      </c>
      <c r="B765" t="s">
        <v>10003</v>
      </c>
      <c r="C765" t="s">
        <v>10002</v>
      </c>
      <c r="D765" t="s">
        <v>11</v>
      </c>
      <c r="E765">
        <v>74244853</v>
      </c>
      <c r="F765">
        <v>74245353</v>
      </c>
      <c r="G765">
        <v>-53315</v>
      </c>
      <c r="H765" t="s">
        <v>10001</v>
      </c>
      <c r="I765">
        <v>-17366</v>
      </c>
      <c r="J765" t="s">
        <v>10000</v>
      </c>
      <c r="K765">
        <v>0.3</v>
      </c>
      <c r="L765">
        <v>0.4</v>
      </c>
      <c r="M765">
        <v>1</v>
      </c>
      <c r="N765">
        <v>0</v>
      </c>
      <c r="O765">
        <v>-1.48</v>
      </c>
      <c r="P765">
        <v>-1.69</v>
      </c>
      <c r="Q765">
        <v>-0.62</v>
      </c>
      <c r="R765">
        <v>-1.75</v>
      </c>
      <c r="S765">
        <v>-0.22</v>
      </c>
      <c r="T765">
        <v>-2.1</v>
      </c>
      <c r="U765">
        <v>-2.37</v>
      </c>
      <c r="V765">
        <v>-1.79</v>
      </c>
      <c r="W765">
        <v>-2.71</v>
      </c>
      <c r="X765">
        <v>-1</v>
      </c>
      <c r="Y765">
        <v>1</v>
      </c>
    </row>
    <row r="766" spans="1:25">
      <c r="A766" t="s">
        <v>9961</v>
      </c>
      <c r="B766" t="s">
        <v>9960</v>
      </c>
      <c r="C766" t="s">
        <v>7280</v>
      </c>
      <c r="D766" t="s">
        <v>224</v>
      </c>
      <c r="E766">
        <v>39533598</v>
      </c>
      <c r="F766">
        <v>39534098</v>
      </c>
      <c r="G766">
        <v>4788</v>
      </c>
      <c r="H766" t="s">
        <v>7279</v>
      </c>
      <c r="I766">
        <v>4558</v>
      </c>
      <c r="J766" t="s">
        <v>7278</v>
      </c>
      <c r="K766">
        <v>0.3</v>
      </c>
      <c r="L766">
        <v>0.1</v>
      </c>
      <c r="M766">
        <v>1</v>
      </c>
      <c r="N766">
        <v>0</v>
      </c>
      <c r="O766">
        <v>-1.48</v>
      </c>
      <c r="P766">
        <v>-1.32</v>
      </c>
      <c r="Q766">
        <v>-2.65</v>
      </c>
      <c r="R766">
        <v>-2.64</v>
      </c>
      <c r="S766">
        <v>0.74</v>
      </c>
      <c r="T766">
        <v>-3.16</v>
      </c>
      <c r="U766">
        <v>-3.68</v>
      </c>
      <c r="V766">
        <v>-3.11</v>
      </c>
      <c r="W766">
        <v>-3.53</v>
      </c>
      <c r="X766">
        <v>-0.47</v>
      </c>
      <c r="Y766">
        <v>1</v>
      </c>
    </row>
    <row r="767" spans="1:25">
      <c r="A767" t="s">
        <v>10042</v>
      </c>
      <c r="B767" t="s">
        <v>10041</v>
      </c>
      <c r="C767" t="s">
        <v>10040</v>
      </c>
      <c r="D767" t="s">
        <v>11</v>
      </c>
      <c r="E767">
        <v>125758893</v>
      </c>
      <c r="F767">
        <v>125759386</v>
      </c>
      <c r="G767">
        <v>-10</v>
      </c>
      <c r="H767" t="s">
        <v>9986</v>
      </c>
      <c r="I767">
        <v>-55</v>
      </c>
      <c r="J767" t="s">
        <v>10039</v>
      </c>
      <c r="K767">
        <v>1.2</v>
      </c>
      <c r="L767">
        <v>0.4</v>
      </c>
      <c r="M767">
        <v>1</v>
      </c>
      <c r="N767">
        <v>0</v>
      </c>
      <c r="O767">
        <v>-1.47</v>
      </c>
      <c r="P767">
        <v>-1.62</v>
      </c>
      <c r="Q767">
        <v>-1.61</v>
      </c>
      <c r="R767">
        <v>-1.82</v>
      </c>
      <c r="S767">
        <v>-0.35</v>
      </c>
      <c r="T767">
        <v>-1.65</v>
      </c>
      <c r="U767">
        <v>-1.75</v>
      </c>
      <c r="V767">
        <v>-0.68</v>
      </c>
      <c r="W767">
        <v>-0.93</v>
      </c>
      <c r="X767">
        <v>-1.53</v>
      </c>
      <c r="Y767">
        <v>1</v>
      </c>
    </row>
    <row r="768" spans="1:25">
      <c r="A768" t="s">
        <v>10059</v>
      </c>
      <c r="B768" t="s">
        <v>10058</v>
      </c>
      <c r="C768" t="s">
        <v>10057</v>
      </c>
      <c r="D768" t="s">
        <v>112</v>
      </c>
      <c r="E768">
        <v>43415166</v>
      </c>
      <c r="F768">
        <v>43415654</v>
      </c>
      <c r="G768">
        <v>-10311</v>
      </c>
      <c r="H768" t="s">
        <v>10056</v>
      </c>
      <c r="I768">
        <v>0</v>
      </c>
      <c r="J768" t="s">
        <v>10055</v>
      </c>
      <c r="K768">
        <v>0.4</v>
      </c>
      <c r="L768">
        <v>0.2</v>
      </c>
      <c r="M768">
        <v>1</v>
      </c>
      <c r="N768">
        <v>0</v>
      </c>
      <c r="O768">
        <v>-1.46</v>
      </c>
      <c r="P768">
        <v>-2.12</v>
      </c>
      <c r="Q768">
        <v>0.12</v>
      </c>
      <c r="R768">
        <v>-0.67</v>
      </c>
      <c r="S768">
        <v>-0.8</v>
      </c>
      <c r="T768">
        <v>-2.2999999999999998</v>
      </c>
      <c r="U768">
        <v>-1.34</v>
      </c>
      <c r="V768">
        <v>0.03</v>
      </c>
      <c r="W768">
        <v>-0.7</v>
      </c>
      <c r="X768">
        <v>-0.47</v>
      </c>
      <c r="Y768">
        <v>1</v>
      </c>
    </row>
    <row r="769" spans="1:25">
      <c r="A769" t="s">
        <v>10092</v>
      </c>
      <c r="B769" t="s">
        <v>10091</v>
      </c>
      <c r="C769" t="s">
        <v>10090</v>
      </c>
      <c r="D769" t="s">
        <v>230</v>
      </c>
      <c r="E769">
        <v>174877736</v>
      </c>
      <c r="F769">
        <v>174878272</v>
      </c>
      <c r="G769">
        <v>-47574</v>
      </c>
      <c r="H769" t="s">
        <v>10089</v>
      </c>
      <c r="I769">
        <v>-33</v>
      </c>
      <c r="J769" t="s">
        <v>10088</v>
      </c>
      <c r="K769">
        <v>0.4</v>
      </c>
      <c r="L769">
        <v>0</v>
      </c>
      <c r="M769">
        <v>1</v>
      </c>
      <c r="N769">
        <v>0</v>
      </c>
      <c r="O769">
        <v>-1.45</v>
      </c>
      <c r="P769">
        <v>-1.63</v>
      </c>
      <c r="Q769">
        <v>0.53</v>
      </c>
      <c r="R769">
        <v>-0.5</v>
      </c>
      <c r="S769">
        <v>-1.6</v>
      </c>
      <c r="T769">
        <v>-1.49</v>
      </c>
      <c r="U769">
        <v>-1.2</v>
      </c>
      <c r="V769">
        <v>-0.02</v>
      </c>
      <c r="W769">
        <v>-1.05</v>
      </c>
      <c r="X769">
        <v>0</v>
      </c>
      <c r="Y769">
        <v>1</v>
      </c>
    </row>
    <row r="770" spans="1:25">
      <c r="A770" t="s">
        <v>10151</v>
      </c>
      <c r="B770" t="s">
        <v>10150</v>
      </c>
      <c r="C770" t="s">
        <v>10149</v>
      </c>
      <c r="D770" t="s">
        <v>40</v>
      </c>
      <c r="E770">
        <v>8978694</v>
      </c>
      <c r="F770">
        <v>8979194</v>
      </c>
      <c r="G770">
        <v>26171</v>
      </c>
      <c r="H770" t="s">
        <v>6671</v>
      </c>
      <c r="I770">
        <v>-5504</v>
      </c>
      <c r="J770" t="s">
        <v>10148</v>
      </c>
      <c r="K770">
        <v>0.1</v>
      </c>
      <c r="L770">
        <v>0.3</v>
      </c>
      <c r="M770">
        <v>1</v>
      </c>
      <c r="N770">
        <v>0</v>
      </c>
      <c r="O770">
        <v>-1.44</v>
      </c>
      <c r="P770">
        <v>-2.17</v>
      </c>
      <c r="Q770">
        <v>-2</v>
      </c>
      <c r="R770">
        <v>-1.91</v>
      </c>
      <c r="S770">
        <v>-0.91</v>
      </c>
      <c r="T770">
        <v>-1.1399999999999999</v>
      </c>
      <c r="U770">
        <v>-1.4</v>
      </c>
      <c r="V770">
        <v>-0.46</v>
      </c>
      <c r="W770">
        <v>-0.55000000000000004</v>
      </c>
      <c r="X770">
        <v>-0.14000000000000001</v>
      </c>
      <c r="Y770">
        <v>1</v>
      </c>
    </row>
    <row r="771" spans="1:25">
      <c r="A771" t="s">
        <v>10195</v>
      </c>
      <c r="B771" t="s">
        <v>10194</v>
      </c>
      <c r="C771" t="s">
        <v>10193</v>
      </c>
      <c r="D771" t="s">
        <v>26</v>
      </c>
      <c r="E771">
        <v>46313392</v>
      </c>
      <c r="F771">
        <v>46313892</v>
      </c>
      <c r="G771">
        <v>14415</v>
      </c>
      <c r="H771" t="s">
        <v>10192</v>
      </c>
      <c r="I771">
        <v>2786</v>
      </c>
      <c r="J771" t="s">
        <v>10191</v>
      </c>
      <c r="K771">
        <v>0.9</v>
      </c>
      <c r="L771">
        <v>0.3</v>
      </c>
      <c r="M771">
        <v>1</v>
      </c>
      <c r="N771">
        <v>0</v>
      </c>
      <c r="O771">
        <v>-1.43</v>
      </c>
      <c r="P771">
        <v>-1.41</v>
      </c>
      <c r="Q771">
        <v>-1.08</v>
      </c>
      <c r="R771">
        <v>-1.32</v>
      </c>
      <c r="S771">
        <v>-0.28000000000000003</v>
      </c>
      <c r="T771">
        <v>-2.52</v>
      </c>
      <c r="U771">
        <v>-2.02</v>
      </c>
      <c r="V771">
        <v>-1.24</v>
      </c>
      <c r="W771">
        <v>-1.55</v>
      </c>
      <c r="X771">
        <v>-1</v>
      </c>
      <c r="Y771">
        <v>1</v>
      </c>
    </row>
    <row r="772" spans="1:25">
      <c r="A772" t="s">
        <v>10190</v>
      </c>
      <c r="B772" t="s">
        <v>10188</v>
      </c>
      <c r="C772" t="s">
        <v>10187</v>
      </c>
      <c r="D772" t="s">
        <v>308</v>
      </c>
      <c r="E772">
        <v>140264346</v>
      </c>
      <c r="F772">
        <v>140264846</v>
      </c>
      <c r="G772">
        <v>-568811</v>
      </c>
      <c r="H772" t="s">
        <v>6200</v>
      </c>
      <c r="I772">
        <v>-65818</v>
      </c>
      <c r="J772" t="s">
        <v>10186</v>
      </c>
      <c r="K772">
        <v>0.1</v>
      </c>
      <c r="L772">
        <v>0</v>
      </c>
      <c r="M772">
        <v>1</v>
      </c>
      <c r="N772">
        <v>0</v>
      </c>
      <c r="O772">
        <v>-1.43</v>
      </c>
      <c r="P772">
        <v>-1.1000000000000001</v>
      </c>
      <c r="Q772">
        <v>-0.46</v>
      </c>
      <c r="R772">
        <v>-1.28</v>
      </c>
      <c r="S772">
        <v>-0.52</v>
      </c>
      <c r="T772">
        <v>-1.23</v>
      </c>
      <c r="U772">
        <v>-1.49</v>
      </c>
      <c r="V772">
        <v>-1.4</v>
      </c>
      <c r="W772">
        <v>-1.4</v>
      </c>
      <c r="X772">
        <v>-0.44</v>
      </c>
      <c r="Y772">
        <v>1</v>
      </c>
    </row>
    <row r="773" spans="1:25">
      <c r="A773" t="s">
        <v>10164</v>
      </c>
      <c r="B773" t="s">
        <v>10163</v>
      </c>
      <c r="C773" t="s">
        <v>10162</v>
      </c>
      <c r="D773" t="s">
        <v>11</v>
      </c>
      <c r="E773">
        <v>143303636</v>
      </c>
      <c r="F773">
        <v>143304136</v>
      </c>
      <c r="G773">
        <v>246308</v>
      </c>
      <c r="H773" t="s">
        <v>8561</v>
      </c>
      <c r="I773">
        <v>-111910</v>
      </c>
      <c r="J773" t="s">
        <v>8560</v>
      </c>
      <c r="K773">
        <v>0.2</v>
      </c>
      <c r="L773">
        <v>0.3</v>
      </c>
      <c r="M773">
        <v>1</v>
      </c>
      <c r="N773">
        <v>0</v>
      </c>
      <c r="O773">
        <v>-1.43</v>
      </c>
      <c r="P773">
        <v>-1.64</v>
      </c>
      <c r="Q773">
        <v>-1.24</v>
      </c>
      <c r="R773">
        <v>-1.18</v>
      </c>
      <c r="S773">
        <v>0.13</v>
      </c>
      <c r="T773">
        <v>-1.64</v>
      </c>
      <c r="U773">
        <v>-1.59</v>
      </c>
      <c r="V773">
        <v>-1.28</v>
      </c>
      <c r="W773">
        <v>-1.02</v>
      </c>
      <c r="X773">
        <v>-1.08</v>
      </c>
      <c r="Y773">
        <v>1</v>
      </c>
    </row>
    <row r="774" spans="1:25">
      <c r="A774" t="s">
        <v>10226</v>
      </c>
      <c r="B774" t="s">
        <v>10224</v>
      </c>
      <c r="C774" t="s">
        <v>10223</v>
      </c>
      <c r="D774" t="s">
        <v>398</v>
      </c>
      <c r="E774">
        <v>107570246</v>
      </c>
      <c r="F774">
        <v>107570746</v>
      </c>
      <c r="G774">
        <v>-349982</v>
      </c>
      <c r="H774" t="s">
        <v>3456</v>
      </c>
      <c r="I774">
        <v>-13799</v>
      </c>
      <c r="J774" t="s">
        <v>10222</v>
      </c>
      <c r="K774">
        <v>0.1</v>
      </c>
      <c r="L774">
        <v>0.5</v>
      </c>
      <c r="M774">
        <v>1</v>
      </c>
      <c r="N774">
        <v>0</v>
      </c>
      <c r="O774">
        <v>-1.42</v>
      </c>
      <c r="P774">
        <v>-1.42</v>
      </c>
      <c r="Q774">
        <v>0.05</v>
      </c>
      <c r="R774">
        <v>-0.63</v>
      </c>
      <c r="S774">
        <v>0</v>
      </c>
      <c r="T774">
        <v>-1.55</v>
      </c>
      <c r="U774">
        <v>-2.25</v>
      </c>
      <c r="V774">
        <v>-0.65</v>
      </c>
      <c r="W774">
        <v>-1.29</v>
      </c>
      <c r="X774">
        <v>-0.65</v>
      </c>
      <c r="Y774">
        <v>1</v>
      </c>
    </row>
    <row r="775" spans="1:25">
      <c r="A775" t="s">
        <v>10221</v>
      </c>
      <c r="B775" t="s">
        <v>10219</v>
      </c>
      <c r="C775" t="s">
        <v>10218</v>
      </c>
      <c r="D775" t="s">
        <v>88</v>
      </c>
      <c r="E775">
        <v>177804992</v>
      </c>
      <c r="F775">
        <v>177805492</v>
      </c>
      <c r="G775">
        <v>-91347</v>
      </c>
      <c r="H775" t="s">
        <v>10217</v>
      </c>
      <c r="I775">
        <v>-8136</v>
      </c>
      <c r="J775" t="s">
        <v>10216</v>
      </c>
      <c r="K775">
        <v>0.8</v>
      </c>
      <c r="L775">
        <v>0.1</v>
      </c>
      <c r="M775">
        <v>1</v>
      </c>
      <c r="N775">
        <v>0</v>
      </c>
      <c r="O775">
        <v>-1.42</v>
      </c>
      <c r="P775">
        <v>-1.8</v>
      </c>
      <c r="Q775">
        <v>0.93</v>
      </c>
      <c r="R775">
        <v>0.33</v>
      </c>
      <c r="S775">
        <v>1.02</v>
      </c>
      <c r="T775">
        <v>-1.1000000000000001</v>
      </c>
      <c r="U775">
        <v>-1.1000000000000001</v>
      </c>
      <c r="V775">
        <v>1.3</v>
      </c>
      <c r="W775">
        <v>0.4</v>
      </c>
      <c r="X775">
        <v>1.82</v>
      </c>
      <c r="Y775">
        <v>1</v>
      </c>
    </row>
    <row r="776" spans="1:25">
      <c r="A776" t="s">
        <v>10220</v>
      </c>
      <c r="B776" t="s">
        <v>10219</v>
      </c>
      <c r="C776" t="s">
        <v>10218</v>
      </c>
      <c r="D776" t="s">
        <v>88</v>
      </c>
      <c r="E776">
        <v>177806287</v>
      </c>
      <c r="F776">
        <v>177806787</v>
      </c>
      <c r="G776">
        <v>-92642</v>
      </c>
      <c r="H776" t="s">
        <v>10217</v>
      </c>
      <c r="I776">
        <v>-9431</v>
      </c>
      <c r="J776" t="s">
        <v>10216</v>
      </c>
      <c r="K776">
        <v>0.8</v>
      </c>
      <c r="L776">
        <v>0.1</v>
      </c>
      <c r="M776">
        <v>0</v>
      </c>
      <c r="N776">
        <v>0</v>
      </c>
      <c r="O776">
        <v>-1.42</v>
      </c>
      <c r="P776">
        <v>-1.8</v>
      </c>
      <c r="Q776">
        <v>0.93</v>
      </c>
      <c r="R776">
        <v>0.33</v>
      </c>
      <c r="S776">
        <v>1.02</v>
      </c>
      <c r="T776">
        <v>-1.1000000000000001</v>
      </c>
      <c r="U776">
        <v>-1.1000000000000001</v>
      </c>
      <c r="V776">
        <v>1.3</v>
      </c>
      <c r="W776">
        <v>0.4</v>
      </c>
      <c r="X776">
        <v>1.82</v>
      </c>
      <c r="Y776">
        <v>1</v>
      </c>
    </row>
    <row r="777" spans="1:25">
      <c r="A777" t="s">
        <v>10250</v>
      </c>
      <c r="B777" t="s">
        <v>10249</v>
      </c>
      <c r="C777" t="s">
        <v>10248</v>
      </c>
      <c r="D777" t="s">
        <v>125</v>
      </c>
      <c r="E777">
        <v>30949987</v>
      </c>
      <c r="F777">
        <v>30950487</v>
      </c>
      <c r="G777">
        <v>-42789</v>
      </c>
      <c r="H777" t="s">
        <v>10247</v>
      </c>
      <c r="I777">
        <v>-1372</v>
      </c>
      <c r="J777" t="s">
        <v>10246</v>
      </c>
      <c r="K777">
        <v>2</v>
      </c>
      <c r="L777">
        <v>2.1</v>
      </c>
      <c r="M777">
        <v>0</v>
      </c>
      <c r="N777">
        <v>0</v>
      </c>
      <c r="O777">
        <v>-1.41</v>
      </c>
      <c r="P777">
        <v>-1.84</v>
      </c>
      <c r="Q777">
        <v>0.51</v>
      </c>
      <c r="R777">
        <v>-0.47</v>
      </c>
      <c r="S777">
        <v>0.31</v>
      </c>
      <c r="T777">
        <v>-1.05</v>
      </c>
      <c r="U777">
        <v>-1.06</v>
      </c>
      <c r="V777">
        <v>0.62</v>
      </c>
      <c r="W777">
        <v>-0.17</v>
      </c>
      <c r="X777">
        <v>0.31</v>
      </c>
      <c r="Y777">
        <v>1</v>
      </c>
    </row>
    <row r="778" spans="1:25">
      <c r="A778" t="s">
        <v>10245</v>
      </c>
      <c r="B778" t="s">
        <v>10244</v>
      </c>
      <c r="C778" t="s">
        <v>10243</v>
      </c>
      <c r="D778" t="s">
        <v>125</v>
      </c>
      <c r="E778">
        <v>52540915</v>
      </c>
      <c r="F778">
        <v>52541521</v>
      </c>
      <c r="G778">
        <v>38315</v>
      </c>
      <c r="H778" t="s">
        <v>10242</v>
      </c>
      <c r="I778">
        <v>-33206</v>
      </c>
      <c r="J778" t="s">
        <v>10241</v>
      </c>
      <c r="K778">
        <v>0.6</v>
      </c>
      <c r="L778">
        <v>0.5</v>
      </c>
      <c r="M778">
        <v>1</v>
      </c>
      <c r="N778">
        <v>0</v>
      </c>
      <c r="O778">
        <v>-1.41</v>
      </c>
      <c r="P778">
        <v>-1.26</v>
      </c>
      <c r="Q778">
        <v>-0.96</v>
      </c>
      <c r="R778">
        <v>-1.02</v>
      </c>
      <c r="S778">
        <v>-0.65</v>
      </c>
      <c r="T778">
        <v>-3.65</v>
      </c>
      <c r="U778">
        <v>-3.37</v>
      </c>
      <c r="V778">
        <v>-1.26</v>
      </c>
      <c r="W778">
        <v>-1.39</v>
      </c>
      <c r="X778">
        <v>-0.72</v>
      </c>
      <c r="Y778">
        <v>1</v>
      </c>
    </row>
    <row r="779" spans="1:25">
      <c r="A779" t="s">
        <v>10240</v>
      </c>
      <c r="B779" t="s">
        <v>10239</v>
      </c>
      <c r="C779" t="s">
        <v>10238</v>
      </c>
      <c r="D779" t="s">
        <v>308</v>
      </c>
      <c r="E779">
        <v>141300833</v>
      </c>
      <c r="F779">
        <v>141301359</v>
      </c>
      <c r="G779">
        <v>1108840</v>
      </c>
      <c r="H779" t="s">
        <v>7082</v>
      </c>
      <c r="I779">
        <v>39805</v>
      </c>
      <c r="J779" t="s">
        <v>10237</v>
      </c>
      <c r="K779">
        <v>0.1</v>
      </c>
      <c r="L779">
        <v>0.4</v>
      </c>
      <c r="M779">
        <v>1</v>
      </c>
      <c r="N779">
        <v>0</v>
      </c>
      <c r="O779">
        <v>-1.41</v>
      </c>
      <c r="P779">
        <v>-2.09</v>
      </c>
      <c r="Q779">
        <v>-1.98</v>
      </c>
      <c r="R779">
        <v>-1.98</v>
      </c>
      <c r="S779">
        <v>-0.26</v>
      </c>
      <c r="T779">
        <v>-2.4900000000000002</v>
      </c>
      <c r="U779">
        <v>-3.93</v>
      </c>
      <c r="V779">
        <v>-3.67</v>
      </c>
      <c r="W779">
        <v>-3.67</v>
      </c>
      <c r="X779">
        <v>2.06</v>
      </c>
      <c r="Y779">
        <v>1</v>
      </c>
    </row>
    <row r="780" spans="1:25">
      <c r="A780" t="s">
        <v>10270</v>
      </c>
      <c r="B780" t="s">
        <v>10269</v>
      </c>
      <c r="C780" t="s">
        <v>10268</v>
      </c>
      <c r="D780" t="s">
        <v>67</v>
      </c>
      <c r="E780">
        <v>72920687</v>
      </c>
      <c r="F780">
        <v>72921187</v>
      </c>
      <c r="G780">
        <v>344</v>
      </c>
      <c r="H780" t="s">
        <v>10267</v>
      </c>
      <c r="I780">
        <v>117</v>
      </c>
      <c r="J780" t="s">
        <v>10266</v>
      </c>
      <c r="K780">
        <v>0.4</v>
      </c>
      <c r="L780">
        <v>1.8</v>
      </c>
      <c r="M780">
        <v>0</v>
      </c>
      <c r="N780">
        <v>0</v>
      </c>
      <c r="O780">
        <v>-1.39</v>
      </c>
      <c r="P780">
        <v>-1.48</v>
      </c>
      <c r="Q780">
        <v>-0.28000000000000003</v>
      </c>
      <c r="R780">
        <v>-0.49</v>
      </c>
      <c r="S780">
        <v>-0.6</v>
      </c>
      <c r="T780">
        <v>-1.54</v>
      </c>
      <c r="U780">
        <v>-1.6</v>
      </c>
      <c r="V780">
        <v>-0.53</v>
      </c>
      <c r="W780">
        <v>-0.71</v>
      </c>
      <c r="X780">
        <v>-0.33</v>
      </c>
      <c r="Y780">
        <v>1</v>
      </c>
    </row>
    <row r="781" spans="1:25">
      <c r="A781" t="s">
        <v>10313</v>
      </c>
      <c r="B781" t="s">
        <v>10312</v>
      </c>
      <c r="C781" t="s">
        <v>10311</v>
      </c>
      <c r="D781" t="s">
        <v>88</v>
      </c>
      <c r="E781">
        <v>17029042</v>
      </c>
      <c r="F781">
        <v>17029629</v>
      </c>
      <c r="G781">
        <v>-128903</v>
      </c>
      <c r="H781" t="s">
        <v>8738</v>
      </c>
      <c r="I781">
        <v>33873</v>
      </c>
      <c r="J781" t="s">
        <v>10310</v>
      </c>
      <c r="K781">
        <v>0.4</v>
      </c>
      <c r="L781">
        <v>0.4</v>
      </c>
      <c r="M781">
        <v>1</v>
      </c>
      <c r="N781">
        <v>0</v>
      </c>
      <c r="O781">
        <v>-1.38</v>
      </c>
      <c r="P781">
        <v>-2.34</v>
      </c>
      <c r="Q781">
        <v>-0.74</v>
      </c>
      <c r="R781">
        <v>-0.9</v>
      </c>
      <c r="S781">
        <v>0.65</v>
      </c>
      <c r="T781">
        <v>-1.99</v>
      </c>
      <c r="U781">
        <v>-1.95</v>
      </c>
      <c r="V781">
        <v>0.12</v>
      </c>
      <c r="W781">
        <v>-1.63</v>
      </c>
      <c r="X781">
        <v>0.35</v>
      </c>
      <c r="Y781">
        <v>1</v>
      </c>
    </row>
    <row r="782" spans="1:25">
      <c r="A782" t="s">
        <v>10306</v>
      </c>
      <c r="B782" t="s">
        <v>10305</v>
      </c>
      <c r="C782" t="s">
        <v>10304</v>
      </c>
      <c r="D782" t="s">
        <v>308</v>
      </c>
      <c r="E782">
        <v>100914170</v>
      </c>
      <c r="F782">
        <v>100914670</v>
      </c>
      <c r="G782">
        <v>-1615</v>
      </c>
      <c r="H782" t="s">
        <v>6964</v>
      </c>
      <c r="I782">
        <v>-1405</v>
      </c>
      <c r="J782" t="s">
        <v>10303</v>
      </c>
      <c r="K782">
        <v>1.3</v>
      </c>
      <c r="L782">
        <v>0.5</v>
      </c>
      <c r="M782">
        <v>0</v>
      </c>
      <c r="N782">
        <v>0</v>
      </c>
      <c r="O782">
        <v>-1.38</v>
      </c>
      <c r="P782">
        <v>-1.4</v>
      </c>
      <c r="Q782">
        <v>-1.23</v>
      </c>
      <c r="R782">
        <v>-1</v>
      </c>
      <c r="S782">
        <v>0</v>
      </c>
      <c r="T782">
        <v>-2.37</v>
      </c>
      <c r="U782">
        <v>-2.33</v>
      </c>
      <c r="V782">
        <v>-2.4500000000000002</v>
      </c>
      <c r="W782">
        <v>-1.64</v>
      </c>
      <c r="X782">
        <v>0</v>
      </c>
      <c r="Y782">
        <v>1</v>
      </c>
    </row>
    <row r="783" spans="1:25">
      <c r="A783" t="s">
        <v>10367</v>
      </c>
      <c r="B783" t="s">
        <v>10364</v>
      </c>
      <c r="C783" t="s">
        <v>10363</v>
      </c>
      <c r="D783" t="s">
        <v>1171</v>
      </c>
      <c r="E783">
        <v>12992825</v>
      </c>
      <c r="F783">
        <v>12993325</v>
      </c>
      <c r="G783">
        <v>-150</v>
      </c>
      <c r="H783" t="s">
        <v>10362</v>
      </c>
      <c r="I783">
        <v>0</v>
      </c>
      <c r="J783" t="s">
        <v>10366</v>
      </c>
      <c r="K783">
        <v>8.8000000000000007</v>
      </c>
      <c r="L783">
        <v>0.1</v>
      </c>
      <c r="M783">
        <v>1</v>
      </c>
      <c r="N783">
        <v>0</v>
      </c>
      <c r="O783">
        <v>-1.37</v>
      </c>
      <c r="P783">
        <v>-1.24</v>
      </c>
      <c r="Q783">
        <v>-0.13</v>
      </c>
      <c r="R783">
        <v>-1.1599999999999999</v>
      </c>
      <c r="S783">
        <v>-0.55000000000000004</v>
      </c>
      <c r="T783">
        <v>-2.31</v>
      </c>
      <c r="U783">
        <v>-3.06</v>
      </c>
      <c r="V783">
        <v>-1.31</v>
      </c>
      <c r="W783">
        <v>-1.5</v>
      </c>
      <c r="X783">
        <v>-0.43</v>
      </c>
      <c r="Y783">
        <v>1</v>
      </c>
    </row>
    <row r="784" spans="1:25">
      <c r="A784" t="s">
        <v>10360</v>
      </c>
      <c r="B784" t="s">
        <v>10359</v>
      </c>
      <c r="C784" t="s">
        <v>10358</v>
      </c>
      <c r="D784" t="s">
        <v>198</v>
      </c>
      <c r="E784">
        <v>99212042</v>
      </c>
      <c r="F784">
        <v>99212621</v>
      </c>
      <c r="G784">
        <v>-82</v>
      </c>
      <c r="H784" t="s">
        <v>10357</v>
      </c>
      <c r="I784">
        <v>0</v>
      </c>
      <c r="J784" t="s">
        <v>10356</v>
      </c>
      <c r="K784">
        <v>0.5</v>
      </c>
      <c r="L784">
        <v>0.2</v>
      </c>
      <c r="M784">
        <v>1</v>
      </c>
      <c r="N784">
        <v>0</v>
      </c>
      <c r="O784">
        <v>-1.37</v>
      </c>
      <c r="P784">
        <v>-1.29</v>
      </c>
      <c r="Q784">
        <v>-0.74</v>
      </c>
      <c r="R784">
        <v>-1.23</v>
      </c>
      <c r="S784">
        <v>-1</v>
      </c>
      <c r="T784">
        <v>-2.06</v>
      </c>
      <c r="U784">
        <v>-1.44</v>
      </c>
      <c r="V784">
        <v>-0.86</v>
      </c>
      <c r="W784">
        <v>-1.51</v>
      </c>
      <c r="X784">
        <v>-1.1599999999999999</v>
      </c>
      <c r="Y784">
        <v>1</v>
      </c>
    </row>
    <row r="785" spans="1:25">
      <c r="A785" t="s">
        <v>10355</v>
      </c>
      <c r="B785" t="s">
        <v>10351</v>
      </c>
      <c r="C785" t="s">
        <v>10354</v>
      </c>
      <c r="D785" t="s">
        <v>88</v>
      </c>
      <c r="E785">
        <v>88932136</v>
      </c>
      <c r="F785">
        <v>88932636</v>
      </c>
      <c r="G785">
        <v>3567</v>
      </c>
      <c r="H785" t="s">
        <v>10349</v>
      </c>
      <c r="I785">
        <v>-2752</v>
      </c>
      <c r="J785" t="s">
        <v>10353</v>
      </c>
      <c r="K785">
        <v>0.5</v>
      </c>
      <c r="L785">
        <v>0.1</v>
      </c>
      <c r="M785">
        <v>0</v>
      </c>
      <c r="N785">
        <v>0</v>
      </c>
      <c r="O785">
        <v>-1.37</v>
      </c>
      <c r="P785">
        <v>-1.32</v>
      </c>
      <c r="Q785">
        <v>-1.24</v>
      </c>
      <c r="R785">
        <v>-1.24</v>
      </c>
      <c r="S785">
        <v>-0.4</v>
      </c>
      <c r="T785">
        <v>-1.36</v>
      </c>
      <c r="U785">
        <v>-1.36</v>
      </c>
      <c r="V785">
        <v>-1.36</v>
      </c>
      <c r="W785">
        <v>-1.36</v>
      </c>
      <c r="X785">
        <v>0</v>
      </c>
      <c r="Y785">
        <v>1</v>
      </c>
    </row>
    <row r="786" spans="1:25">
      <c r="A786" t="s">
        <v>10347</v>
      </c>
      <c r="B786" t="s">
        <v>10346</v>
      </c>
      <c r="C786" t="s">
        <v>10175</v>
      </c>
      <c r="D786" t="s">
        <v>88</v>
      </c>
      <c r="E786">
        <v>139162765</v>
      </c>
      <c r="F786">
        <v>139163778</v>
      </c>
      <c r="G786">
        <v>232</v>
      </c>
      <c r="H786" t="s">
        <v>10174</v>
      </c>
      <c r="I786">
        <v>0</v>
      </c>
      <c r="J786" t="s">
        <v>10173</v>
      </c>
      <c r="K786">
        <v>0.5</v>
      </c>
      <c r="L786">
        <v>4.8</v>
      </c>
      <c r="M786">
        <v>1</v>
      </c>
      <c r="N786">
        <v>0</v>
      </c>
      <c r="O786">
        <v>-1.37</v>
      </c>
      <c r="P786">
        <v>-1.74</v>
      </c>
      <c r="Q786">
        <v>0.04</v>
      </c>
      <c r="R786">
        <v>-0.16</v>
      </c>
      <c r="S786">
        <v>-0.97</v>
      </c>
      <c r="T786">
        <v>-2.21</v>
      </c>
      <c r="U786">
        <v>-2.4900000000000002</v>
      </c>
      <c r="V786">
        <v>-1.01</v>
      </c>
      <c r="W786">
        <v>-0.04</v>
      </c>
      <c r="X786">
        <v>-1.06</v>
      </c>
      <c r="Y786">
        <v>1</v>
      </c>
    </row>
    <row r="787" spans="1:25">
      <c r="A787" t="s">
        <v>10403</v>
      </c>
      <c r="B787" t="s">
        <v>10402</v>
      </c>
      <c r="C787" t="s">
        <v>10401</v>
      </c>
      <c r="D787" t="s">
        <v>2291</v>
      </c>
      <c r="E787">
        <v>20011503</v>
      </c>
      <c r="F787">
        <v>20012003</v>
      </c>
      <c r="G787">
        <v>32</v>
      </c>
      <c r="H787" t="s">
        <v>10400</v>
      </c>
      <c r="I787">
        <v>0</v>
      </c>
      <c r="J787" t="s">
        <v>10399</v>
      </c>
      <c r="K787">
        <v>0.3</v>
      </c>
      <c r="L787">
        <v>1</v>
      </c>
      <c r="M787">
        <v>1</v>
      </c>
      <c r="N787">
        <v>0</v>
      </c>
      <c r="O787">
        <v>-1.36</v>
      </c>
      <c r="P787">
        <v>-1.25</v>
      </c>
      <c r="Q787">
        <v>-0.04</v>
      </c>
      <c r="R787">
        <v>-0.43</v>
      </c>
      <c r="S787">
        <v>-0.16</v>
      </c>
      <c r="T787">
        <v>-2.5099999999999998</v>
      </c>
      <c r="U787">
        <v>-2.11</v>
      </c>
      <c r="V787">
        <v>-0.09</v>
      </c>
      <c r="W787">
        <v>-1.43</v>
      </c>
      <c r="X787">
        <v>-0.62</v>
      </c>
      <c r="Y787">
        <v>1</v>
      </c>
    </row>
    <row r="788" spans="1:25">
      <c r="A788" t="s">
        <v>10383</v>
      </c>
      <c r="B788" t="s">
        <v>10381</v>
      </c>
      <c r="C788" t="s">
        <v>10380</v>
      </c>
      <c r="D788" t="s">
        <v>198</v>
      </c>
      <c r="E788">
        <v>683942</v>
      </c>
      <c r="F788">
        <v>684442</v>
      </c>
      <c r="G788">
        <v>-1</v>
      </c>
      <c r="H788" t="s">
        <v>7853</v>
      </c>
      <c r="I788">
        <v>1114</v>
      </c>
      <c r="J788" t="s">
        <v>7852</v>
      </c>
      <c r="K788">
        <v>1.8</v>
      </c>
      <c r="L788">
        <v>0.3</v>
      </c>
      <c r="M788">
        <v>1</v>
      </c>
      <c r="N788">
        <v>0</v>
      </c>
      <c r="O788">
        <v>-1.36</v>
      </c>
      <c r="P788">
        <v>-1.55</v>
      </c>
      <c r="Q788">
        <v>-0.98</v>
      </c>
      <c r="R788">
        <v>-1.1100000000000001</v>
      </c>
      <c r="S788">
        <v>-0.44</v>
      </c>
      <c r="T788">
        <v>-2.3199999999999998</v>
      </c>
      <c r="U788">
        <v>-1.66</v>
      </c>
      <c r="V788">
        <v>-0.44</v>
      </c>
      <c r="W788">
        <v>-0.94</v>
      </c>
      <c r="X788">
        <v>0.36</v>
      </c>
      <c r="Y788">
        <v>1</v>
      </c>
    </row>
    <row r="789" spans="1:25">
      <c r="A789" t="s">
        <v>10440</v>
      </c>
      <c r="B789" t="s">
        <v>10439</v>
      </c>
      <c r="C789" t="s">
        <v>10438</v>
      </c>
      <c r="D789" t="s">
        <v>125</v>
      </c>
      <c r="E789">
        <v>8850256</v>
      </c>
      <c r="F789">
        <v>8850690</v>
      </c>
      <c r="G789">
        <v>-22</v>
      </c>
      <c r="H789" t="s">
        <v>10437</v>
      </c>
      <c r="I789">
        <v>0</v>
      </c>
      <c r="J789" t="s">
        <v>10436</v>
      </c>
      <c r="K789">
        <v>0.7</v>
      </c>
      <c r="L789">
        <v>0.3</v>
      </c>
      <c r="M789">
        <v>1</v>
      </c>
      <c r="N789">
        <v>0</v>
      </c>
      <c r="O789">
        <v>-1.35</v>
      </c>
      <c r="P789">
        <v>-1.05</v>
      </c>
      <c r="Q789">
        <v>-0.32</v>
      </c>
      <c r="R789">
        <v>-1.05</v>
      </c>
      <c r="S789">
        <v>-0.56000000000000005</v>
      </c>
      <c r="T789">
        <v>-2.2599999999999998</v>
      </c>
      <c r="U789">
        <v>-1.1499999999999999</v>
      </c>
      <c r="V789">
        <v>-0.63</v>
      </c>
      <c r="W789">
        <v>-1.5</v>
      </c>
      <c r="X789">
        <v>-1.01</v>
      </c>
      <c r="Y789">
        <v>1</v>
      </c>
    </row>
    <row r="790" spans="1:25">
      <c r="A790" t="s">
        <v>10435</v>
      </c>
      <c r="B790" t="s">
        <v>10434</v>
      </c>
      <c r="C790" t="s">
        <v>10433</v>
      </c>
      <c r="D790" t="s">
        <v>240</v>
      </c>
      <c r="E790">
        <v>203481858</v>
      </c>
      <c r="F790">
        <v>203482333</v>
      </c>
      <c r="G790">
        <v>18825</v>
      </c>
      <c r="H790" t="s">
        <v>10432</v>
      </c>
      <c r="I790">
        <v>-16760</v>
      </c>
      <c r="J790" t="s">
        <v>10431</v>
      </c>
      <c r="K790">
        <v>0.3</v>
      </c>
      <c r="L790">
        <v>0.6</v>
      </c>
      <c r="M790">
        <v>1</v>
      </c>
      <c r="N790">
        <v>0</v>
      </c>
      <c r="O790">
        <v>-1.35</v>
      </c>
      <c r="P790">
        <v>-1.64</v>
      </c>
      <c r="Q790">
        <v>-0.18</v>
      </c>
      <c r="R790">
        <v>-0.32</v>
      </c>
      <c r="S790">
        <v>-1.1299999999999999</v>
      </c>
      <c r="T790">
        <v>-1.22</v>
      </c>
      <c r="U790">
        <v>-1.65</v>
      </c>
      <c r="V790">
        <v>-0.85</v>
      </c>
      <c r="W790">
        <v>-0.87</v>
      </c>
      <c r="X790">
        <v>-1.1399999999999999</v>
      </c>
      <c r="Y790">
        <v>1</v>
      </c>
    </row>
    <row r="791" spans="1:25">
      <c r="A791" t="s">
        <v>10470</v>
      </c>
      <c r="B791" t="s">
        <v>10469</v>
      </c>
      <c r="C791" t="s">
        <v>10468</v>
      </c>
      <c r="D791" t="s">
        <v>40</v>
      </c>
      <c r="E791">
        <v>106941684</v>
      </c>
      <c r="F791">
        <v>106942393</v>
      </c>
      <c r="G791">
        <v>-154149</v>
      </c>
      <c r="H791" t="s">
        <v>7562</v>
      </c>
      <c r="I791">
        <v>17044</v>
      </c>
      <c r="J791" t="s">
        <v>10467</v>
      </c>
      <c r="K791">
        <v>0.1</v>
      </c>
      <c r="L791">
        <v>0.4</v>
      </c>
      <c r="M791">
        <v>1</v>
      </c>
      <c r="N791">
        <v>0</v>
      </c>
      <c r="O791">
        <v>-1.34</v>
      </c>
      <c r="P791">
        <v>-1.46</v>
      </c>
      <c r="Q791">
        <v>-1.95</v>
      </c>
      <c r="R791">
        <v>-1.43</v>
      </c>
      <c r="S791">
        <v>0</v>
      </c>
      <c r="T791">
        <v>-1.1100000000000001</v>
      </c>
      <c r="U791">
        <v>-1.1299999999999999</v>
      </c>
      <c r="V791">
        <v>-1.87</v>
      </c>
      <c r="W791">
        <v>-1.02</v>
      </c>
      <c r="X791">
        <v>-0.28999999999999998</v>
      </c>
      <c r="Y791">
        <v>1</v>
      </c>
    </row>
    <row r="792" spans="1:25">
      <c r="A792" t="s">
        <v>10466</v>
      </c>
      <c r="B792" t="s">
        <v>10465</v>
      </c>
      <c r="C792" t="s">
        <v>10464</v>
      </c>
      <c r="D792" t="s">
        <v>11</v>
      </c>
      <c r="E792">
        <v>178692447</v>
      </c>
      <c r="F792">
        <v>178692947</v>
      </c>
      <c r="G792">
        <v>79734</v>
      </c>
      <c r="H792" t="s">
        <v>10463</v>
      </c>
      <c r="I792">
        <v>79485</v>
      </c>
      <c r="J792" t="s">
        <v>10462</v>
      </c>
      <c r="K792">
        <v>0.5</v>
      </c>
      <c r="L792">
        <v>0.5</v>
      </c>
      <c r="M792">
        <v>1</v>
      </c>
      <c r="N792">
        <v>0</v>
      </c>
      <c r="O792">
        <v>-1.34</v>
      </c>
      <c r="P792">
        <v>-1.38</v>
      </c>
      <c r="Q792">
        <v>-1.67</v>
      </c>
      <c r="R792">
        <v>-0.86</v>
      </c>
      <c r="S792">
        <v>-0.85</v>
      </c>
      <c r="T792">
        <v>-1.43</v>
      </c>
      <c r="U792">
        <v>-1.17</v>
      </c>
      <c r="V792">
        <v>-0.43</v>
      </c>
      <c r="W792">
        <v>-0.6</v>
      </c>
      <c r="X792">
        <v>-0.26</v>
      </c>
      <c r="Y792">
        <v>1</v>
      </c>
    </row>
    <row r="793" spans="1:25">
      <c r="A793" t="s">
        <v>10507</v>
      </c>
      <c r="B793" t="s">
        <v>10504</v>
      </c>
      <c r="C793" t="s">
        <v>10503</v>
      </c>
      <c r="D793" t="s">
        <v>240</v>
      </c>
      <c r="E793">
        <v>161166492</v>
      </c>
      <c r="F793">
        <v>161166992</v>
      </c>
      <c r="G793">
        <v>2101</v>
      </c>
      <c r="H793" t="s">
        <v>10502</v>
      </c>
      <c r="I793">
        <v>0</v>
      </c>
      <c r="J793" t="s">
        <v>10506</v>
      </c>
      <c r="K793">
        <v>0.1</v>
      </c>
      <c r="L793">
        <v>0.1</v>
      </c>
      <c r="M793">
        <v>1</v>
      </c>
      <c r="N793">
        <v>0</v>
      </c>
      <c r="O793">
        <v>-1.33</v>
      </c>
      <c r="P793">
        <v>-1.9</v>
      </c>
      <c r="Q793">
        <v>0.66</v>
      </c>
      <c r="R793">
        <v>-0.54</v>
      </c>
      <c r="S793">
        <v>0.27</v>
      </c>
      <c r="T793">
        <v>-2.86</v>
      </c>
      <c r="U793">
        <v>-2.57</v>
      </c>
      <c r="V793">
        <v>-0.06</v>
      </c>
      <c r="W793">
        <v>-1.39</v>
      </c>
      <c r="X793">
        <v>0</v>
      </c>
      <c r="Y793">
        <v>1</v>
      </c>
    </row>
    <row r="794" spans="1:25">
      <c r="A794" t="s">
        <v>10495</v>
      </c>
      <c r="B794" t="s">
        <v>10494</v>
      </c>
      <c r="C794" t="s">
        <v>10493</v>
      </c>
      <c r="D794" t="s">
        <v>88</v>
      </c>
      <c r="E794">
        <v>126238518</v>
      </c>
      <c r="F794">
        <v>126239018</v>
      </c>
      <c r="G794">
        <v>1215</v>
      </c>
      <c r="H794" t="s">
        <v>10492</v>
      </c>
      <c r="I794">
        <v>-964</v>
      </c>
      <c r="J794" t="s">
        <v>10491</v>
      </c>
      <c r="K794">
        <v>0.6</v>
      </c>
      <c r="L794">
        <v>0.2</v>
      </c>
      <c r="M794">
        <v>0</v>
      </c>
      <c r="N794">
        <v>0</v>
      </c>
      <c r="O794">
        <v>-1.33</v>
      </c>
      <c r="P794">
        <v>-1.6</v>
      </c>
      <c r="Q794">
        <v>-1.82</v>
      </c>
      <c r="R794">
        <v>-1.08</v>
      </c>
      <c r="S794">
        <v>-1.03</v>
      </c>
      <c r="T794">
        <v>-1.38</v>
      </c>
      <c r="U794">
        <v>-1.27</v>
      </c>
      <c r="V794">
        <v>-0.71</v>
      </c>
      <c r="W794">
        <v>-0.59</v>
      </c>
      <c r="X794">
        <v>-1.0900000000000001</v>
      </c>
      <c r="Y794">
        <v>1</v>
      </c>
    </row>
    <row r="795" spans="1:25">
      <c r="A795" t="s">
        <v>10532</v>
      </c>
      <c r="B795" t="s">
        <v>10530</v>
      </c>
      <c r="C795" t="s">
        <v>10529</v>
      </c>
      <c r="D795" t="s">
        <v>153</v>
      </c>
      <c r="E795">
        <v>13133774</v>
      </c>
      <c r="F795">
        <v>13134274</v>
      </c>
      <c r="G795">
        <v>31</v>
      </c>
      <c r="H795" t="s">
        <v>10528</v>
      </c>
      <c r="I795">
        <v>0</v>
      </c>
      <c r="J795" t="s">
        <v>10527</v>
      </c>
      <c r="K795">
        <v>0.1</v>
      </c>
      <c r="L795">
        <v>1.8</v>
      </c>
      <c r="M795">
        <v>1</v>
      </c>
      <c r="N795">
        <v>0</v>
      </c>
      <c r="O795">
        <v>-1.32</v>
      </c>
      <c r="P795">
        <v>-1.67</v>
      </c>
      <c r="Q795">
        <v>-1.01</v>
      </c>
      <c r="R795">
        <v>-1.58</v>
      </c>
      <c r="S795">
        <v>0.1</v>
      </c>
      <c r="T795">
        <v>-1.21</v>
      </c>
      <c r="U795">
        <v>-1.27</v>
      </c>
      <c r="V795">
        <v>-0.47</v>
      </c>
      <c r="W795">
        <v>-1.2</v>
      </c>
      <c r="X795">
        <v>-0.7</v>
      </c>
      <c r="Y795">
        <v>1</v>
      </c>
    </row>
    <row r="796" spans="1:25">
      <c r="A796" t="s">
        <v>10613</v>
      </c>
      <c r="B796" t="s">
        <v>10612</v>
      </c>
      <c r="C796" t="s">
        <v>10611</v>
      </c>
      <c r="D796" t="s">
        <v>17</v>
      </c>
      <c r="E796">
        <v>63774050</v>
      </c>
      <c r="F796">
        <v>63774506</v>
      </c>
      <c r="G796">
        <v>-128</v>
      </c>
      <c r="H796" t="s">
        <v>10610</v>
      </c>
      <c r="I796">
        <v>0</v>
      </c>
      <c r="J796" t="s">
        <v>10609</v>
      </c>
      <c r="K796">
        <v>1.4</v>
      </c>
      <c r="L796">
        <v>0.2</v>
      </c>
      <c r="M796">
        <v>1</v>
      </c>
      <c r="N796">
        <v>0</v>
      </c>
      <c r="O796">
        <v>-1.3</v>
      </c>
      <c r="P796">
        <v>-1.96</v>
      </c>
      <c r="Q796">
        <v>-0.08</v>
      </c>
      <c r="R796">
        <v>-0.16</v>
      </c>
      <c r="S796">
        <v>0.05</v>
      </c>
      <c r="T796">
        <v>-1.72</v>
      </c>
      <c r="U796">
        <v>-1.82</v>
      </c>
      <c r="V796">
        <v>-0.22</v>
      </c>
      <c r="W796">
        <v>-0.86</v>
      </c>
      <c r="X796">
        <v>-0.83</v>
      </c>
      <c r="Y796">
        <v>1</v>
      </c>
    </row>
    <row r="797" spans="1:25">
      <c r="A797" t="s">
        <v>10629</v>
      </c>
      <c r="B797" t="s">
        <v>10628</v>
      </c>
      <c r="C797" t="s">
        <v>10627</v>
      </c>
      <c r="D797" t="s">
        <v>230</v>
      </c>
      <c r="E797">
        <v>43149970</v>
      </c>
      <c r="F797">
        <v>43150470</v>
      </c>
      <c r="G797">
        <v>-130469</v>
      </c>
      <c r="H797" t="s">
        <v>10626</v>
      </c>
      <c r="I797">
        <v>82731</v>
      </c>
      <c r="J797" t="s">
        <v>10625</v>
      </c>
      <c r="K797">
        <v>0.1</v>
      </c>
      <c r="L797">
        <v>0.6</v>
      </c>
      <c r="M797">
        <v>1</v>
      </c>
      <c r="N797">
        <v>0</v>
      </c>
      <c r="O797">
        <v>-1.29</v>
      </c>
      <c r="P797">
        <v>-1.72</v>
      </c>
      <c r="Q797">
        <v>-1.54</v>
      </c>
      <c r="R797">
        <v>-1.95</v>
      </c>
      <c r="S797">
        <v>-0.41</v>
      </c>
      <c r="T797">
        <v>-1.2</v>
      </c>
      <c r="U797">
        <v>-1.33</v>
      </c>
      <c r="V797">
        <v>-2.0299999999999998</v>
      </c>
      <c r="W797">
        <v>-2.21</v>
      </c>
      <c r="X797">
        <v>-0.66</v>
      </c>
      <c r="Y797">
        <v>1</v>
      </c>
    </row>
    <row r="798" spans="1:25">
      <c r="A798" t="s">
        <v>10661</v>
      </c>
      <c r="B798" t="s">
        <v>10660</v>
      </c>
      <c r="C798" t="s">
        <v>10659</v>
      </c>
      <c r="D798" t="s">
        <v>230</v>
      </c>
      <c r="E798">
        <v>96348238</v>
      </c>
      <c r="F798">
        <v>96348706</v>
      </c>
      <c r="G798">
        <v>90707</v>
      </c>
      <c r="H798" t="s">
        <v>10658</v>
      </c>
      <c r="I798">
        <v>-16406</v>
      </c>
      <c r="J798" t="s">
        <v>10657</v>
      </c>
      <c r="K798">
        <v>1.3</v>
      </c>
      <c r="L798">
        <v>0.3</v>
      </c>
      <c r="M798">
        <v>1</v>
      </c>
      <c r="N798">
        <v>0</v>
      </c>
      <c r="O798">
        <v>-1.28</v>
      </c>
      <c r="P798">
        <v>-1.51</v>
      </c>
      <c r="Q798">
        <v>-0.26</v>
      </c>
      <c r="R798">
        <v>-0.51</v>
      </c>
      <c r="S798">
        <v>-0.77</v>
      </c>
      <c r="T798">
        <v>-2.31</v>
      </c>
      <c r="U798">
        <v>-2.2200000000000002</v>
      </c>
      <c r="V798">
        <v>-0.28000000000000003</v>
      </c>
      <c r="W798">
        <v>-1.04</v>
      </c>
      <c r="X798">
        <v>-0.28999999999999998</v>
      </c>
      <c r="Y798">
        <v>1</v>
      </c>
    </row>
    <row r="799" spans="1:25">
      <c r="A799" t="s">
        <v>10656</v>
      </c>
      <c r="B799" t="s">
        <v>10654</v>
      </c>
      <c r="C799" t="s">
        <v>10653</v>
      </c>
      <c r="D799" t="s">
        <v>240</v>
      </c>
      <c r="E799">
        <v>203525310</v>
      </c>
      <c r="F799">
        <v>203525810</v>
      </c>
      <c r="G799">
        <v>62290</v>
      </c>
      <c r="H799" t="s">
        <v>10432</v>
      </c>
      <c r="I799">
        <v>-60212</v>
      </c>
      <c r="J799" t="s">
        <v>10431</v>
      </c>
      <c r="K799">
        <v>1.6</v>
      </c>
      <c r="L799">
        <v>0.2</v>
      </c>
      <c r="M799">
        <v>1</v>
      </c>
      <c r="N799">
        <v>0</v>
      </c>
      <c r="O799">
        <v>-1.28</v>
      </c>
      <c r="P799">
        <v>-1.28</v>
      </c>
      <c r="Q799">
        <v>-0.34</v>
      </c>
      <c r="R799">
        <v>-0.55000000000000004</v>
      </c>
      <c r="S799">
        <v>-0.09</v>
      </c>
      <c r="T799">
        <v>-1.01</v>
      </c>
      <c r="U799">
        <v>-1.08</v>
      </c>
      <c r="V799">
        <v>-0.22</v>
      </c>
      <c r="W799">
        <v>-0.69</v>
      </c>
      <c r="X799">
        <v>-0.78</v>
      </c>
      <c r="Y799">
        <v>1</v>
      </c>
    </row>
    <row r="800" spans="1:25">
      <c r="A800" t="s">
        <v>10686</v>
      </c>
      <c r="B800" t="s">
        <v>10685</v>
      </c>
      <c r="C800" t="s">
        <v>10684</v>
      </c>
      <c r="D800" t="s">
        <v>88</v>
      </c>
      <c r="E800">
        <v>170193540</v>
      </c>
      <c r="F800">
        <v>170194040</v>
      </c>
      <c r="G800">
        <v>-1534</v>
      </c>
      <c r="H800" t="s">
        <v>10683</v>
      </c>
      <c r="I800">
        <v>-1540</v>
      </c>
      <c r="J800" t="s">
        <v>10682</v>
      </c>
      <c r="K800">
        <v>0.5</v>
      </c>
      <c r="L800">
        <v>0.1</v>
      </c>
      <c r="M800">
        <v>1</v>
      </c>
      <c r="N800">
        <v>0</v>
      </c>
      <c r="O800">
        <v>-1.27</v>
      </c>
      <c r="P800">
        <v>-1.17</v>
      </c>
      <c r="Q800">
        <v>-1.24</v>
      </c>
      <c r="R800">
        <v>-0.87</v>
      </c>
      <c r="S800">
        <v>-0.68</v>
      </c>
      <c r="T800">
        <v>-1.1499999999999999</v>
      </c>
      <c r="U800">
        <v>-1.04</v>
      </c>
      <c r="V800">
        <v>-1.1000000000000001</v>
      </c>
      <c r="W800">
        <v>-1.1000000000000001</v>
      </c>
      <c r="X800">
        <v>-1.01</v>
      </c>
      <c r="Y800">
        <v>1</v>
      </c>
    </row>
    <row r="801" spans="1:25">
      <c r="A801" t="s">
        <v>10676</v>
      </c>
      <c r="B801" t="s">
        <v>10675</v>
      </c>
      <c r="C801" t="s">
        <v>10674</v>
      </c>
      <c r="D801" t="s">
        <v>49</v>
      </c>
      <c r="E801">
        <v>43892727</v>
      </c>
      <c r="F801">
        <v>43893268</v>
      </c>
      <c r="G801">
        <v>-203</v>
      </c>
      <c r="H801" t="s">
        <v>10673</v>
      </c>
      <c r="I801">
        <v>-1</v>
      </c>
      <c r="J801" t="s">
        <v>10672</v>
      </c>
      <c r="K801">
        <v>0.3</v>
      </c>
      <c r="L801">
        <v>1.3</v>
      </c>
      <c r="M801">
        <v>1</v>
      </c>
      <c r="N801">
        <v>0</v>
      </c>
      <c r="O801">
        <v>-1.27</v>
      </c>
      <c r="P801">
        <v>-2.08</v>
      </c>
      <c r="Q801">
        <v>-1.07</v>
      </c>
      <c r="R801">
        <v>-0.4</v>
      </c>
      <c r="S801">
        <v>-1.05</v>
      </c>
      <c r="T801">
        <v>-1.21</v>
      </c>
      <c r="U801">
        <v>-1.18</v>
      </c>
      <c r="V801">
        <v>-0.59</v>
      </c>
      <c r="W801">
        <v>-0.6</v>
      </c>
      <c r="X801">
        <v>-0.39</v>
      </c>
      <c r="Y801">
        <v>1</v>
      </c>
    </row>
    <row r="802" spans="1:25">
      <c r="A802" t="s">
        <v>10701</v>
      </c>
      <c r="B802" t="s">
        <v>10698</v>
      </c>
      <c r="C802" t="s">
        <v>10697</v>
      </c>
      <c r="D802" t="s">
        <v>224</v>
      </c>
      <c r="E802">
        <v>71304215</v>
      </c>
      <c r="F802">
        <v>71304715</v>
      </c>
      <c r="G802">
        <v>2589</v>
      </c>
      <c r="H802" t="s">
        <v>8926</v>
      </c>
      <c r="I802">
        <v>1320</v>
      </c>
      <c r="J802" t="s">
        <v>10700</v>
      </c>
      <c r="K802">
        <v>0.2</v>
      </c>
      <c r="L802">
        <v>0.5</v>
      </c>
      <c r="M802">
        <v>1</v>
      </c>
      <c r="N802">
        <v>0</v>
      </c>
      <c r="O802">
        <v>-1.26</v>
      </c>
      <c r="P802">
        <v>-1.8</v>
      </c>
      <c r="Q802">
        <v>-0.1</v>
      </c>
      <c r="R802">
        <v>-0.49</v>
      </c>
      <c r="S802">
        <v>-0.14000000000000001</v>
      </c>
      <c r="T802">
        <v>-1.7</v>
      </c>
      <c r="U802">
        <v>-1.48</v>
      </c>
      <c r="V802">
        <v>-0.1</v>
      </c>
      <c r="W802">
        <v>-0.54</v>
      </c>
      <c r="X802">
        <v>-0.57999999999999996</v>
      </c>
      <c r="Y802">
        <v>1</v>
      </c>
    </row>
    <row r="803" spans="1:25">
      <c r="A803" t="s">
        <v>10699</v>
      </c>
      <c r="B803" t="s">
        <v>10698</v>
      </c>
      <c r="C803" t="s">
        <v>10697</v>
      </c>
      <c r="D803" t="s">
        <v>224</v>
      </c>
      <c r="E803">
        <v>71308065</v>
      </c>
      <c r="F803">
        <v>71308565</v>
      </c>
      <c r="G803">
        <v>-172</v>
      </c>
      <c r="H803" t="s">
        <v>8926</v>
      </c>
      <c r="I803">
        <v>0</v>
      </c>
      <c r="J803" t="s">
        <v>10696</v>
      </c>
      <c r="K803">
        <v>0.2</v>
      </c>
      <c r="L803">
        <v>0.5</v>
      </c>
      <c r="M803">
        <v>1</v>
      </c>
      <c r="N803">
        <v>0</v>
      </c>
      <c r="O803">
        <v>-1.26</v>
      </c>
      <c r="P803">
        <v>-1.8</v>
      </c>
      <c r="Q803">
        <v>-0.1</v>
      </c>
      <c r="R803">
        <v>-0.49</v>
      </c>
      <c r="S803">
        <v>-0.14000000000000001</v>
      </c>
      <c r="T803">
        <v>-1.7</v>
      </c>
      <c r="U803">
        <v>-1.48</v>
      </c>
      <c r="V803">
        <v>-0.1</v>
      </c>
      <c r="W803">
        <v>-0.54</v>
      </c>
      <c r="X803">
        <v>-0.57999999999999996</v>
      </c>
      <c r="Y803">
        <v>1</v>
      </c>
    </row>
    <row r="804" spans="1:25">
      <c r="A804" t="s">
        <v>10737</v>
      </c>
      <c r="B804" t="s">
        <v>10736</v>
      </c>
      <c r="C804" t="s">
        <v>10735</v>
      </c>
      <c r="D804" t="s">
        <v>240</v>
      </c>
      <c r="E804">
        <v>92075097</v>
      </c>
      <c r="F804">
        <v>92075557</v>
      </c>
      <c r="G804">
        <v>94952</v>
      </c>
      <c r="H804" t="s">
        <v>8521</v>
      </c>
      <c r="I804">
        <v>-9369</v>
      </c>
      <c r="J804" t="s">
        <v>10734</v>
      </c>
      <c r="K804">
        <v>0.4</v>
      </c>
      <c r="L804">
        <v>0.2</v>
      </c>
      <c r="M804">
        <v>1</v>
      </c>
      <c r="N804">
        <v>0</v>
      </c>
      <c r="O804">
        <v>-1.25</v>
      </c>
      <c r="P804">
        <v>-1.61</v>
      </c>
      <c r="Q804">
        <v>-0.71</v>
      </c>
      <c r="R804">
        <v>-1.2</v>
      </c>
      <c r="S804">
        <v>-0.44</v>
      </c>
      <c r="T804">
        <v>-1.63</v>
      </c>
      <c r="U804">
        <v>-1.9</v>
      </c>
      <c r="V804">
        <v>-1.55</v>
      </c>
      <c r="W804">
        <v>-1.77</v>
      </c>
      <c r="X804">
        <v>-1.76</v>
      </c>
      <c r="Y804">
        <v>1</v>
      </c>
    </row>
    <row r="805" spans="1:25">
      <c r="A805" t="s">
        <v>10733</v>
      </c>
      <c r="B805" t="s">
        <v>10732</v>
      </c>
      <c r="C805" t="s">
        <v>10731</v>
      </c>
      <c r="D805" t="s">
        <v>240</v>
      </c>
      <c r="E805">
        <v>241646209</v>
      </c>
      <c r="F805">
        <v>241646709</v>
      </c>
      <c r="G805">
        <v>36602</v>
      </c>
      <c r="H805" t="s">
        <v>10730</v>
      </c>
      <c r="I805">
        <v>30268</v>
      </c>
      <c r="J805" t="s">
        <v>10729</v>
      </c>
      <c r="K805">
        <v>0.1</v>
      </c>
      <c r="L805">
        <v>0.8</v>
      </c>
      <c r="M805">
        <v>1</v>
      </c>
      <c r="N805">
        <v>0</v>
      </c>
      <c r="O805">
        <v>-1.25</v>
      </c>
      <c r="P805">
        <v>-2.1800000000000002</v>
      </c>
      <c r="Q805">
        <v>-1.79</v>
      </c>
      <c r="R805">
        <v>-1.59</v>
      </c>
      <c r="S805">
        <v>0.22</v>
      </c>
      <c r="T805">
        <v>-1.28</v>
      </c>
      <c r="U805">
        <v>-1.1200000000000001</v>
      </c>
      <c r="V805">
        <v>-0.74</v>
      </c>
      <c r="W805">
        <v>-0.76</v>
      </c>
      <c r="X805">
        <v>-0.01</v>
      </c>
      <c r="Y805">
        <v>1</v>
      </c>
    </row>
    <row r="806" spans="1:25">
      <c r="A806" t="s">
        <v>10725</v>
      </c>
      <c r="B806" t="s">
        <v>10723</v>
      </c>
      <c r="C806" t="s">
        <v>10722</v>
      </c>
      <c r="D806" t="s">
        <v>240</v>
      </c>
      <c r="E806">
        <v>3446359</v>
      </c>
      <c r="F806">
        <v>3446859</v>
      </c>
      <c r="G806">
        <v>1403</v>
      </c>
      <c r="H806" t="s">
        <v>10721</v>
      </c>
      <c r="I806">
        <v>1154</v>
      </c>
      <c r="J806" t="s">
        <v>10720</v>
      </c>
      <c r="K806">
        <v>0</v>
      </c>
      <c r="L806">
        <v>0.9</v>
      </c>
      <c r="M806">
        <v>1</v>
      </c>
      <c r="N806">
        <v>0</v>
      </c>
      <c r="O806">
        <v>-1.25</v>
      </c>
      <c r="P806">
        <v>-1.28</v>
      </c>
      <c r="Q806">
        <v>-1.26</v>
      </c>
      <c r="R806">
        <v>-0.33</v>
      </c>
      <c r="S806">
        <v>-0.15</v>
      </c>
      <c r="T806">
        <v>-3.06</v>
      </c>
      <c r="U806">
        <v>-3.34</v>
      </c>
      <c r="V806">
        <v>-2.5</v>
      </c>
      <c r="W806">
        <v>-1.54</v>
      </c>
      <c r="X806">
        <v>-0.94</v>
      </c>
      <c r="Y806">
        <v>1</v>
      </c>
    </row>
    <row r="807" spans="1:25">
      <c r="A807" t="s">
        <v>10762</v>
      </c>
      <c r="B807" t="s">
        <v>10761</v>
      </c>
      <c r="C807" t="s">
        <v>10760</v>
      </c>
      <c r="D807" t="s">
        <v>308</v>
      </c>
      <c r="E807">
        <v>40925899</v>
      </c>
      <c r="F807">
        <v>40926399</v>
      </c>
      <c r="G807">
        <v>76725</v>
      </c>
      <c r="H807" t="s">
        <v>10759</v>
      </c>
      <c r="I807">
        <v>74328</v>
      </c>
      <c r="J807" t="s">
        <v>10758</v>
      </c>
      <c r="K807">
        <v>0.1</v>
      </c>
      <c r="L807">
        <v>0.1</v>
      </c>
      <c r="M807">
        <v>1</v>
      </c>
      <c r="N807">
        <v>0</v>
      </c>
      <c r="O807">
        <v>-1.24</v>
      </c>
      <c r="P807">
        <v>-1.41</v>
      </c>
      <c r="Q807">
        <v>-1.33</v>
      </c>
      <c r="R807">
        <v>-1.1499999999999999</v>
      </c>
      <c r="S807">
        <v>-7.0000000000000007E-2</v>
      </c>
      <c r="T807">
        <v>-1.43</v>
      </c>
      <c r="U807">
        <v>-1.27</v>
      </c>
      <c r="V807">
        <v>-1.18</v>
      </c>
      <c r="W807">
        <v>-1.35</v>
      </c>
      <c r="X807">
        <v>0</v>
      </c>
      <c r="Y807">
        <v>1</v>
      </c>
    </row>
    <row r="808" spans="1:25">
      <c r="A808" t="s">
        <v>10804</v>
      </c>
      <c r="B808" t="s">
        <v>10803</v>
      </c>
      <c r="C808" t="s">
        <v>10802</v>
      </c>
      <c r="D808" t="s">
        <v>26</v>
      </c>
      <c r="E808">
        <v>128563666</v>
      </c>
      <c r="F808">
        <v>128564166</v>
      </c>
      <c r="G808">
        <v>27</v>
      </c>
      <c r="H808" t="s">
        <v>10801</v>
      </c>
      <c r="I808">
        <v>-1</v>
      </c>
      <c r="J808" t="s">
        <v>10800</v>
      </c>
      <c r="K808">
        <v>0.3</v>
      </c>
      <c r="L808">
        <v>0.4</v>
      </c>
      <c r="M808">
        <v>0</v>
      </c>
      <c r="N808">
        <v>0</v>
      </c>
      <c r="O808">
        <v>-1.23</v>
      </c>
      <c r="P808">
        <v>-1.54</v>
      </c>
      <c r="Q808">
        <v>-0.63</v>
      </c>
      <c r="R808">
        <v>-1.39</v>
      </c>
      <c r="S808">
        <v>0.11</v>
      </c>
      <c r="T808">
        <v>-2.5499999999999998</v>
      </c>
      <c r="U808">
        <v>-2.46</v>
      </c>
      <c r="V808">
        <v>-0.05</v>
      </c>
      <c r="W808">
        <v>-1.08</v>
      </c>
      <c r="X808">
        <v>-0.3</v>
      </c>
      <c r="Y808">
        <v>1</v>
      </c>
    </row>
    <row r="809" spans="1:25">
      <c r="A809" t="s">
        <v>10831</v>
      </c>
      <c r="B809" t="s">
        <v>10828</v>
      </c>
      <c r="C809" t="s">
        <v>10827</v>
      </c>
      <c r="D809" t="s">
        <v>2291</v>
      </c>
      <c r="E809">
        <v>11305488</v>
      </c>
      <c r="F809">
        <v>11305988</v>
      </c>
      <c r="G809">
        <v>-472</v>
      </c>
      <c r="H809" t="s">
        <v>10826</v>
      </c>
      <c r="I809">
        <v>0</v>
      </c>
      <c r="J809" t="s">
        <v>10830</v>
      </c>
      <c r="K809">
        <v>0.1</v>
      </c>
      <c r="L809">
        <v>1.8</v>
      </c>
      <c r="M809">
        <v>1</v>
      </c>
      <c r="N809">
        <v>0</v>
      </c>
      <c r="O809">
        <v>-1.21</v>
      </c>
      <c r="P809">
        <v>-1.49</v>
      </c>
      <c r="Q809">
        <v>0.04</v>
      </c>
      <c r="R809">
        <v>-0.09</v>
      </c>
      <c r="S809">
        <v>-0.46</v>
      </c>
      <c r="T809">
        <v>-1.61</v>
      </c>
      <c r="U809">
        <v>-1.74</v>
      </c>
      <c r="V809">
        <v>-0.16</v>
      </c>
      <c r="W809">
        <v>-0.47</v>
      </c>
      <c r="X809">
        <v>-0.93</v>
      </c>
      <c r="Y809">
        <v>1</v>
      </c>
    </row>
    <row r="810" spans="1:25">
      <c r="A810" t="s">
        <v>10829</v>
      </c>
      <c r="B810" t="s">
        <v>10828</v>
      </c>
      <c r="C810" t="s">
        <v>10827</v>
      </c>
      <c r="D810" t="s">
        <v>2291</v>
      </c>
      <c r="E810">
        <v>11308161</v>
      </c>
      <c r="F810">
        <v>11308661</v>
      </c>
      <c r="G810">
        <v>56</v>
      </c>
      <c r="H810" t="s">
        <v>10826</v>
      </c>
      <c r="I810">
        <v>0</v>
      </c>
      <c r="J810" t="s">
        <v>10825</v>
      </c>
      <c r="K810">
        <v>0.1</v>
      </c>
      <c r="L810">
        <v>1.8</v>
      </c>
      <c r="M810">
        <v>1</v>
      </c>
      <c r="N810">
        <v>0</v>
      </c>
      <c r="O810">
        <v>-1.21</v>
      </c>
      <c r="P810">
        <v>-1.49</v>
      </c>
      <c r="Q810">
        <v>0.04</v>
      </c>
      <c r="R810">
        <v>-0.09</v>
      </c>
      <c r="S810">
        <v>-0.46</v>
      </c>
      <c r="T810">
        <v>-1.61</v>
      </c>
      <c r="U810">
        <v>-1.74</v>
      </c>
      <c r="V810">
        <v>-0.16</v>
      </c>
      <c r="W810">
        <v>-0.47</v>
      </c>
      <c r="X810">
        <v>-0.93</v>
      </c>
      <c r="Y810">
        <v>1</v>
      </c>
    </row>
    <row r="811" spans="1:25">
      <c r="A811" t="s">
        <v>10873</v>
      </c>
      <c r="B811" t="s">
        <v>10872</v>
      </c>
      <c r="C811" t="s">
        <v>10871</v>
      </c>
      <c r="D811" t="s">
        <v>49</v>
      </c>
      <c r="E811">
        <v>111767510</v>
      </c>
      <c r="F811">
        <v>111768010</v>
      </c>
      <c r="G811">
        <v>39</v>
      </c>
      <c r="H811" t="s">
        <v>10870</v>
      </c>
      <c r="I811">
        <v>0</v>
      </c>
      <c r="J811" t="s">
        <v>10869</v>
      </c>
      <c r="K811">
        <v>0.4</v>
      </c>
      <c r="L811">
        <v>0.9</v>
      </c>
      <c r="M811">
        <v>1</v>
      </c>
      <c r="N811">
        <v>0</v>
      </c>
      <c r="O811">
        <v>-1.2</v>
      </c>
      <c r="P811">
        <v>-1.19</v>
      </c>
      <c r="Q811">
        <v>0.11</v>
      </c>
      <c r="R811">
        <v>0.12</v>
      </c>
      <c r="S811">
        <v>-0.28000000000000003</v>
      </c>
      <c r="T811">
        <v>-1.45</v>
      </c>
      <c r="U811">
        <v>-1.1000000000000001</v>
      </c>
      <c r="V811">
        <v>0.49</v>
      </c>
      <c r="W811">
        <v>-0.09</v>
      </c>
      <c r="X811">
        <v>-0.2</v>
      </c>
      <c r="Y811">
        <v>1</v>
      </c>
    </row>
    <row r="812" spans="1:25">
      <c r="A812" t="s">
        <v>10858</v>
      </c>
      <c r="B812" t="s">
        <v>10857</v>
      </c>
      <c r="C812" t="s">
        <v>10856</v>
      </c>
      <c r="D812" t="s">
        <v>125</v>
      </c>
      <c r="E812">
        <v>125533971</v>
      </c>
      <c r="F812">
        <v>125534602</v>
      </c>
      <c r="G812">
        <v>-15638</v>
      </c>
      <c r="H812" t="s">
        <v>10855</v>
      </c>
      <c r="I812">
        <v>6526</v>
      </c>
      <c r="J812" t="s">
        <v>10854</v>
      </c>
      <c r="K812">
        <v>0.1</v>
      </c>
      <c r="L812">
        <v>0.3</v>
      </c>
      <c r="M812">
        <v>1</v>
      </c>
      <c r="N812">
        <v>0</v>
      </c>
      <c r="O812">
        <v>-1.2</v>
      </c>
      <c r="P812">
        <v>-1.78</v>
      </c>
      <c r="Q812">
        <v>-0.11</v>
      </c>
      <c r="R812">
        <v>-1.17</v>
      </c>
      <c r="S812">
        <v>0</v>
      </c>
      <c r="T812">
        <v>-1.26</v>
      </c>
      <c r="U812">
        <v>-1.51</v>
      </c>
      <c r="V812">
        <v>-0.02</v>
      </c>
      <c r="W812">
        <v>-0.7</v>
      </c>
      <c r="X812">
        <v>-1.77</v>
      </c>
      <c r="Y812">
        <v>1</v>
      </c>
    </row>
    <row r="813" spans="1:25">
      <c r="A813" t="s">
        <v>10853</v>
      </c>
      <c r="B813" t="s">
        <v>10852</v>
      </c>
      <c r="C813" t="s">
        <v>10851</v>
      </c>
      <c r="D813" t="s">
        <v>67</v>
      </c>
      <c r="E813">
        <v>61533826</v>
      </c>
      <c r="F813">
        <v>61534326</v>
      </c>
      <c r="G813">
        <v>-20857</v>
      </c>
      <c r="H813" t="s">
        <v>10850</v>
      </c>
      <c r="I813">
        <v>4601</v>
      </c>
      <c r="J813" t="s">
        <v>10849</v>
      </c>
      <c r="K813">
        <v>0.1</v>
      </c>
      <c r="L813">
        <v>0.1</v>
      </c>
      <c r="M813">
        <v>0</v>
      </c>
      <c r="N813">
        <v>0</v>
      </c>
      <c r="O813">
        <v>-1.2</v>
      </c>
      <c r="P813">
        <v>-1.43</v>
      </c>
      <c r="Q813">
        <v>-1.32</v>
      </c>
      <c r="R813">
        <v>-1.32</v>
      </c>
      <c r="S813">
        <v>-0.49</v>
      </c>
      <c r="T813">
        <v>-1.77</v>
      </c>
      <c r="U813">
        <v>-1.19</v>
      </c>
      <c r="V813">
        <v>-1.4</v>
      </c>
      <c r="W813">
        <v>-0.67</v>
      </c>
      <c r="X813">
        <v>-0.79</v>
      </c>
      <c r="Y813">
        <v>1</v>
      </c>
    </row>
    <row r="814" spans="1:25">
      <c r="A814" t="s">
        <v>10844</v>
      </c>
      <c r="B814" t="s">
        <v>10843</v>
      </c>
      <c r="C814" t="s">
        <v>10842</v>
      </c>
      <c r="D814" t="s">
        <v>749</v>
      </c>
      <c r="E814">
        <v>35776848</v>
      </c>
      <c r="F814">
        <v>35777335</v>
      </c>
      <c r="G814">
        <v>32</v>
      </c>
      <c r="H814" t="s">
        <v>10841</v>
      </c>
      <c r="I814">
        <v>-20</v>
      </c>
      <c r="J814" t="s">
        <v>10840</v>
      </c>
      <c r="K814">
        <v>3.1</v>
      </c>
      <c r="L814">
        <v>0.1</v>
      </c>
      <c r="M814">
        <v>1</v>
      </c>
      <c r="N814">
        <v>0</v>
      </c>
      <c r="O814">
        <v>-1.2</v>
      </c>
      <c r="P814">
        <v>-1.31</v>
      </c>
      <c r="Q814">
        <v>-1.53</v>
      </c>
      <c r="R814">
        <v>-0.94</v>
      </c>
      <c r="S814">
        <v>-0.86</v>
      </c>
      <c r="T814">
        <v>-1.03</v>
      </c>
      <c r="U814">
        <v>-1.2</v>
      </c>
      <c r="V814">
        <v>-0.91</v>
      </c>
      <c r="W814">
        <v>-1.07</v>
      </c>
      <c r="X814">
        <v>-0.81</v>
      </c>
      <c r="Y814">
        <v>1</v>
      </c>
    </row>
    <row r="815" spans="1:25">
      <c r="A815" t="s">
        <v>10942</v>
      </c>
      <c r="B815" t="s">
        <v>10941</v>
      </c>
      <c r="C815" t="s">
        <v>9478</v>
      </c>
      <c r="D815" t="s">
        <v>17</v>
      </c>
      <c r="E815">
        <v>134375059</v>
      </c>
      <c r="F815">
        <v>134375559</v>
      </c>
      <c r="G815">
        <v>43727</v>
      </c>
      <c r="H815" t="s">
        <v>9477</v>
      </c>
      <c r="I815">
        <v>-6163</v>
      </c>
      <c r="J815" t="s">
        <v>9476</v>
      </c>
      <c r="K815">
        <v>0.2</v>
      </c>
      <c r="L815">
        <v>0.5</v>
      </c>
      <c r="M815">
        <v>1</v>
      </c>
      <c r="N815">
        <v>0</v>
      </c>
      <c r="O815">
        <v>-1.1599999999999999</v>
      </c>
      <c r="P815">
        <v>-1.97</v>
      </c>
      <c r="Q815">
        <v>-1.84</v>
      </c>
      <c r="R815">
        <v>-2.48</v>
      </c>
      <c r="S815">
        <v>0</v>
      </c>
      <c r="T815">
        <v>-1.1299999999999999</v>
      </c>
      <c r="U815">
        <v>-1.29</v>
      </c>
      <c r="V815">
        <v>-1.55</v>
      </c>
      <c r="W815">
        <v>-1.66</v>
      </c>
      <c r="X815">
        <v>0.22</v>
      </c>
      <c r="Y815">
        <v>1</v>
      </c>
    </row>
    <row r="816" spans="1:25">
      <c r="A816" t="s">
        <v>10934</v>
      </c>
      <c r="B816" t="s">
        <v>10933</v>
      </c>
      <c r="C816" t="s">
        <v>10932</v>
      </c>
      <c r="D816" t="s">
        <v>479</v>
      </c>
      <c r="E816">
        <v>2177819</v>
      </c>
      <c r="F816">
        <v>2178319</v>
      </c>
      <c r="G816">
        <v>7830</v>
      </c>
      <c r="H816" t="s">
        <v>10931</v>
      </c>
      <c r="I816">
        <v>3534</v>
      </c>
      <c r="J816" t="s">
        <v>10930</v>
      </c>
      <c r="K816">
        <v>0.2</v>
      </c>
      <c r="L816">
        <v>0.6</v>
      </c>
      <c r="M816">
        <v>1</v>
      </c>
      <c r="N816">
        <v>0</v>
      </c>
      <c r="O816">
        <v>-1.1599999999999999</v>
      </c>
      <c r="P816">
        <v>-1.1000000000000001</v>
      </c>
      <c r="Q816">
        <v>0.38</v>
      </c>
      <c r="R816">
        <v>0.48</v>
      </c>
      <c r="S816">
        <v>-0.36</v>
      </c>
      <c r="T816">
        <v>-1.03</v>
      </c>
      <c r="U816">
        <v>-2.27</v>
      </c>
      <c r="V816">
        <v>0.34</v>
      </c>
      <c r="W816">
        <v>-0.31</v>
      </c>
      <c r="X816">
        <v>-1.28</v>
      </c>
      <c r="Y816">
        <v>1</v>
      </c>
    </row>
    <row r="817" spans="1:25">
      <c r="A817" t="s">
        <v>10960</v>
      </c>
      <c r="B817" t="s">
        <v>10959</v>
      </c>
      <c r="C817" t="s">
        <v>10958</v>
      </c>
      <c r="D817" t="s">
        <v>67</v>
      </c>
      <c r="E817">
        <v>26744768</v>
      </c>
      <c r="F817">
        <v>26745598</v>
      </c>
      <c r="G817">
        <v>-987738</v>
      </c>
      <c r="H817" t="s">
        <v>6307</v>
      </c>
      <c r="I817">
        <v>30809</v>
      </c>
      <c r="J817" t="s">
        <v>8812</v>
      </c>
      <c r="K817">
        <v>0.5</v>
      </c>
      <c r="L817">
        <v>0.2</v>
      </c>
      <c r="M817">
        <v>1</v>
      </c>
      <c r="N817">
        <v>0</v>
      </c>
      <c r="O817">
        <v>-1.1499999999999999</v>
      </c>
      <c r="P817">
        <v>-1.9</v>
      </c>
      <c r="Q817">
        <v>-2.48</v>
      </c>
      <c r="R817">
        <v>-1.33</v>
      </c>
      <c r="S817">
        <v>0.63</v>
      </c>
      <c r="T817">
        <v>-2.1</v>
      </c>
      <c r="U817">
        <v>-1.72</v>
      </c>
      <c r="V817">
        <v>-0.92</v>
      </c>
      <c r="W817">
        <v>-0.96</v>
      </c>
      <c r="X817">
        <v>-0.1</v>
      </c>
      <c r="Y817">
        <v>1</v>
      </c>
    </row>
    <row r="818" spans="1:25">
      <c r="A818" t="s">
        <v>10952</v>
      </c>
      <c r="B818" t="s">
        <v>10950</v>
      </c>
      <c r="C818" t="s">
        <v>10949</v>
      </c>
      <c r="D818" t="s">
        <v>240</v>
      </c>
      <c r="E818">
        <v>93426734</v>
      </c>
      <c r="F818">
        <v>93427234</v>
      </c>
      <c r="G818">
        <v>73</v>
      </c>
      <c r="H818" t="s">
        <v>10948</v>
      </c>
      <c r="I818">
        <v>0</v>
      </c>
      <c r="J818" t="s">
        <v>10947</v>
      </c>
      <c r="K818">
        <v>1</v>
      </c>
      <c r="L818">
        <v>0.3</v>
      </c>
      <c r="M818">
        <v>1</v>
      </c>
      <c r="N818">
        <v>0</v>
      </c>
      <c r="O818">
        <v>-1.1499999999999999</v>
      </c>
      <c r="P818">
        <v>-1.25</v>
      </c>
      <c r="Q818">
        <v>-1.02</v>
      </c>
      <c r="R818">
        <v>-0.7</v>
      </c>
      <c r="S818">
        <v>0.27</v>
      </c>
      <c r="T818">
        <v>-1.18</v>
      </c>
      <c r="U818">
        <v>-1.78</v>
      </c>
      <c r="V818">
        <v>-0.84</v>
      </c>
      <c r="W818">
        <v>-1.08</v>
      </c>
      <c r="X818">
        <v>-0.41</v>
      </c>
      <c r="Y818">
        <v>1</v>
      </c>
    </row>
    <row r="819" spans="1:25">
      <c r="A819" t="s">
        <v>11029</v>
      </c>
      <c r="B819" t="s">
        <v>11028</v>
      </c>
      <c r="C819" t="s">
        <v>11027</v>
      </c>
      <c r="D819" t="s">
        <v>240</v>
      </c>
      <c r="E819">
        <v>18095012</v>
      </c>
      <c r="F819">
        <v>18095797</v>
      </c>
      <c r="G819">
        <v>13597</v>
      </c>
      <c r="H819" t="s">
        <v>11026</v>
      </c>
      <c r="I819">
        <v>-13204</v>
      </c>
      <c r="J819" t="s">
        <v>11025</v>
      </c>
      <c r="K819">
        <v>0.2</v>
      </c>
      <c r="L819">
        <v>0.3</v>
      </c>
      <c r="M819">
        <v>1</v>
      </c>
      <c r="N819">
        <v>0</v>
      </c>
      <c r="O819">
        <v>-1.1399999999999999</v>
      </c>
      <c r="P819">
        <v>-1.35</v>
      </c>
      <c r="Q819">
        <v>-1</v>
      </c>
      <c r="R819">
        <v>-0.75</v>
      </c>
      <c r="S819">
        <v>0</v>
      </c>
      <c r="T819">
        <v>-1.25</v>
      </c>
      <c r="U819">
        <v>-1.47</v>
      </c>
      <c r="V819">
        <v>-0.18</v>
      </c>
      <c r="W819">
        <v>-0.4</v>
      </c>
      <c r="X819">
        <v>-0.53</v>
      </c>
      <c r="Y819">
        <v>1</v>
      </c>
    </row>
    <row r="820" spans="1:25">
      <c r="A820" t="s">
        <v>11063</v>
      </c>
      <c r="B820" t="s">
        <v>11062</v>
      </c>
      <c r="C820" t="s">
        <v>11061</v>
      </c>
      <c r="D820" t="s">
        <v>308</v>
      </c>
      <c r="E820">
        <v>131456526</v>
      </c>
      <c r="F820">
        <v>131457064</v>
      </c>
      <c r="G820">
        <v>-10</v>
      </c>
      <c r="H820" t="s">
        <v>11060</v>
      </c>
      <c r="I820">
        <v>0</v>
      </c>
      <c r="J820" t="s">
        <v>11059</v>
      </c>
      <c r="K820">
        <v>0.2</v>
      </c>
      <c r="L820">
        <v>0.8</v>
      </c>
      <c r="M820">
        <v>1</v>
      </c>
      <c r="N820">
        <v>0</v>
      </c>
      <c r="O820">
        <v>-1.1299999999999999</v>
      </c>
      <c r="P820">
        <v>-1.74</v>
      </c>
      <c r="Q820">
        <v>0.36</v>
      </c>
      <c r="R820">
        <v>0.28000000000000003</v>
      </c>
      <c r="S820">
        <v>-0.95</v>
      </c>
      <c r="T820">
        <v>-1.07</v>
      </c>
      <c r="U820">
        <v>-1.35</v>
      </c>
      <c r="V820">
        <v>0.34</v>
      </c>
      <c r="W820">
        <v>0.23</v>
      </c>
      <c r="X820">
        <v>-0.95</v>
      </c>
      <c r="Y820">
        <v>1</v>
      </c>
    </row>
    <row r="821" spans="1:25">
      <c r="A821" t="s">
        <v>11058</v>
      </c>
      <c r="B821" t="s">
        <v>11057</v>
      </c>
      <c r="C821" t="s">
        <v>11056</v>
      </c>
      <c r="D821" t="s">
        <v>308</v>
      </c>
      <c r="E821">
        <v>40904461</v>
      </c>
      <c r="F821">
        <v>40905087</v>
      </c>
      <c r="G821">
        <v>98100</v>
      </c>
      <c r="H821" t="s">
        <v>10759</v>
      </c>
      <c r="I821">
        <v>95640</v>
      </c>
      <c r="J821" t="s">
        <v>10758</v>
      </c>
      <c r="K821">
        <v>0.1</v>
      </c>
      <c r="L821">
        <v>0.4</v>
      </c>
      <c r="M821">
        <v>1</v>
      </c>
      <c r="N821">
        <v>0</v>
      </c>
      <c r="O821">
        <v>-1.1299999999999999</v>
      </c>
      <c r="P821">
        <v>-1.1000000000000001</v>
      </c>
      <c r="Q821">
        <v>-0.8</v>
      </c>
      <c r="R821">
        <v>-0.7</v>
      </c>
      <c r="S821">
        <v>1.05</v>
      </c>
      <c r="T821">
        <v>-2.4500000000000002</v>
      </c>
      <c r="U821">
        <v>-2.5499999999999998</v>
      </c>
      <c r="V821">
        <v>-0.82</v>
      </c>
      <c r="W821">
        <v>-0.81</v>
      </c>
      <c r="X821">
        <v>1.35</v>
      </c>
      <c r="Y821">
        <v>1</v>
      </c>
    </row>
    <row r="822" spans="1:25">
      <c r="A822" t="s">
        <v>11039</v>
      </c>
      <c r="B822" t="s">
        <v>11038</v>
      </c>
      <c r="C822" t="s">
        <v>11037</v>
      </c>
      <c r="D822" t="s">
        <v>224</v>
      </c>
      <c r="E822">
        <v>58469613</v>
      </c>
      <c r="F822">
        <v>58470796</v>
      </c>
      <c r="G822">
        <v>-618</v>
      </c>
      <c r="H822" t="s">
        <v>11036</v>
      </c>
      <c r="I822">
        <v>0</v>
      </c>
      <c r="J822" t="s">
        <v>11035</v>
      </c>
      <c r="K822">
        <v>4.0999999999999996</v>
      </c>
      <c r="L822">
        <v>0.6</v>
      </c>
      <c r="M822">
        <v>1</v>
      </c>
      <c r="N822">
        <v>1</v>
      </c>
      <c r="O822">
        <v>-1.1299999999999999</v>
      </c>
      <c r="P822">
        <v>-1.0900000000000001</v>
      </c>
      <c r="Q822">
        <v>-0.08</v>
      </c>
      <c r="R822">
        <v>-0.43</v>
      </c>
      <c r="S822">
        <v>0.1</v>
      </c>
      <c r="T822">
        <v>-1.44</v>
      </c>
      <c r="U822">
        <v>-1.01</v>
      </c>
      <c r="V822">
        <v>-0.44</v>
      </c>
      <c r="W822">
        <v>-0.95</v>
      </c>
      <c r="X822">
        <v>-0.02</v>
      </c>
      <c r="Y822">
        <v>1</v>
      </c>
    </row>
    <row r="823" spans="1:25">
      <c r="A823" t="s">
        <v>11112</v>
      </c>
      <c r="B823" t="s">
        <v>11111</v>
      </c>
      <c r="C823" t="s">
        <v>11110</v>
      </c>
      <c r="D823" t="s">
        <v>240</v>
      </c>
      <c r="E823">
        <v>192777925</v>
      </c>
      <c r="F823">
        <v>192778351</v>
      </c>
      <c r="G823">
        <v>-30</v>
      </c>
      <c r="H823" t="s">
        <v>11109</v>
      </c>
      <c r="I823">
        <v>0</v>
      </c>
      <c r="J823" t="s">
        <v>11108</v>
      </c>
      <c r="K823">
        <v>2.5</v>
      </c>
      <c r="L823">
        <v>0.4</v>
      </c>
      <c r="M823">
        <v>1</v>
      </c>
      <c r="N823">
        <v>0</v>
      </c>
      <c r="O823">
        <v>-1.1100000000000001</v>
      </c>
      <c r="P823">
        <v>-1.1200000000000001</v>
      </c>
      <c r="Q823">
        <v>0.45</v>
      </c>
      <c r="R823">
        <v>-0.19</v>
      </c>
      <c r="S823">
        <v>0.79</v>
      </c>
      <c r="T823">
        <v>-1.52</v>
      </c>
      <c r="U823">
        <v>-1.44</v>
      </c>
      <c r="V823">
        <v>-0.17</v>
      </c>
      <c r="W823">
        <v>-0.92</v>
      </c>
      <c r="X823">
        <v>-0.38</v>
      </c>
      <c r="Y823">
        <v>1</v>
      </c>
    </row>
    <row r="824" spans="1:25">
      <c r="A824" t="s">
        <v>11181</v>
      </c>
      <c r="B824" t="s">
        <v>11179</v>
      </c>
      <c r="C824" t="s">
        <v>11178</v>
      </c>
      <c r="D824" t="s">
        <v>67</v>
      </c>
      <c r="E824">
        <v>68051633</v>
      </c>
      <c r="F824">
        <v>68052133</v>
      </c>
      <c r="G824">
        <v>70457</v>
      </c>
      <c r="H824" t="s">
        <v>8644</v>
      </c>
      <c r="I824">
        <v>0</v>
      </c>
      <c r="J824" t="s">
        <v>11177</v>
      </c>
      <c r="K824">
        <v>0.4</v>
      </c>
      <c r="L824">
        <v>0.2</v>
      </c>
      <c r="M824">
        <v>1</v>
      </c>
      <c r="N824">
        <v>0</v>
      </c>
      <c r="O824">
        <v>-1.0900000000000001</v>
      </c>
      <c r="P824">
        <v>-1.62</v>
      </c>
      <c r="Q824">
        <v>-1.41</v>
      </c>
      <c r="R824">
        <v>-1.41</v>
      </c>
      <c r="S824">
        <v>0.22</v>
      </c>
      <c r="T824">
        <v>-2.77</v>
      </c>
      <c r="U824">
        <v>-1.64</v>
      </c>
      <c r="V824">
        <v>-1.55</v>
      </c>
      <c r="W824">
        <v>-1.47</v>
      </c>
      <c r="X824">
        <v>1.5</v>
      </c>
      <c r="Y824">
        <v>1</v>
      </c>
    </row>
    <row r="825" spans="1:25">
      <c r="A825" t="s">
        <v>11174</v>
      </c>
      <c r="B825" t="s">
        <v>11171</v>
      </c>
      <c r="C825" t="s">
        <v>11170</v>
      </c>
      <c r="D825" t="s">
        <v>230</v>
      </c>
      <c r="E825">
        <v>68544927</v>
      </c>
      <c r="F825">
        <v>68545427</v>
      </c>
      <c r="G825">
        <v>1842</v>
      </c>
      <c r="H825" t="s">
        <v>11169</v>
      </c>
      <c r="I825">
        <v>1106</v>
      </c>
      <c r="J825" t="s">
        <v>11173</v>
      </c>
      <c r="K825">
        <v>0.1</v>
      </c>
      <c r="L825">
        <v>0.7</v>
      </c>
      <c r="M825">
        <v>1</v>
      </c>
      <c r="N825">
        <v>0</v>
      </c>
      <c r="O825">
        <v>-1.0900000000000001</v>
      </c>
      <c r="P825">
        <v>-1.57</v>
      </c>
      <c r="Q825">
        <v>0.11</v>
      </c>
      <c r="R825">
        <v>0.24</v>
      </c>
      <c r="S825">
        <v>-0.16</v>
      </c>
      <c r="T825">
        <v>-1.05</v>
      </c>
      <c r="U825">
        <v>-1.2</v>
      </c>
      <c r="V825">
        <v>0.26</v>
      </c>
      <c r="W825">
        <v>-0.03</v>
      </c>
      <c r="X825">
        <v>-0.52</v>
      </c>
      <c r="Y825">
        <v>1</v>
      </c>
    </row>
    <row r="826" spans="1:25">
      <c r="A826" t="s">
        <v>11162</v>
      </c>
      <c r="B826" t="s">
        <v>11147</v>
      </c>
      <c r="C826" t="s">
        <v>11161</v>
      </c>
      <c r="D826" t="s">
        <v>11</v>
      </c>
      <c r="E826">
        <v>172359419</v>
      </c>
      <c r="F826">
        <v>172359919</v>
      </c>
      <c r="G826">
        <v>23000</v>
      </c>
      <c r="H826" t="s">
        <v>11150</v>
      </c>
      <c r="I826">
        <v>747</v>
      </c>
      <c r="J826" t="s">
        <v>11153</v>
      </c>
      <c r="K826">
        <v>1.9</v>
      </c>
      <c r="L826">
        <v>0.1</v>
      </c>
      <c r="M826">
        <v>1</v>
      </c>
      <c r="N826">
        <v>0</v>
      </c>
      <c r="O826">
        <v>-1.0900000000000001</v>
      </c>
      <c r="P826">
        <v>-1.05</v>
      </c>
      <c r="Q826">
        <v>-0.62</v>
      </c>
      <c r="R826">
        <v>-0.92</v>
      </c>
      <c r="S826">
        <v>-0.7</v>
      </c>
      <c r="T826">
        <v>-1.3</v>
      </c>
      <c r="U826">
        <v>-1.79</v>
      </c>
      <c r="V826">
        <v>-1.48</v>
      </c>
      <c r="W826">
        <v>-1.4</v>
      </c>
      <c r="X826">
        <v>0.01</v>
      </c>
      <c r="Y826">
        <v>1</v>
      </c>
    </row>
    <row r="827" spans="1:25">
      <c r="A827" t="s">
        <v>11157</v>
      </c>
      <c r="B827" t="s">
        <v>11147</v>
      </c>
      <c r="C827" t="s">
        <v>11156</v>
      </c>
      <c r="D827" t="s">
        <v>11</v>
      </c>
      <c r="E827">
        <v>172381049</v>
      </c>
      <c r="F827">
        <v>172381549</v>
      </c>
      <c r="G827">
        <v>-4432</v>
      </c>
      <c r="H827" t="s">
        <v>11145</v>
      </c>
      <c r="I827">
        <v>362</v>
      </c>
      <c r="J827" t="s">
        <v>11144</v>
      </c>
      <c r="K827">
        <v>1.9</v>
      </c>
      <c r="L827">
        <v>0.5</v>
      </c>
      <c r="M827">
        <v>1</v>
      </c>
      <c r="N827">
        <v>0</v>
      </c>
      <c r="O827">
        <v>-1.0900000000000001</v>
      </c>
      <c r="P827">
        <v>-1.05</v>
      </c>
      <c r="Q827">
        <v>-0.62</v>
      </c>
      <c r="R827">
        <v>-0.92</v>
      </c>
      <c r="S827">
        <v>-0.7</v>
      </c>
      <c r="T827">
        <v>-2.15</v>
      </c>
      <c r="U827">
        <v>-2.63</v>
      </c>
      <c r="V827">
        <v>-3.87</v>
      </c>
      <c r="W827">
        <v>-2.98</v>
      </c>
      <c r="X827">
        <v>0.77</v>
      </c>
      <c r="Y827">
        <v>1</v>
      </c>
    </row>
    <row r="828" spans="1:25">
      <c r="A828" t="s">
        <v>11148</v>
      </c>
      <c r="B828" t="s">
        <v>11147</v>
      </c>
      <c r="C828" t="s">
        <v>11146</v>
      </c>
      <c r="D828" t="s">
        <v>11</v>
      </c>
      <c r="E828">
        <v>172379035</v>
      </c>
      <c r="F828">
        <v>172379535</v>
      </c>
      <c r="G828">
        <v>-6446</v>
      </c>
      <c r="H828" t="s">
        <v>11145</v>
      </c>
      <c r="I828">
        <v>2376</v>
      </c>
      <c r="J828" t="s">
        <v>11144</v>
      </c>
      <c r="K828">
        <v>1.9</v>
      </c>
      <c r="L828">
        <v>0.7</v>
      </c>
      <c r="M828">
        <v>1</v>
      </c>
      <c r="N828">
        <v>0</v>
      </c>
      <c r="O828">
        <v>-1.0900000000000001</v>
      </c>
      <c r="P828">
        <v>-1.05</v>
      </c>
      <c r="Q828">
        <v>-0.62</v>
      </c>
      <c r="R828">
        <v>-0.92</v>
      </c>
      <c r="S828">
        <v>-0.7</v>
      </c>
      <c r="T828">
        <v>-3.5</v>
      </c>
      <c r="U828">
        <v>-4.01</v>
      </c>
      <c r="V828">
        <v>-4.71</v>
      </c>
      <c r="W828">
        <v>-4.3600000000000003</v>
      </c>
      <c r="X828">
        <v>1</v>
      </c>
      <c r="Y828">
        <v>1</v>
      </c>
    </row>
    <row r="829" spans="1:25">
      <c r="A829" t="s">
        <v>11237</v>
      </c>
      <c r="B829" t="s">
        <v>11236</v>
      </c>
      <c r="C829" t="s">
        <v>11235</v>
      </c>
      <c r="D829" t="s">
        <v>88</v>
      </c>
      <c r="E829">
        <v>16628903</v>
      </c>
      <c r="F829">
        <v>16630023</v>
      </c>
      <c r="G829">
        <v>46473</v>
      </c>
      <c r="H829" t="s">
        <v>8738</v>
      </c>
      <c r="I829">
        <v>-287</v>
      </c>
      <c r="J829" t="s">
        <v>11234</v>
      </c>
      <c r="K829">
        <v>0.1</v>
      </c>
      <c r="L829">
        <v>0.2</v>
      </c>
      <c r="M829">
        <v>1</v>
      </c>
      <c r="N829">
        <v>0</v>
      </c>
      <c r="O829">
        <v>-1.08</v>
      </c>
      <c r="P829">
        <v>-1.49</v>
      </c>
      <c r="Q829">
        <v>-1.3</v>
      </c>
      <c r="R829">
        <v>-1.05</v>
      </c>
      <c r="S829">
        <v>-0.7</v>
      </c>
      <c r="T829">
        <v>-1.51</v>
      </c>
      <c r="U829">
        <v>-2.38</v>
      </c>
      <c r="V829">
        <v>-1.76</v>
      </c>
      <c r="W829">
        <v>-1.55</v>
      </c>
      <c r="X829">
        <v>-0.53</v>
      </c>
      <c r="Y829">
        <v>1</v>
      </c>
    </row>
    <row r="830" spans="1:25">
      <c r="A830" t="s">
        <v>11228</v>
      </c>
      <c r="B830" t="s">
        <v>11226</v>
      </c>
      <c r="C830" t="s">
        <v>11225</v>
      </c>
      <c r="D830" t="s">
        <v>230</v>
      </c>
      <c r="E830">
        <v>229045068</v>
      </c>
      <c r="F830">
        <v>229045568</v>
      </c>
      <c r="G830">
        <v>1024</v>
      </c>
      <c r="H830" t="s">
        <v>8406</v>
      </c>
      <c r="I830">
        <v>775</v>
      </c>
      <c r="J830" t="s">
        <v>11224</v>
      </c>
      <c r="K830">
        <v>0.1</v>
      </c>
      <c r="L830">
        <v>0.2</v>
      </c>
      <c r="M830">
        <v>1</v>
      </c>
      <c r="N830">
        <v>0</v>
      </c>
      <c r="O830">
        <v>-1.08</v>
      </c>
      <c r="P830">
        <v>-1.85</v>
      </c>
      <c r="Q830">
        <v>0.35</v>
      </c>
      <c r="R830">
        <v>0.03</v>
      </c>
      <c r="S830">
        <v>0</v>
      </c>
      <c r="T830">
        <v>-4.43</v>
      </c>
      <c r="U830">
        <v>-4.59</v>
      </c>
      <c r="V830">
        <v>-0.32</v>
      </c>
      <c r="W830">
        <v>-0.94</v>
      </c>
      <c r="X830">
        <v>0</v>
      </c>
      <c r="Y830">
        <v>1</v>
      </c>
    </row>
    <row r="831" spans="1:25">
      <c r="A831" t="s">
        <v>11227</v>
      </c>
      <c r="B831" t="s">
        <v>11226</v>
      </c>
      <c r="C831" t="s">
        <v>11225</v>
      </c>
      <c r="D831" t="s">
        <v>230</v>
      </c>
      <c r="E831">
        <v>229046441</v>
      </c>
      <c r="F831">
        <v>229046941</v>
      </c>
      <c r="G831">
        <v>-330</v>
      </c>
      <c r="H831" t="s">
        <v>8406</v>
      </c>
      <c r="I831">
        <v>-99</v>
      </c>
      <c r="J831" t="s">
        <v>11224</v>
      </c>
      <c r="K831">
        <v>0.1</v>
      </c>
      <c r="L831">
        <v>0.2</v>
      </c>
      <c r="M831">
        <v>0</v>
      </c>
      <c r="N831">
        <v>0</v>
      </c>
      <c r="O831">
        <v>-1.08</v>
      </c>
      <c r="P831">
        <v>-1.85</v>
      </c>
      <c r="Q831">
        <v>0.35</v>
      </c>
      <c r="R831">
        <v>0.03</v>
      </c>
      <c r="S831">
        <v>0</v>
      </c>
      <c r="T831">
        <v>-4.43</v>
      </c>
      <c r="U831">
        <v>-4.59</v>
      </c>
      <c r="V831">
        <v>-0.32</v>
      </c>
      <c r="W831">
        <v>-0.94</v>
      </c>
      <c r="X831">
        <v>0</v>
      </c>
      <c r="Y831">
        <v>1</v>
      </c>
    </row>
    <row r="832" spans="1:25">
      <c r="A832" t="s">
        <v>11208</v>
      </c>
      <c r="B832" t="s">
        <v>11207</v>
      </c>
      <c r="C832" t="s">
        <v>11206</v>
      </c>
      <c r="D832" t="s">
        <v>34</v>
      </c>
      <c r="E832">
        <v>36578087</v>
      </c>
      <c r="F832">
        <v>36578587</v>
      </c>
      <c r="G832">
        <v>-156696</v>
      </c>
      <c r="H832" t="s">
        <v>11205</v>
      </c>
      <c r="I832">
        <v>-69152</v>
      </c>
      <c r="J832" t="s">
        <v>11204</v>
      </c>
      <c r="K832">
        <v>0.2</v>
      </c>
      <c r="L832">
        <v>0.3</v>
      </c>
      <c r="M832">
        <v>0</v>
      </c>
      <c r="N832">
        <v>0</v>
      </c>
      <c r="O832">
        <v>-1.08</v>
      </c>
      <c r="P832">
        <v>-2.0099999999999998</v>
      </c>
      <c r="Q832">
        <v>-0.94</v>
      </c>
      <c r="R832">
        <v>-1.71</v>
      </c>
      <c r="S832">
        <v>-0.83</v>
      </c>
      <c r="T832">
        <v>-3.36</v>
      </c>
      <c r="U832">
        <v>-3.6</v>
      </c>
      <c r="V832">
        <v>-0.79</v>
      </c>
      <c r="W832">
        <v>-1.6</v>
      </c>
      <c r="X832">
        <v>-1.56</v>
      </c>
      <c r="Y832">
        <v>1</v>
      </c>
    </row>
    <row r="833" spans="1:25">
      <c r="A833" t="s">
        <v>11203</v>
      </c>
      <c r="B833" t="s">
        <v>11199</v>
      </c>
      <c r="C833" t="s">
        <v>11202</v>
      </c>
      <c r="D833" t="s">
        <v>1171</v>
      </c>
      <c r="E833">
        <v>153599421</v>
      </c>
      <c r="F833">
        <v>153600062</v>
      </c>
      <c r="G833">
        <v>-85</v>
      </c>
      <c r="H833" t="s">
        <v>11197</v>
      </c>
      <c r="I833">
        <v>0</v>
      </c>
      <c r="J833" t="s">
        <v>11201</v>
      </c>
      <c r="K833">
        <v>0.5</v>
      </c>
      <c r="L833">
        <v>8</v>
      </c>
      <c r="M833">
        <v>1</v>
      </c>
      <c r="N833">
        <v>0</v>
      </c>
      <c r="O833">
        <v>-1.08</v>
      </c>
      <c r="P833">
        <v>-1.02</v>
      </c>
      <c r="Q833">
        <v>-0.26</v>
      </c>
      <c r="R833">
        <v>-0.61</v>
      </c>
      <c r="S833">
        <v>-0.62</v>
      </c>
      <c r="T833">
        <v>-1.72</v>
      </c>
      <c r="U833">
        <v>-1.69</v>
      </c>
      <c r="V833">
        <v>-0.55000000000000004</v>
      </c>
      <c r="W833">
        <v>-0.81</v>
      </c>
      <c r="X833">
        <v>-0.91</v>
      </c>
      <c r="Y833">
        <v>1</v>
      </c>
    </row>
    <row r="834" spans="1:25">
      <c r="A834" t="s">
        <v>11258</v>
      </c>
      <c r="B834" t="s">
        <v>11257</v>
      </c>
      <c r="C834" t="s">
        <v>11256</v>
      </c>
      <c r="D834" t="s">
        <v>240</v>
      </c>
      <c r="E834">
        <v>238811107</v>
      </c>
      <c r="F834">
        <v>238811664</v>
      </c>
      <c r="G834">
        <v>-757163</v>
      </c>
      <c r="H834" t="s">
        <v>11255</v>
      </c>
      <c r="I834">
        <v>130837</v>
      </c>
      <c r="J834" t="s">
        <v>11254</v>
      </c>
      <c r="K834">
        <v>0.6</v>
      </c>
      <c r="L834">
        <v>0.5</v>
      </c>
      <c r="M834">
        <v>1</v>
      </c>
      <c r="N834">
        <v>0</v>
      </c>
      <c r="O834">
        <v>-1.07</v>
      </c>
      <c r="P834">
        <v>-1.27</v>
      </c>
      <c r="Q834">
        <v>0.27</v>
      </c>
      <c r="R834">
        <v>-1.04</v>
      </c>
      <c r="S834">
        <v>0.28999999999999998</v>
      </c>
      <c r="T834">
        <v>-1.62</v>
      </c>
      <c r="U834">
        <v>-2.38</v>
      </c>
      <c r="V834">
        <v>0.75</v>
      </c>
      <c r="W834">
        <v>-1.43</v>
      </c>
      <c r="X834">
        <v>-0.46</v>
      </c>
      <c r="Y834">
        <v>1</v>
      </c>
    </row>
    <row r="835" spans="1:25">
      <c r="A835" t="s">
        <v>11242</v>
      </c>
      <c r="B835" t="s">
        <v>11241</v>
      </c>
      <c r="C835" t="s">
        <v>11240</v>
      </c>
      <c r="D835" t="s">
        <v>398</v>
      </c>
      <c r="E835">
        <v>41240681</v>
      </c>
      <c r="F835">
        <v>41241181</v>
      </c>
      <c r="G835">
        <v>-197</v>
      </c>
      <c r="H835" t="s">
        <v>11239</v>
      </c>
      <c r="I835">
        <v>0</v>
      </c>
      <c r="J835" t="s">
        <v>11238</v>
      </c>
      <c r="K835">
        <v>0.1</v>
      </c>
      <c r="L835">
        <v>0.2</v>
      </c>
      <c r="M835">
        <v>0</v>
      </c>
      <c r="N835">
        <v>0</v>
      </c>
      <c r="O835">
        <v>-1.07</v>
      </c>
      <c r="P835">
        <v>-1.25</v>
      </c>
      <c r="Q835">
        <v>-1.23</v>
      </c>
      <c r="R835">
        <v>-1.46</v>
      </c>
      <c r="S835">
        <v>0</v>
      </c>
      <c r="T835">
        <v>-1.85</v>
      </c>
      <c r="U835">
        <v>-2.42</v>
      </c>
      <c r="V835">
        <v>-2.0699999999999998</v>
      </c>
      <c r="W835">
        <v>-1.65</v>
      </c>
      <c r="X835">
        <v>0</v>
      </c>
      <c r="Y835">
        <v>1</v>
      </c>
    </row>
    <row r="836" spans="1:25">
      <c r="A836" t="s">
        <v>11280</v>
      </c>
      <c r="B836" t="s">
        <v>11279</v>
      </c>
      <c r="C836" t="s">
        <v>11278</v>
      </c>
      <c r="D836" t="s">
        <v>17</v>
      </c>
      <c r="E836">
        <v>100434911</v>
      </c>
      <c r="F836">
        <v>100435347</v>
      </c>
      <c r="G836">
        <v>-9986</v>
      </c>
      <c r="H836" t="s">
        <v>11277</v>
      </c>
      <c r="I836">
        <v>-9790</v>
      </c>
      <c r="J836" t="s">
        <v>11276</v>
      </c>
      <c r="K836">
        <v>0.3</v>
      </c>
      <c r="L836">
        <v>0.8</v>
      </c>
      <c r="M836">
        <v>1</v>
      </c>
      <c r="N836">
        <v>0</v>
      </c>
      <c r="O836">
        <v>-1.06</v>
      </c>
      <c r="P836">
        <v>-1.1000000000000001</v>
      </c>
      <c r="Q836">
        <v>0.19</v>
      </c>
      <c r="R836">
        <v>0.05</v>
      </c>
      <c r="S836">
        <v>-1.45</v>
      </c>
      <c r="T836">
        <v>-2.89</v>
      </c>
      <c r="U836">
        <v>-2.23</v>
      </c>
      <c r="V836">
        <v>-7.0000000000000007E-2</v>
      </c>
      <c r="W836">
        <v>-0.63</v>
      </c>
      <c r="X836">
        <v>-1.33</v>
      </c>
      <c r="Y836">
        <v>1</v>
      </c>
    </row>
    <row r="837" spans="1:25">
      <c r="A837" t="s">
        <v>11275</v>
      </c>
      <c r="B837" t="s">
        <v>11274</v>
      </c>
      <c r="C837" t="s">
        <v>11273</v>
      </c>
      <c r="D837" t="s">
        <v>17</v>
      </c>
      <c r="E837">
        <v>40509553</v>
      </c>
      <c r="F837">
        <v>40510652</v>
      </c>
      <c r="G837">
        <v>335484</v>
      </c>
      <c r="H837" t="s">
        <v>11272</v>
      </c>
      <c r="I837">
        <v>75876</v>
      </c>
      <c r="J837" t="s">
        <v>11271</v>
      </c>
      <c r="K837">
        <v>0.3</v>
      </c>
      <c r="L837">
        <v>0.1</v>
      </c>
      <c r="M837">
        <v>0</v>
      </c>
      <c r="N837">
        <v>0</v>
      </c>
      <c r="O837">
        <v>-1.06</v>
      </c>
      <c r="P837">
        <v>-1.75</v>
      </c>
      <c r="Q837">
        <v>-1.86</v>
      </c>
      <c r="R837">
        <v>-2</v>
      </c>
      <c r="S837">
        <v>0.16</v>
      </c>
      <c r="T837">
        <v>-1.86</v>
      </c>
      <c r="U837">
        <v>-1.98</v>
      </c>
      <c r="V837">
        <v>-1.6</v>
      </c>
      <c r="W837">
        <v>-1.53</v>
      </c>
      <c r="X837">
        <v>0.76</v>
      </c>
      <c r="Y837">
        <v>1</v>
      </c>
    </row>
    <row r="838" spans="1:25">
      <c r="A838" t="s">
        <v>11317</v>
      </c>
      <c r="B838" t="s">
        <v>11316</v>
      </c>
      <c r="C838" t="s">
        <v>11315</v>
      </c>
      <c r="D838" t="s">
        <v>224</v>
      </c>
      <c r="E838">
        <v>37855857</v>
      </c>
      <c r="F838">
        <v>37856370</v>
      </c>
      <c r="G838">
        <v>-115</v>
      </c>
      <c r="H838" t="s">
        <v>11314</v>
      </c>
      <c r="I838">
        <v>0</v>
      </c>
      <c r="J838" t="s">
        <v>11313</v>
      </c>
      <c r="K838">
        <v>0.9</v>
      </c>
      <c r="L838">
        <v>0.3</v>
      </c>
      <c r="M838">
        <v>1</v>
      </c>
      <c r="N838">
        <v>0</v>
      </c>
      <c r="O838">
        <v>-1.05</v>
      </c>
      <c r="P838">
        <v>-1.1499999999999999</v>
      </c>
      <c r="Q838">
        <v>-1</v>
      </c>
      <c r="R838">
        <v>-1.1100000000000001</v>
      </c>
      <c r="S838">
        <v>-1.63</v>
      </c>
      <c r="T838">
        <v>-2.35</v>
      </c>
      <c r="U838">
        <v>-2.63</v>
      </c>
      <c r="V838">
        <v>-1.57</v>
      </c>
      <c r="W838">
        <v>-2.61</v>
      </c>
      <c r="X838">
        <v>-2.23</v>
      </c>
      <c r="Y838">
        <v>1</v>
      </c>
    </row>
    <row r="839" spans="1:25">
      <c r="A839" t="s">
        <v>11311</v>
      </c>
      <c r="B839" t="s">
        <v>11310</v>
      </c>
      <c r="C839" t="s">
        <v>11309</v>
      </c>
      <c r="D839" t="s">
        <v>153</v>
      </c>
      <c r="E839">
        <v>49344614</v>
      </c>
      <c r="F839">
        <v>49345114</v>
      </c>
      <c r="G839">
        <v>302859</v>
      </c>
      <c r="H839" t="s">
        <v>9868</v>
      </c>
      <c r="I839">
        <v>-1013</v>
      </c>
      <c r="J839" t="s">
        <v>11308</v>
      </c>
      <c r="K839">
        <v>0.7</v>
      </c>
      <c r="L839">
        <v>0.5</v>
      </c>
      <c r="M839">
        <v>1</v>
      </c>
      <c r="N839">
        <v>0</v>
      </c>
      <c r="O839">
        <v>-1.05</v>
      </c>
      <c r="P839">
        <v>-1.61</v>
      </c>
      <c r="Q839">
        <v>-0.28999999999999998</v>
      </c>
      <c r="R839">
        <v>-0.69</v>
      </c>
      <c r="S839">
        <v>1.04</v>
      </c>
      <c r="T839">
        <v>-1.52</v>
      </c>
      <c r="U839">
        <v>-1.47</v>
      </c>
      <c r="V839">
        <v>-0.26</v>
      </c>
      <c r="W839">
        <v>-1.05</v>
      </c>
      <c r="X839">
        <v>1.18</v>
      </c>
      <c r="Y839">
        <v>1</v>
      </c>
    </row>
    <row r="840" spans="1:25">
      <c r="A840" t="s">
        <v>11356</v>
      </c>
      <c r="B840" t="s">
        <v>11355</v>
      </c>
      <c r="C840" t="s">
        <v>11354</v>
      </c>
      <c r="D840" t="s">
        <v>40</v>
      </c>
      <c r="E840">
        <v>129330946</v>
      </c>
      <c r="F840">
        <v>129331380</v>
      </c>
      <c r="G840">
        <v>-5502</v>
      </c>
      <c r="H840" t="s">
        <v>11353</v>
      </c>
      <c r="I840">
        <v>-5285</v>
      </c>
      <c r="J840" t="s">
        <v>11352</v>
      </c>
      <c r="K840">
        <v>0.3</v>
      </c>
      <c r="L840">
        <v>0.1</v>
      </c>
      <c r="M840">
        <v>1</v>
      </c>
      <c r="N840">
        <v>0</v>
      </c>
      <c r="O840">
        <v>-1.03</v>
      </c>
      <c r="P840">
        <v>-1.3</v>
      </c>
      <c r="Q840">
        <v>-2.99</v>
      </c>
      <c r="R840">
        <v>-1.28</v>
      </c>
      <c r="S840">
        <v>0</v>
      </c>
      <c r="T840">
        <v>-1.72</v>
      </c>
      <c r="U840">
        <v>-1.26</v>
      </c>
      <c r="V840">
        <v>-1.61</v>
      </c>
      <c r="W840">
        <v>-1.58</v>
      </c>
      <c r="X840">
        <v>0</v>
      </c>
      <c r="Y840">
        <v>1</v>
      </c>
    </row>
    <row r="841" spans="1:25">
      <c r="A841" t="s">
        <v>11346</v>
      </c>
      <c r="B841" t="s">
        <v>11345</v>
      </c>
      <c r="C841" t="s">
        <v>11344</v>
      </c>
      <c r="D841" t="s">
        <v>112</v>
      </c>
      <c r="E841">
        <v>39803485</v>
      </c>
      <c r="F841">
        <v>39804566</v>
      </c>
      <c r="G841">
        <v>-69254</v>
      </c>
      <c r="H841" t="s">
        <v>6491</v>
      </c>
      <c r="I841">
        <v>1761</v>
      </c>
      <c r="J841" t="s">
        <v>11343</v>
      </c>
      <c r="K841">
        <v>0.8</v>
      </c>
      <c r="L841">
        <v>0.2</v>
      </c>
      <c r="M841">
        <v>1</v>
      </c>
      <c r="N841">
        <v>0</v>
      </c>
      <c r="O841">
        <v>-1.03</v>
      </c>
      <c r="P841">
        <v>-1.06</v>
      </c>
      <c r="Q841">
        <v>-1.48</v>
      </c>
      <c r="R841">
        <v>-1.1499999999999999</v>
      </c>
      <c r="S841">
        <v>0.74</v>
      </c>
      <c r="T841">
        <v>-1.06</v>
      </c>
      <c r="U841">
        <v>-1.04</v>
      </c>
      <c r="V841">
        <v>-0.78</v>
      </c>
      <c r="W841">
        <v>-0.86</v>
      </c>
      <c r="X841">
        <v>0.63</v>
      </c>
      <c r="Y841">
        <v>1</v>
      </c>
    </row>
    <row r="842" spans="1:25">
      <c r="A842" t="s">
        <v>11404</v>
      </c>
      <c r="B842" t="s">
        <v>11403</v>
      </c>
      <c r="C842" t="s">
        <v>11402</v>
      </c>
      <c r="D842" t="s">
        <v>2291</v>
      </c>
      <c r="E842">
        <v>53193598</v>
      </c>
      <c r="F842">
        <v>53194060</v>
      </c>
      <c r="G842">
        <v>57</v>
      </c>
      <c r="H842" t="s">
        <v>11401</v>
      </c>
      <c r="I842">
        <v>0</v>
      </c>
      <c r="J842" t="s">
        <v>11400</v>
      </c>
      <c r="K842">
        <v>0.2</v>
      </c>
      <c r="L842">
        <v>1.9</v>
      </c>
      <c r="M842">
        <v>1</v>
      </c>
      <c r="N842">
        <v>0</v>
      </c>
      <c r="O842">
        <v>-1.02</v>
      </c>
      <c r="P842">
        <v>-1.53</v>
      </c>
      <c r="Q842">
        <v>-0.32</v>
      </c>
      <c r="R842">
        <v>-7.0000000000000007E-2</v>
      </c>
      <c r="S842">
        <v>-0.91</v>
      </c>
      <c r="T842">
        <v>-1.27</v>
      </c>
      <c r="U842">
        <v>-1.19</v>
      </c>
      <c r="V842">
        <v>0.57999999999999996</v>
      </c>
      <c r="W842">
        <v>0.23</v>
      </c>
      <c r="X842">
        <v>0</v>
      </c>
      <c r="Y842">
        <v>1</v>
      </c>
    </row>
    <row r="843" spans="1:25">
      <c r="A843" t="s">
        <v>11399</v>
      </c>
      <c r="B843" t="s">
        <v>11398</v>
      </c>
      <c r="C843" t="s">
        <v>11397</v>
      </c>
      <c r="D843" t="s">
        <v>240</v>
      </c>
      <c r="E843">
        <v>154298142</v>
      </c>
      <c r="F843">
        <v>154299087</v>
      </c>
      <c r="G843">
        <v>579</v>
      </c>
      <c r="H843" t="s">
        <v>11396</v>
      </c>
      <c r="I843">
        <v>-113</v>
      </c>
      <c r="J843" t="s">
        <v>11395</v>
      </c>
      <c r="K843">
        <v>1.8</v>
      </c>
      <c r="L843">
        <v>0.4</v>
      </c>
      <c r="M843">
        <v>1</v>
      </c>
      <c r="N843">
        <v>0</v>
      </c>
      <c r="O843">
        <v>-1.02</v>
      </c>
      <c r="P843">
        <v>-1.04</v>
      </c>
      <c r="Q843">
        <v>-0.83</v>
      </c>
      <c r="R843">
        <v>-1.1499999999999999</v>
      </c>
      <c r="S843">
        <v>-0.34</v>
      </c>
      <c r="T843">
        <v>-1.62</v>
      </c>
      <c r="U843">
        <v>-1.05</v>
      </c>
      <c r="V843">
        <v>-0.91</v>
      </c>
      <c r="W843">
        <v>-1.52</v>
      </c>
      <c r="X843">
        <v>-0.32</v>
      </c>
      <c r="Y843">
        <v>1</v>
      </c>
    </row>
    <row r="844" spans="1:25">
      <c r="A844" t="s">
        <v>11385</v>
      </c>
      <c r="B844" t="s">
        <v>11382</v>
      </c>
      <c r="C844" t="s">
        <v>11384</v>
      </c>
      <c r="D844" t="s">
        <v>112</v>
      </c>
      <c r="E844">
        <v>99399565</v>
      </c>
      <c r="F844">
        <v>99400065</v>
      </c>
      <c r="G844">
        <v>148976</v>
      </c>
      <c r="H844" t="s">
        <v>11380</v>
      </c>
      <c r="I844">
        <v>16884</v>
      </c>
      <c r="J844" t="s">
        <v>11379</v>
      </c>
      <c r="K844">
        <v>0.5</v>
      </c>
      <c r="L844">
        <v>0.1</v>
      </c>
      <c r="M844">
        <v>1</v>
      </c>
      <c r="N844">
        <v>0</v>
      </c>
      <c r="O844">
        <v>-1.02</v>
      </c>
      <c r="P844">
        <v>-1.27</v>
      </c>
      <c r="Q844">
        <v>-1.1100000000000001</v>
      </c>
      <c r="R844">
        <v>-1.1100000000000001</v>
      </c>
      <c r="S844">
        <v>-0.41</v>
      </c>
      <c r="T844">
        <v>-1.54</v>
      </c>
      <c r="U844">
        <v>-1.34</v>
      </c>
      <c r="V844">
        <v>-0.85</v>
      </c>
      <c r="W844">
        <v>-1.44</v>
      </c>
      <c r="X844">
        <v>-0.54</v>
      </c>
      <c r="Y844">
        <v>1</v>
      </c>
    </row>
    <row r="845" spans="1:25">
      <c r="A845" t="s">
        <v>11383</v>
      </c>
      <c r="B845" t="s">
        <v>11382</v>
      </c>
      <c r="C845" t="s">
        <v>11381</v>
      </c>
      <c r="D845" t="s">
        <v>112</v>
      </c>
      <c r="E845">
        <v>99395664</v>
      </c>
      <c r="F845">
        <v>99396777</v>
      </c>
      <c r="G845">
        <v>152571</v>
      </c>
      <c r="H845" t="s">
        <v>11380</v>
      </c>
      <c r="I845">
        <v>20172</v>
      </c>
      <c r="J845" t="s">
        <v>11379</v>
      </c>
      <c r="K845">
        <v>0.5</v>
      </c>
      <c r="L845">
        <v>0.1</v>
      </c>
      <c r="M845">
        <v>1</v>
      </c>
      <c r="N845">
        <v>0</v>
      </c>
      <c r="O845">
        <v>-1.02</v>
      </c>
      <c r="P845">
        <v>-1.27</v>
      </c>
      <c r="Q845">
        <v>-1.1100000000000001</v>
      </c>
      <c r="R845">
        <v>-1.1100000000000001</v>
      </c>
      <c r="S845">
        <v>-0.41</v>
      </c>
      <c r="T845">
        <v>-2.5499999999999998</v>
      </c>
      <c r="U845">
        <v>-1.7</v>
      </c>
      <c r="V845">
        <v>-0.71</v>
      </c>
      <c r="W845">
        <v>-1</v>
      </c>
      <c r="X845">
        <v>-1.25</v>
      </c>
      <c r="Y845">
        <v>1</v>
      </c>
    </row>
    <row r="846" spans="1:25">
      <c r="A846" t="s">
        <v>11431</v>
      </c>
      <c r="B846" t="s">
        <v>11430</v>
      </c>
      <c r="C846" t="s">
        <v>11429</v>
      </c>
      <c r="D846" t="s">
        <v>240</v>
      </c>
      <c r="E846">
        <v>98386461</v>
      </c>
      <c r="F846">
        <v>98386887</v>
      </c>
      <c r="G846">
        <v>-59</v>
      </c>
      <c r="H846" t="s">
        <v>6681</v>
      </c>
      <c r="I846">
        <v>0</v>
      </c>
      <c r="J846" t="s">
        <v>11428</v>
      </c>
      <c r="K846">
        <v>0.2</v>
      </c>
      <c r="L846">
        <v>1.7</v>
      </c>
      <c r="M846">
        <v>1</v>
      </c>
      <c r="N846">
        <v>0</v>
      </c>
      <c r="O846">
        <v>-1.01</v>
      </c>
      <c r="P846">
        <v>-1.59</v>
      </c>
      <c r="Q846">
        <v>0.34</v>
      </c>
      <c r="R846">
        <v>-0.7</v>
      </c>
      <c r="S846">
        <v>-0.26</v>
      </c>
      <c r="T846">
        <v>-1.88</v>
      </c>
      <c r="U846">
        <v>-2.1800000000000002</v>
      </c>
      <c r="V846">
        <v>-0.34</v>
      </c>
      <c r="W846">
        <v>-0.48</v>
      </c>
      <c r="X846">
        <v>0.05</v>
      </c>
      <c r="Y846">
        <v>1</v>
      </c>
    </row>
    <row r="847" spans="1:25">
      <c r="A847" t="s">
        <v>11427</v>
      </c>
      <c r="B847" t="s">
        <v>11426</v>
      </c>
      <c r="C847" t="s">
        <v>11425</v>
      </c>
      <c r="D847" t="s">
        <v>17</v>
      </c>
      <c r="E847">
        <v>47691191</v>
      </c>
      <c r="F847">
        <v>47691644</v>
      </c>
      <c r="G847">
        <v>-3424</v>
      </c>
      <c r="H847" t="s">
        <v>11424</v>
      </c>
      <c r="I847">
        <v>3199</v>
      </c>
      <c r="J847" t="s">
        <v>11423</v>
      </c>
      <c r="K847">
        <v>0.1</v>
      </c>
      <c r="L847">
        <v>0.1</v>
      </c>
      <c r="M847">
        <v>1</v>
      </c>
      <c r="N847">
        <v>0</v>
      </c>
      <c r="O847">
        <v>-1.01</v>
      </c>
      <c r="P847">
        <v>-1.1000000000000001</v>
      </c>
      <c r="Q847">
        <v>-1.06</v>
      </c>
      <c r="R847">
        <v>-1.06</v>
      </c>
      <c r="S847">
        <v>-1.86</v>
      </c>
      <c r="T847">
        <v>-1.03</v>
      </c>
      <c r="U847">
        <v>-1.32</v>
      </c>
      <c r="V847">
        <v>-1.18</v>
      </c>
      <c r="W847">
        <v>-1.18</v>
      </c>
      <c r="X847">
        <v>-1.37</v>
      </c>
      <c r="Y847">
        <v>1</v>
      </c>
    </row>
    <row r="848" spans="1:25">
      <c r="A848" t="s">
        <v>6052</v>
      </c>
      <c r="B848" t="s">
        <v>6051</v>
      </c>
      <c r="C848" t="s">
        <v>6050</v>
      </c>
      <c r="D848" t="s">
        <v>17</v>
      </c>
      <c r="E848">
        <v>36429233</v>
      </c>
      <c r="F848">
        <v>36430220</v>
      </c>
      <c r="G848">
        <v>8</v>
      </c>
      <c r="H848" t="s">
        <v>6049</v>
      </c>
      <c r="I848">
        <v>0</v>
      </c>
      <c r="J848" t="s">
        <v>6048</v>
      </c>
      <c r="K848">
        <v>2.1</v>
      </c>
      <c r="L848">
        <v>1.3</v>
      </c>
      <c r="M848">
        <v>1</v>
      </c>
      <c r="N848">
        <v>0</v>
      </c>
      <c r="O848">
        <v>-6.68</v>
      </c>
      <c r="P848">
        <v>-6.19</v>
      </c>
      <c r="Q848">
        <v>-0.03</v>
      </c>
      <c r="R848">
        <v>-0.56000000000000005</v>
      </c>
      <c r="S848">
        <v>-0.24</v>
      </c>
      <c r="T848">
        <v>-2.78</v>
      </c>
      <c r="U848">
        <v>-2.77</v>
      </c>
      <c r="V848">
        <v>0.84</v>
      </c>
      <c r="W848">
        <v>0.49</v>
      </c>
      <c r="X848">
        <v>0.44</v>
      </c>
      <c r="Y848">
        <v>0</v>
      </c>
    </row>
    <row r="849" spans="1:25">
      <c r="A849" t="s">
        <v>6057</v>
      </c>
      <c r="B849" t="s">
        <v>6056</v>
      </c>
      <c r="C849" t="s">
        <v>6055</v>
      </c>
      <c r="D849" t="s">
        <v>240</v>
      </c>
      <c r="E849">
        <v>212208711</v>
      </c>
      <c r="F849">
        <v>212209268</v>
      </c>
      <c r="G849">
        <v>13</v>
      </c>
      <c r="H849" t="s">
        <v>6054</v>
      </c>
      <c r="I849">
        <v>0</v>
      </c>
      <c r="J849" t="s">
        <v>6053</v>
      </c>
      <c r="K849">
        <v>0.5</v>
      </c>
      <c r="L849">
        <v>1.5</v>
      </c>
      <c r="M849">
        <v>1</v>
      </c>
      <c r="N849">
        <v>0</v>
      </c>
      <c r="O849">
        <v>-6.57</v>
      </c>
      <c r="P849">
        <v>-6.35</v>
      </c>
      <c r="Q849">
        <v>-0.56000000000000005</v>
      </c>
      <c r="R849">
        <v>-0.68</v>
      </c>
      <c r="S849">
        <v>-0.51</v>
      </c>
      <c r="T849">
        <v>-2.0699999999999998</v>
      </c>
      <c r="U849">
        <v>-1.87</v>
      </c>
      <c r="V849">
        <v>-0.4</v>
      </c>
      <c r="W849">
        <v>-0.17</v>
      </c>
      <c r="X849">
        <v>0.16</v>
      </c>
      <c r="Y849">
        <v>0</v>
      </c>
    </row>
    <row r="850" spans="1:25">
      <c r="A850" t="s">
        <v>6067</v>
      </c>
      <c r="B850" t="s">
        <v>6066</v>
      </c>
      <c r="C850" t="s">
        <v>6065</v>
      </c>
      <c r="D850" t="s">
        <v>49</v>
      </c>
      <c r="E850">
        <v>95256025</v>
      </c>
      <c r="F850">
        <v>95256567</v>
      </c>
      <c r="G850">
        <v>-72</v>
      </c>
      <c r="H850" t="s">
        <v>6064</v>
      </c>
      <c r="I850">
        <v>0</v>
      </c>
      <c r="J850" t="s">
        <v>6063</v>
      </c>
      <c r="K850">
        <v>1</v>
      </c>
      <c r="L850">
        <v>1</v>
      </c>
      <c r="M850">
        <v>1</v>
      </c>
      <c r="N850">
        <v>0</v>
      </c>
      <c r="O850">
        <v>-6.15</v>
      </c>
      <c r="P850">
        <v>-6.08</v>
      </c>
      <c r="Q850">
        <v>0</v>
      </c>
      <c r="R850">
        <v>-0.66</v>
      </c>
      <c r="S850">
        <v>-1.6</v>
      </c>
      <c r="T850">
        <v>-2.36</v>
      </c>
      <c r="U850">
        <v>-2.79</v>
      </c>
      <c r="V850">
        <v>-0.37</v>
      </c>
      <c r="W850">
        <v>-0.92</v>
      </c>
      <c r="X850">
        <v>-1.91</v>
      </c>
      <c r="Y850">
        <v>0</v>
      </c>
    </row>
    <row r="851" spans="1:25">
      <c r="A851" t="s">
        <v>6077</v>
      </c>
      <c r="B851" t="s">
        <v>6076</v>
      </c>
      <c r="C851" t="s">
        <v>6075</v>
      </c>
      <c r="D851" t="s">
        <v>67</v>
      </c>
      <c r="E851">
        <v>2571303</v>
      </c>
      <c r="F851">
        <v>2571730</v>
      </c>
      <c r="G851">
        <v>7</v>
      </c>
      <c r="H851" t="s">
        <v>6074</v>
      </c>
      <c r="I851">
        <v>0</v>
      </c>
      <c r="J851" t="s">
        <v>6073</v>
      </c>
      <c r="K851">
        <v>1.4</v>
      </c>
      <c r="L851">
        <v>0.9</v>
      </c>
      <c r="M851">
        <v>1</v>
      </c>
      <c r="N851">
        <v>0</v>
      </c>
      <c r="O851">
        <v>-6.05</v>
      </c>
      <c r="P851">
        <v>-6.23</v>
      </c>
      <c r="Q851">
        <v>-0.18</v>
      </c>
      <c r="R851">
        <v>-0.68</v>
      </c>
      <c r="S851">
        <v>-0.72</v>
      </c>
      <c r="T851">
        <v>-1.36</v>
      </c>
      <c r="U851">
        <v>-1.32</v>
      </c>
      <c r="V851">
        <v>0.03</v>
      </c>
      <c r="W851">
        <v>-0.27</v>
      </c>
      <c r="X851">
        <v>-0.53</v>
      </c>
      <c r="Y851">
        <v>0</v>
      </c>
    </row>
    <row r="852" spans="1:25">
      <c r="A852" t="s">
        <v>6086</v>
      </c>
      <c r="B852" t="s">
        <v>6081</v>
      </c>
      <c r="C852" t="s">
        <v>6084</v>
      </c>
      <c r="D852" t="s">
        <v>308</v>
      </c>
      <c r="E852">
        <v>31125975</v>
      </c>
      <c r="F852">
        <v>31126475</v>
      </c>
      <c r="G852">
        <v>-77</v>
      </c>
      <c r="H852" t="s">
        <v>6079</v>
      </c>
      <c r="I852">
        <v>0</v>
      </c>
      <c r="J852" t="s">
        <v>6083</v>
      </c>
      <c r="K852">
        <v>0.8</v>
      </c>
      <c r="L852">
        <v>0.1</v>
      </c>
      <c r="M852">
        <v>1</v>
      </c>
      <c r="N852">
        <v>0</v>
      </c>
      <c r="O852">
        <v>-6.02</v>
      </c>
      <c r="P852">
        <v>-5.71</v>
      </c>
      <c r="Q852">
        <v>-0.94</v>
      </c>
      <c r="R852">
        <v>-0.66</v>
      </c>
      <c r="S852">
        <v>-1.39</v>
      </c>
      <c r="T852">
        <v>-1.67</v>
      </c>
      <c r="U852">
        <v>-1.86</v>
      </c>
      <c r="V852">
        <v>-1.2</v>
      </c>
      <c r="W852">
        <v>-0.83</v>
      </c>
      <c r="X852">
        <v>0</v>
      </c>
      <c r="Y852">
        <v>0</v>
      </c>
    </row>
    <row r="853" spans="1:25">
      <c r="A853" t="s">
        <v>6082</v>
      </c>
      <c r="B853" t="s">
        <v>6081</v>
      </c>
      <c r="C853" t="s">
        <v>6080</v>
      </c>
      <c r="D853" t="s">
        <v>308</v>
      </c>
      <c r="E853">
        <v>31125800</v>
      </c>
      <c r="F853">
        <v>31126575</v>
      </c>
      <c r="G853">
        <v>-115</v>
      </c>
      <c r="H853" t="s">
        <v>6079</v>
      </c>
      <c r="I853">
        <v>0</v>
      </c>
      <c r="J853" t="s">
        <v>6078</v>
      </c>
      <c r="K853">
        <v>0.8</v>
      </c>
      <c r="L853">
        <v>1.1000000000000001</v>
      </c>
      <c r="M853">
        <v>1</v>
      </c>
      <c r="N853">
        <v>0</v>
      </c>
      <c r="O853">
        <v>-6.02</v>
      </c>
      <c r="P853">
        <v>-5.71</v>
      </c>
      <c r="Q853">
        <v>-0.94</v>
      </c>
      <c r="R853">
        <v>-0.66</v>
      </c>
      <c r="S853">
        <v>-1.39</v>
      </c>
      <c r="T853">
        <v>-1.78</v>
      </c>
      <c r="U853">
        <v>-1.81</v>
      </c>
      <c r="V853">
        <v>-0.55000000000000004</v>
      </c>
      <c r="W853">
        <v>-0.51</v>
      </c>
      <c r="X853">
        <v>-0.68</v>
      </c>
      <c r="Y853">
        <v>0</v>
      </c>
    </row>
    <row r="854" spans="1:25">
      <c r="A854" t="s">
        <v>6091</v>
      </c>
      <c r="B854" t="s">
        <v>6090</v>
      </c>
      <c r="C854" t="s">
        <v>6089</v>
      </c>
      <c r="D854" t="s">
        <v>153</v>
      </c>
      <c r="E854">
        <v>70401014</v>
      </c>
      <c r="F854">
        <v>70401514</v>
      </c>
      <c r="G854">
        <v>-3731</v>
      </c>
      <c r="H854" t="s">
        <v>6088</v>
      </c>
      <c r="I854">
        <v>3483</v>
      </c>
      <c r="J854" t="s">
        <v>6087</v>
      </c>
      <c r="K854">
        <v>0.6</v>
      </c>
      <c r="L854">
        <v>0</v>
      </c>
      <c r="M854">
        <v>1</v>
      </c>
      <c r="N854">
        <v>0</v>
      </c>
      <c r="O854">
        <v>-5.93</v>
      </c>
      <c r="P854">
        <v>-6.06</v>
      </c>
      <c r="Q854">
        <v>-6</v>
      </c>
      <c r="R854">
        <v>-6</v>
      </c>
      <c r="S854">
        <v>-0.1</v>
      </c>
      <c r="T854">
        <v>-1.31</v>
      </c>
      <c r="U854">
        <v>-1.38</v>
      </c>
      <c r="V854">
        <v>-1.34</v>
      </c>
      <c r="W854">
        <v>-1.34</v>
      </c>
      <c r="X854">
        <v>0</v>
      </c>
      <c r="Y854">
        <v>0</v>
      </c>
    </row>
    <row r="855" spans="1:25">
      <c r="A855" t="s">
        <v>6105</v>
      </c>
      <c r="B855" t="s">
        <v>6104</v>
      </c>
      <c r="C855" t="s">
        <v>6103</v>
      </c>
      <c r="D855" t="s">
        <v>26</v>
      </c>
      <c r="E855">
        <v>26210117</v>
      </c>
      <c r="F855">
        <v>26210674</v>
      </c>
      <c r="G855">
        <v>-433</v>
      </c>
      <c r="H855" t="s">
        <v>6102</v>
      </c>
      <c r="I855">
        <v>0</v>
      </c>
      <c r="J855" t="s">
        <v>6101</v>
      </c>
      <c r="K855">
        <v>0.8</v>
      </c>
      <c r="L855">
        <v>0.2</v>
      </c>
      <c r="M855">
        <v>0</v>
      </c>
      <c r="N855">
        <v>0</v>
      </c>
      <c r="O855">
        <v>-5.79</v>
      </c>
      <c r="P855">
        <v>-6.02</v>
      </c>
      <c r="Q855">
        <v>-4.43</v>
      </c>
      <c r="R855">
        <v>-5.56</v>
      </c>
      <c r="S855">
        <v>2.72</v>
      </c>
      <c r="T855">
        <v>-3.02</v>
      </c>
      <c r="U855">
        <v>-3.21</v>
      </c>
      <c r="V855">
        <v>-3.12</v>
      </c>
      <c r="W855">
        <v>-3.12</v>
      </c>
      <c r="X855">
        <v>0.34</v>
      </c>
      <c r="Y855">
        <v>0</v>
      </c>
    </row>
    <row r="856" spans="1:25">
      <c r="A856" t="s">
        <v>6110</v>
      </c>
      <c r="B856" t="s">
        <v>6109</v>
      </c>
      <c r="C856" t="s">
        <v>6108</v>
      </c>
      <c r="D856" t="s">
        <v>240</v>
      </c>
      <c r="E856">
        <v>43824253</v>
      </c>
      <c r="F856">
        <v>43824787</v>
      </c>
      <c r="G856">
        <v>-78</v>
      </c>
      <c r="H856" t="s">
        <v>6107</v>
      </c>
      <c r="I856">
        <v>0</v>
      </c>
      <c r="J856" t="s">
        <v>6106</v>
      </c>
      <c r="K856">
        <v>2.6</v>
      </c>
      <c r="L856">
        <v>4.0999999999999996</v>
      </c>
      <c r="M856">
        <v>1</v>
      </c>
      <c r="N856">
        <v>0</v>
      </c>
      <c r="O856">
        <v>-5.7</v>
      </c>
      <c r="P856">
        <v>-5.69</v>
      </c>
      <c r="Q856">
        <v>0.56999999999999995</v>
      </c>
      <c r="R856">
        <v>-0.06</v>
      </c>
      <c r="S856">
        <v>-0.15</v>
      </c>
      <c r="T856">
        <v>-1.49</v>
      </c>
      <c r="U856">
        <v>-1.42</v>
      </c>
      <c r="V856">
        <v>0.26</v>
      </c>
      <c r="W856">
        <v>0</v>
      </c>
      <c r="X856">
        <v>0.15</v>
      </c>
      <c r="Y856">
        <v>0</v>
      </c>
    </row>
    <row r="857" spans="1:25">
      <c r="A857" t="s">
        <v>6115</v>
      </c>
      <c r="B857" t="s">
        <v>6114</v>
      </c>
      <c r="C857" t="s">
        <v>6113</v>
      </c>
      <c r="D857" t="s">
        <v>26</v>
      </c>
      <c r="E857">
        <v>58873757</v>
      </c>
      <c r="F857">
        <v>58874812</v>
      </c>
      <c r="G857">
        <v>-373</v>
      </c>
      <c r="H857" t="s">
        <v>6112</v>
      </c>
      <c r="I857">
        <v>0</v>
      </c>
      <c r="J857" t="s">
        <v>6111</v>
      </c>
      <c r="K857">
        <v>0.6</v>
      </c>
      <c r="L857">
        <v>0.2</v>
      </c>
      <c r="M857">
        <v>1</v>
      </c>
      <c r="N857">
        <v>0</v>
      </c>
      <c r="O857">
        <v>-5.65</v>
      </c>
      <c r="P857">
        <v>-5.65</v>
      </c>
      <c r="Q857">
        <v>-2.25</v>
      </c>
      <c r="R857">
        <v>-1.89</v>
      </c>
      <c r="S857">
        <v>-1.51</v>
      </c>
      <c r="T857">
        <v>-4.3099999999999996</v>
      </c>
      <c r="U857">
        <v>-4.3899999999999997</v>
      </c>
      <c r="V857">
        <v>-1.84</v>
      </c>
      <c r="W857">
        <v>-1.43</v>
      </c>
      <c r="X857">
        <v>0</v>
      </c>
      <c r="Y857">
        <v>0</v>
      </c>
    </row>
    <row r="858" spans="1:25">
      <c r="A858" t="s">
        <v>6120</v>
      </c>
      <c r="B858" t="s">
        <v>6119</v>
      </c>
      <c r="C858" t="s">
        <v>6118</v>
      </c>
      <c r="D858" t="s">
        <v>224</v>
      </c>
      <c r="E858">
        <v>6347366</v>
      </c>
      <c r="F858">
        <v>6347933</v>
      </c>
      <c r="G858">
        <v>-85</v>
      </c>
      <c r="H858" t="s">
        <v>6117</v>
      </c>
      <c r="I858">
        <v>0</v>
      </c>
      <c r="J858" t="s">
        <v>6116</v>
      </c>
      <c r="K858">
        <v>0.7</v>
      </c>
      <c r="L858">
        <v>0.3</v>
      </c>
      <c r="M858">
        <v>1</v>
      </c>
      <c r="N858">
        <v>0</v>
      </c>
      <c r="O858">
        <v>-5.58</v>
      </c>
      <c r="P858">
        <v>-5.71</v>
      </c>
      <c r="Q858">
        <v>-0.28000000000000003</v>
      </c>
      <c r="R858">
        <v>-0.68</v>
      </c>
      <c r="S858">
        <v>-1.82</v>
      </c>
      <c r="T858">
        <v>-2.66</v>
      </c>
      <c r="U858">
        <v>-2.4500000000000002</v>
      </c>
      <c r="V858">
        <v>-0.11</v>
      </c>
      <c r="W858">
        <v>-1.38</v>
      </c>
      <c r="X858">
        <v>-1.46</v>
      </c>
      <c r="Y858">
        <v>0</v>
      </c>
    </row>
    <row r="859" spans="1:25">
      <c r="A859" t="s">
        <v>6132</v>
      </c>
      <c r="B859" t="s">
        <v>6129</v>
      </c>
      <c r="C859" t="s">
        <v>6128</v>
      </c>
      <c r="D859" t="s">
        <v>230</v>
      </c>
      <c r="E859">
        <v>10262260</v>
      </c>
      <c r="F859">
        <v>10262760</v>
      </c>
      <c r="G859">
        <v>56</v>
      </c>
      <c r="H859" t="s">
        <v>6127</v>
      </c>
      <c r="I859">
        <v>0</v>
      </c>
      <c r="J859" t="s">
        <v>6131</v>
      </c>
      <c r="K859">
        <v>0.7</v>
      </c>
      <c r="L859">
        <v>1.1000000000000001</v>
      </c>
      <c r="M859">
        <v>1</v>
      </c>
      <c r="N859">
        <v>1</v>
      </c>
      <c r="O859">
        <v>-5.51</v>
      </c>
      <c r="P859">
        <v>-5.53</v>
      </c>
      <c r="Q859">
        <v>-0.88</v>
      </c>
      <c r="R859">
        <v>-1.03</v>
      </c>
      <c r="S859">
        <v>0.14000000000000001</v>
      </c>
      <c r="T859">
        <v>-2.74</v>
      </c>
      <c r="U859">
        <v>-3.1</v>
      </c>
      <c r="V859">
        <v>-0.32</v>
      </c>
      <c r="W859">
        <v>-0.86</v>
      </c>
      <c r="X859">
        <v>0.59</v>
      </c>
      <c r="Y859">
        <v>0</v>
      </c>
    </row>
    <row r="860" spans="1:25">
      <c r="A860" t="s">
        <v>6138</v>
      </c>
      <c r="B860" t="s">
        <v>6136</v>
      </c>
      <c r="C860" t="s">
        <v>6135</v>
      </c>
      <c r="D860" t="s">
        <v>11</v>
      </c>
      <c r="E860">
        <v>126112429</v>
      </c>
      <c r="F860">
        <v>126112929</v>
      </c>
      <c r="G860">
        <v>-160</v>
      </c>
      <c r="H860" t="s">
        <v>6134</v>
      </c>
      <c r="I860">
        <v>0</v>
      </c>
      <c r="J860" t="s">
        <v>6133</v>
      </c>
      <c r="K860">
        <v>1.3</v>
      </c>
      <c r="L860">
        <v>0.6</v>
      </c>
      <c r="M860">
        <v>1</v>
      </c>
      <c r="N860">
        <v>1</v>
      </c>
      <c r="O860">
        <v>-5.46</v>
      </c>
      <c r="P860">
        <v>-5.65</v>
      </c>
      <c r="Q860">
        <v>-0.68</v>
      </c>
      <c r="R860">
        <v>-0.84</v>
      </c>
      <c r="S860">
        <v>-0.84</v>
      </c>
      <c r="T860">
        <v>-4.2</v>
      </c>
      <c r="U860">
        <v>-3.91</v>
      </c>
      <c r="V860">
        <v>-0.22</v>
      </c>
      <c r="W860">
        <v>-0.52</v>
      </c>
      <c r="X860">
        <v>-0.18</v>
      </c>
      <c r="Y860">
        <v>0</v>
      </c>
    </row>
    <row r="861" spans="1:25">
      <c r="A861" t="s">
        <v>6137</v>
      </c>
      <c r="B861" t="s">
        <v>6136</v>
      </c>
      <c r="C861" t="s">
        <v>6135</v>
      </c>
      <c r="D861" t="s">
        <v>11</v>
      </c>
      <c r="E861">
        <v>126113826</v>
      </c>
      <c r="F861">
        <v>126114326</v>
      </c>
      <c r="G861">
        <v>1196</v>
      </c>
      <c r="H861" t="s">
        <v>6134</v>
      </c>
      <c r="I861">
        <v>-986</v>
      </c>
      <c r="J861" t="s">
        <v>6133</v>
      </c>
      <c r="K861">
        <v>1.3</v>
      </c>
      <c r="L861">
        <v>0.6</v>
      </c>
      <c r="M861">
        <v>1</v>
      </c>
      <c r="N861">
        <v>1</v>
      </c>
      <c r="O861">
        <v>-5.46</v>
      </c>
      <c r="P861">
        <v>-5.65</v>
      </c>
      <c r="Q861">
        <v>-0.68</v>
      </c>
      <c r="R861">
        <v>-0.84</v>
      </c>
      <c r="S861">
        <v>-0.84</v>
      </c>
      <c r="T861">
        <v>-4.2</v>
      </c>
      <c r="U861">
        <v>-3.91</v>
      </c>
      <c r="V861">
        <v>-0.22</v>
      </c>
      <c r="W861">
        <v>-0.52</v>
      </c>
      <c r="X861">
        <v>-0.18</v>
      </c>
      <c r="Y861">
        <v>0</v>
      </c>
    </row>
    <row r="862" spans="1:25">
      <c r="A862" t="s">
        <v>6163</v>
      </c>
      <c r="B862" t="s">
        <v>6162</v>
      </c>
      <c r="C862" t="s">
        <v>6161</v>
      </c>
      <c r="D862" t="s">
        <v>49</v>
      </c>
      <c r="E862">
        <v>13203136</v>
      </c>
      <c r="F862">
        <v>13203639</v>
      </c>
      <c r="G862">
        <v>-166</v>
      </c>
      <c r="H862" t="s">
        <v>6160</v>
      </c>
      <c r="I862">
        <v>0</v>
      </c>
      <c r="J862" t="s">
        <v>6159</v>
      </c>
      <c r="K862">
        <v>0.6</v>
      </c>
      <c r="L862">
        <v>0.4</v>
      </c>
      <c r="M862">
        <v>1</v>
      </c>
      <c r="N862">
        <v>0</v>
      </c>
      <c r="O862">
        <v>-5.27</v>
      </c>
      <c r="P862">
        <v>-5.01</v>
      </c>
      <c r="Q862">
        <v>-0.85</v>
      </c>
      <c r="R862">
        <v>-0.8</v>
      </c>
      <c r="S862">
        <v>-0.3</v>
      </c>
      <c r="T862">
        <v>-1.57</v>
      </c>
      <c r="U862">
        <v>-2.5299999999999998</v>
      </c>
      <c r="V862">
        <v>0.63</v>
      </c>
      <c r="W862">
        <v>-0.42</v>
      </c>
      <c r="X862">
        <v>-0.5</v>
      </c>
      <c r="Y862">
        <v>0</v>
      </c>
    </row>
    <row r="863" spans="1:25">
      <c r="A863" t="s">
        <v>6175</v>
      </c>
      <c r="B863" t="s">
        <v>6174</v>
      </c>
      <c r="C863" t="s">
        <v>6173</v>
      </c>
      <c r="D863" t="s">
        <v>88</v>
      </c>
      <c r="E863">
        <v>128801769</v>
      </c>
      <c r="F863">
        <v>128802245</v>
      </c>
      <c r="G863">
        <v>-8</v>
      </c>
      <c r="H863" t="s">
        <v>6172</v>
      </c>
      <c r="I863">
        <v>0</v>
      </c>
      <c r="J863" t="s">
        <v>6171</v>
      </c>
      <c r="K863">
        <v>0.8</v>
      </c>
      <c r="L863">
        <v>3.2</v>
      </c>
      <c r="M863">
        <v>1</v>
      </c>
      <c r="N863">
        <v>0</v>
      </c>
      <c r="O863">
        <v>-5.0599999999999996</v>
      </c>
      <c r="P863">
        <v>-5.46</v>
      </c>
      <c r="Q863">
        <v>0.53</v>
      </c>
      <c r="R863">
        <v>-0.03</v>
      </c>
      <c r="S863">
        <v>-0.25</v>
      </c>
      <c r="T863">
        <v>-1.33</v>
      </c>
      <c r="U863">
        <v>-1.22</v>
      </c>
      <c r="V863">
        <v>0.46</v>
      </c>
      <c r="W863">
        <v>0.13</v>
      </c>
      <c r="X863">
        <v>-0.78</v>
      </c>
      <c r="Y863">
        <v>0</v>
      </c>
    </row>
    <row r="864" spans="1:25">
      <c r="A864" t="s">
        <v>6183</v>
      </c>
      <c r="B864" t="s">
        <v>6182</v>
      </c>
      <c r="C864" t="s">
        <v>6181</v>
      </c>
      <c r="D864" t="s">
        <v>230</v>
      </c>
      <c r="E864">
        <v>174219400</v>
      </c>
      <c r="F864">
        <v>174220527</v>
      </c>
      <c r="G864">
        <v>348</v>
      </c>
      <c r="H864" t="s">
        <v>6180</v>
      </c>
      <c r="I864">
        <v>0</v>
      </c>
      <c r="J864" t="s">
        <v>6179</v>
      </c>
      <c r="K864">
        <v>0.3</v>
      </c>
      <c r="L864">
        <v>0</v>
      </c>
      <c r="M864">
        <v>1</v>
      </c>
      <c r="N864">
        <v>0</v>
      </c>
      <c r="O864">
        <v>-4.9800000000000004</v>
      </c>
      <c r="P864">
        <v>-5.47</v>
      </c>
      <c r="Q864">
        <v>-0.47</v>
      </c>
      <c r="R864">
        <v>-1.05</v>
      </c>
      <c r="S864">
        <v>-1.96</v>
      </c>
      <c r="T864">
        <v>-1.65</v>
      </c>
      <c r="U864">
        <v>-1.82</v>
      </c>
      <c r="V864">
        <v>-1.1599999999999999</v>
      </c>
      <c r="W864">
        <v>-1.31</v>
      </c>
      <c r="X864">
        <v>-0.24</v>
      </c>
      <c r="Y864">
        <v>0</v>
      </c>
    </row>
    <row r="865" spans="1:25">
      <c r="A865" t="s">
        <v>6193</v>
      </c>
      <c r="B865" t="s">
        <v>6192</v>
      </c>
      <c r="C865" t="s">
        <v>6191</v>
      </c>
      <c r="D865" t="s">
        <v>112</v>
      </c>
      <c r="E865">
        <v>32907137</v>
      </c>
      <c r="F865">
        <v>32908126</v>
      </c>
      <c r="G865">
        <v>-59</v>
      </c>
      <c r="H865" t="s">
        <v>6190</v>
      </c>
      <c r="I865">
        <v>0</v>
      </c>
      <c r="J865" t="s">
        <v>6189</v>
      </c>
      <c r="K865">
        <v>0.5</v>
      </c>
      <c r="L865">
        <v>0.5</v>
      </c>
      <c r="M865">
        <v>1</v>
      </c>
      <c r="N865">
        <v>0</v>
      </c>
      <c r="O865">
        <v>-4.95</v>
      </c>
      <c r="P865">
        <v>-4.1399999999999997</v>
      </c>
      <c r="Q865">
        <v>0.12</v>
      </c>
      <c r="R865">
        <v>-0.42</v>
      </c>
      <c r="S865">
        <v>-0.81</v>
      </c>
      <c r="T865">
        <v>-1.81</v>
      </c>
      <c r="U865">
        <v>-1.96</v>
      </c>
      <c r="V865">
        <v>-0.45</v>
      </c>
      <c r="W865">
        <v>-0.73</v>
      </c>
      <c r="X865">
        <v>-0.54</v>
      </c>
      <c r="Y865">
        <v>0</v>
      </c>
    </row>
    <row r="866" spans="1:25">
      <c r="A866" t="s">
        <v>6198</v>
      </c>
      <c r="B866" t="s">
        <v>6197</v>
      </c>
      <c r="C866" t="s">
        <v>6196</v>
      </c>
      <c r="D866" t="s">
        <v>308</v>
      </c>
      <c r="E866">
        <v>27100376</v>
      </c>
      <c r="F866">
        <v>27101104</v>
      </c>
      <c r="G866">
        <v>-76</v>
      </c>
      <c r="H866" t="s">
        <v>6195</v>
      </c>
      <c r="I866">
        <v>0</v>
      </c>
      <c r="J866" t="s">
        <v>6194</v>
      </c>
      <c r="K866">
        <v>25.5</v>
      </c>
      <c r="L866">
        <v>8.3000000000000007</v>
      </c>
      <c r="M866">
        <v>1</v>
      </c>
      <c r="N866">
        <v>1</v>
      </c>
      <c r="O866">
        <v>-4.9000000000000004</v>
      </c>
      <c r="P866">
        <v>-4.88</v>
      </c>
      <c r="Q866">
        <v>0.12</v>
      </c>
      <c r="R866">
        <v>-0.33</v>
      </c>
      <c r="S866">
        <v>-0.12</v>
      </c>
      <c r="T866">
        <v>-3.5</v>
      </c>
      <c r="U866">
        <v>-3.86</v>
      </c>
      <c r="V866">
        <v>-0.33</v>
      </c>
      <c r="W866">
        <v>-0.52</v>
      </c>
      <c r="X866">
        <v>0.32</v>
      </c>
      <c r="Y866">
        <v>0</v>
      </c>
    </row>
    <row r="867" spans="1:25">
      <c r="A867" t="s">
        <v>6203</v>
      </c>
      <c r="B867" t="s">
        <v>6202</v>
      </c>
      <c r="C867" t="s">
        <v>6201</v>
      </c>
      <c r="D867" t="s">
        <v>308</v>
      </c>
      <c r="E867">
        <v>140399369</v>
      </c>
      <c r="F867">
        <v>140400567</v>
      </c>
      <c r="G867">
        <v>-704183</v>
      </c>
      <c r="H867" t="s">
        <v>6200</v>
      </c>
      <c r="I867">
        <v>3666</v>
      </c>
      <c r="J867" t="s">
        <v>6199</v>
      </c>
      <c r="K867">
        <v>0.7</v>
      </c>
      <c r="L867">
        <v>0.3</v>
      </c>
      <c r="M867">
        <v>1</v>
      </c>
      <c r="N867">
        <v>0</v>
      </c>
      <c r="O867">
        <v>-4.8899999999999997</v>
      </c>
      <c r="P867">
        <v>-4.75</v>
      </c>
      <c r="Q867">
        <v>-4.41</v>
      </c>
      <c r="R867">
        <v>-5.01</v>
      </c>
      <c r="S867">
        <v>-1.04</v>
      </c>
      <c r="T867">
        <v>-2.5099999999999998</v>
      </c>
      <c r="U867">
        <v>-2.9</v>
      </c>
      <c r="V867">
        <v>-2.71</v>
      </c>
      <c r="W867">
        <v>-3.56</v>
      </c>
      <c r="X867">
        <v>0</v>
      </c>
      <c r="Y867">
        <v>0</v>
      </c>
    </row>
    <row r="868" spans="1:25">
      <c r="A868" t="s">
        <v>6217</v>
      </c>
      <c r="B868" t="s">
        <v>6211</v>
      </c>
      <c r="C868" t="s">
        <v>6216</v>
      </c>
      <c r="D868" t="s">
        <v>125</v>
      </c>
      <c r="E868">
        <v>12888337</v>
      </c>
      <c r="F868">
        <v>12888837</v>
      </c>
      <c r="G868">
        <v>9723</v>
      </c>
      <c r="H868" t="s">
        <v>6209</v>
      </c>
      <c r="I868">
        <v>-9486</v>
      </c>
      <c r="J868" t="s">
        <v>6208</v>
      </c>
      <c r="K868">
        <v>2</v>
      </c>
      <c r="L868">
        <v>0.1</v>
      </c>
      <c r="M868">
        <v>1</v>
      </c>
      <c r="N868">
        <v>0</v>
      </c>
      <c r="O868">
        <v>-4.8600000000000003</v>
      </c>
      <c r="P868">
        <v>-5.03</v>
      </c>
      <c r="Q868">
        <v>-0.37</v>
      </c>
      <c r="R868">
        <v>-1.02</v>
      </c>
      <c r="S868">
        <v>-1.3</v>
      </c>
      <c r="T868">
        <v>-1.58</v>
      </c>
      <c r="U868">
        <v>-1.78</v>
      </c>
      <c r="V868">
        <v>-0.33</v>
      </c>
      <c r="W868">
        <v>-1.38</v>
      </c>
      <c r="X868">
        <v>0</v>
      </c>
      <c r="Y868">
        <v>0</v>
      </c>
    </row>
    <row r="869" spans="1:25">
      <c r="A869" t="s">
        <v>6215</v>
      </c>
      <c r="B869" t="s">
        <v>6211</v>
      </c>
      <c r="C869" t="s">
        <v>6214</v>
      </c>
      <c r="D869" t="s">
        <v>125</v>
      </c>
      <c r="E869">
        <v>12877962</v>
      </c>
      <c r="F869">
        <v>12878887</v>
      </c>
      <c r="G869">
        <v>-426</v>
      </c>
      <c r="H869" t="s">
        <v>6209</v>
      </c>
      <c r="I869">
        <v>0</v>
      </c>
      <c r="J869" t="s">
        <v>6208</v>
      </c>
      <c r="K869">
        <v>2</v>
      </c>
      <c r="L869">
        <v>2.2000000000000002</v>
      </c>
      <c r="M869">
        <v>1</v>
      </c>
      <c r="N869">
        <v>0</v>
      </c>
      <c r="O869">
        <v>-4.8600000000000003</v>
      </c>
      <c r="P869">
        <v>-5.03</v>
      </c>
      <c r="Q869">
        <v>-0.37</v>
      </c>
      <c r="R869">
        <v>-1.02</v>
      </c>
      <c r="S869">
        <v>-1.3</v>
      </c>
      <c r="T869">
        <v>-4.26</v>
      </c>
      <c r="U869">
        <v>-4.3899999999999997</v>
      </c>
      <c r="V869">
        <v>-0.14000000000000001</v>
      </c>
      <c r="W869">
        <v>-0.79</v>
      </c>
      <c r="X869">
        <v>-1.47</v>
      </c>
      <c r="Y869">
        <v>0</v>
      </c>
    </row>
    <row r="870" spans="1:25">
      <c r="A870" t="s">
        <v>6213</v>
      </c>
      <c r="B870" t="s">
        <v>6211</v>
      </c>
      <c r="C870" t="s">
        <v>6210</v>
      </c>
      <c r="D870" t="s">
        <v>125</v>
      </c>
      <c r="E870">
        <v>12878287</v>
      </c>
      <c r="F870">
        <v>12878787</v>
      </c>
      <c r="G870">
        <v>-313</v>
      </c>
      <c r="H870" t="s">
        <v>6209</v>
      </c>
      <c r="I870">
        <v>65</v>
      </c>
      <c r="J870" t="s">
        <v>6208</v>
      </c>
      <c r="K870">
        <v>2</v>
      </c>
      <c r="L870">
        <v>1.3</v>
      </c>
      <c r="M870">
        <v>1</v>
      </c>
      <c r="N870">
        <v>0</v>
      </c>
      <c r="O870">
        <v>-4.8600000000000003</v>
      </c>
      <c r="P870">
        <v>-5.03</v>
      </c>
      <c r="Q870">
        <v>-0.37</v>
      </c>
      <c r="R870">
        <v>-1.02</v>
      </c>
      <c r="S870">
        <v>-1.3</v>
      </c>
      <c r="T870">
        <v>-4.32</v>
      </c>
      <c r="U870">
        <v>-4.32</v>
      </c>
      <c r="V870">
        <v>0</v>
      </c>
      <c r="W870">
        <v>-0.36</v>
      </c>
      <c r="X870">
        <v>-0.87</v>
      </c>
      <c r="Y870">
        <v>0</v>
      </c>
    </row>
    <row r="871" spans="1:25">
      <c r="A871" t="s">
        <v>6224</v>
      </c>
      <c r="B871" t="s">
        <v>6223</v>
      </c>
      <c r="C871" t="s">
        <v>6222</v>
      </c>
      <c r="D871" t="s">
        <v>88</v>
      </c>
      <c r="E871">
        <v>174255399</v>
      </c>
      <c r="F871">
        <v>174256152</v>
      </c>
      <c r="G871">
        <v>-180</v>
      </c>
      <c r="H871" t="s">
        <v>6221</v>
      </c>
      <c r="I871">
        <v>0</v>
      </c>
      <c r="J871" t="s">
        <v>6220</v>
      </c>
      <c r="K871">
        <v>3</v>
      </c>
      <c r="L871">
        <v>4.3</v>
      </c>
      <c r="M871">
        <v>1</v>
      </c>
      <c r="N871">
        <v>0</v>
      </c>
      <c r="O871">
        <v>-4.83</v>
      </c>
      <c r="P871">
        <v>-5.91</v>
      </c>
      <c r="Q871">
        <v>-0.1</v>
      </c>
      <c r="R871">
        <v>-0.61</v>
      </c>
      <c r="S871">
        <v>-0.93</v>
      </c>
      <c r="T871">
        <v>-4.34</v>
      </c>
      <c r="U871">
        <v>-4.2300000000000004</v>
      </c>
      <c r="V871">
        <v>-0.25</v>
      </c>
      <c r="W871">
        <v>-0.63</v>
      </c>
      <c r="X871">
        <v>-0.19</v>
      </c>
      <c r="Y871">
        <v>0</v>
      </c>
    </row>
    <row r="872" spans="1:25">
      <c r="A872" t="s">
        <v>6231</v>
      </c>
      <c r="B872" t="s">
        <v>6228</v>
      </c>
      <c r="C872" t="s">
        <v>6230</v>
      </c>
      <c r="D872" t="s">
        <v>1209</v>
      </c>
      <c r="E872">
        <v>32966136</v>
      </c>
      <c r="F872">
        <v>32966636</v>
      </c>
      <c r="G872">
        <v>167781</v>
      </c>
      <c r="H872" t="s">
        <v>6226</v>
      </c>
      <c r="I872">
        <v>-1858</v>
      </c>
      <c r="J872" t="s">
        <v>6225</v>
      </c>
      <c r="K872">
        <v>1.3</v>
      </c>
      <c r="L872">
        <v>0.1</v>
      </c>
      <c r="M872">
        <v>0</v>
      </c>
      <c r="N872">
        <v>0</v>
      </c>
      <c r="O872">
        <v>-4.82</v>
      </c>
      <c r="P872">
        <v>-5.42</v>
      </c>
      <c r="Q872">
        <v>-5.87</v>
      </c>
      <c r="R872">
        <v>-6.32</v>
      </c>
      <c r="S872">
        <v>1.23</v>
      </c>
      <c r="T872">
        <v>-2.27</v>
      </c>
      <c r="U872">
        <v>-2.13</v>
      </c>
      <c r="V872">
        <v>-2.2000000000000002</v>
      </c>
      <c r="W872">
        <v>-2.2000000000000002</v>
      </c>
      <c r="X872">
        <v>0</v>
      </c>
      <c r="Y872">
        <v>0</v>
      </c>
    </row>
    <row r="873" spans="1:25">
      <c r="A873" t="s">
        <v>6229</v>
      </c>
      <c r="B873" t="s">
        <v>6228</v>
      </c>
      <c r="C873" t="s">
        <v>6227</v>
      </c>
      <c r="D873" t="s">
        <v>1209</v>
      </c>
      <c r="E873">
        <v>32963916</v>
      </c>
      <c r="F873">
        <v>32964345</v>
      </c>
      <c r="G873">
        <v>165525</v>
      </c>
      <c r="H873" t="s">
        <v>6226</v>
      </c>
      <c r="I873">
        <v>0</v>
      </c>
      <c r="J873" t="s">
        <v>6225</v>
      </c>
      <c r="K873">
        <v>1.3</v>
      </c>
      <c r="L873">
        <v>0.4</v>
      </c>
      <c r="M873">
        <v>1</v>
      </c>
      <c r="N873">
        <v>0</v>
      </c>
      <c r="O873">
        <v>-4.82</v>
      </c>
      <c r="P873">
        <v>-5.42</v>
      </c>
      <c r="Q873">
        <v>-5.87</v>
      </c>
      <c r="R873">
        <v>-6.32</v>
      </c>
      <c r="S873">
        <v>1.23</v>
      </c>
      <c r="T873">
        <v>-4.29</v>
      </c>
      <c r="U873">
        <v>-4.54</v>
      </c>
      <c r="V873">
        <v>-4.42</v>
      </c>
      <c r="W873">
        <v>-4.42</v>
      </c>
      <c r="X873">
        <v>0</v>
      </c>
      <c r="Y873">
        <v>0</v>
      </c>
    </row>
    <row r="874" spans="1:25">
      <c r="A874" t="s">
        <v>6237</v>
      </c>
      <c r="B874" t="s">
        <v>6235</v>
      </c>
      <c r="C874" t="s">
        <v>6234</v>
      </c>
      <c r="D874" t="s">
        <v>125</v>
      </c>
      <c r="E874">
        <v>80945485</v>
      </c>
      <c r="F874">
        <v>80945985</v>
      </c>
      <c r="G874">
        <v>-155541</v>
      </c>
      <c r="H874" t="s">
        <v>6233</v>
      </c>
      <c r="I874">
        <v>9355</v>
      </c>
      <c r="J874" t="s">
        <v>6232</v>
      </c>
      <c r="K874">
        <v>0.3</v>
      </c>
      <c r="L874">
        <v>0</v>
      </c>
      <c r="M874">
        <v>1</v>
      </c>
      <c r="N874">
        <v>0</v>
      </c>
      <c r="O874">
        <v>-4.8099999999999996</v>
      </c>
      <c r="P874">
        <v>-4.33</v>
      </c>
      <c r="Q874">
        <v>-3.42</v>
      </c>
      <c r="R874">
        <v>-4.34</v>
      </c>
      <c r="S874">
        <v>-2.34</v>
      </c>
      <c r="T874">
        <v>-2.0499999999999998</v>
      </c>
      <c r="U874">
        <v>-2.1</v>
      </c>
      <c r="V874">
        <v>-2.08</v>
      </c>
      <c r="W874">
        <v>-2.08</v>
      </c>
      <c r="X874">
        <v>-1.3</v>
      </c>
      <c r="Y874">
        <v>0</v>
      </c>
    </row>
    <row r="875" spans="1:25">
      <c r="A875" t="s">
        <v>6236</v>
      </c>
      <c r="B875" t="s">
        <v>6235</v>
      </c>
      <c r="C875" t="s">
        <v>6234</v>
      </c>
      <c r="D875" t="s">
        <v>125</v>
      </c>
      <c r="E875">
        <v>80946867</v>
      </c>
      <c r="F875">
        <v>80947367</v>
      </c>
      <c r="G875">
        <v>-154159</v>
      </c>
      <c r="H875" t="s">
        <v>6233</v>
      </c>
      <c r="I875">
        <v>7973</v>
      </c>
      <c r="J875" t="s">
        <v>6232</v>
      </c>
      <c r="K875">
        <v>0.3</v>
      </c>
      <c r="L875">
        <v>0</v>
      </c>
      <c r="M875">
        <v>1</v>
      </c>
      <c r="N875">
        <v>0</v>
      </c>
      <c r="O875">
        <v>-4.8099999999999996</v>
      </c>
      <c r="P875">
        <v>-4.33</v>
      </c>
      <c r="Q875">
        <v>-3.42</v>
      </c>
      <c r="R875">
        <v>-4.34</v>
      </c>
      <c r="S875">
        <v>-2.34</v>
      </c>
      <c r="T875">
        <v>-2.0499999999999998</v>
      </c>
      <c r="U875">
        <v>-2.1</v>
      </c>
      <c r="V875">
        <v>-2.08</v>
      </c>
      <c r="W875">
        <v>-2.08</v>
      </c>
      <c r="X875">
        <v>-1.3</v>
      </c>
      <c r="Y875">
        <v>0</v>
      </c>
    </row>
    <row r="876" spans="1:25">
      <c r="A876" t="s">
        <v>6255</v>
      </c>
      <c r="B876" t="s">
        <v>6253</v>
      </c>
      <c r="C876" t="s">
        <v>6252</v>
      </c>
      <c r="D876" t="s">
        <v>88</v>
      </c>
      <c r="E876">
        <v>14112037</v>
      </c>
      <c r="F876">
        <v>14112537</v>
      </c>
      <c r="G876">
        <v>-482940</v>
      </c>
      <c r="H876" t="s">
        <v>4400</v>
      </c>
      <c r="I876">
        <v>1056</v>
      </c>
      <c r="J876" t="s">
        <v>6251</v>
      </c>
      <c r="K876">
        <v>0.3</v>
      </c>
      <c r="L876">
        <v>0.1</v>
      </c>
      <c r="M876">
        <v>1</v>
      </c>
      <c r="N876">
        <v>0</v>
      </c>
      <c r="O876">
        <v>-4.75</v>
      </c>
      <c r="P876">
        <v>-4.57</v>
      </c>
      <c r="Q876">
        <v>-2.97</v>
      </c>
      <c r="R876">
        <v>-3.43</v>
      </c>
      <c r="S876">
        <v>-2.1</v>
      </c>
      <c r="T876">
        <v>-2.79</v>
      </c>
      <c r="U876">
        <v>-2.92</v>
      </c>
      <c r="V876">
        <v>-2.66</v>
      </c>
      <c r="W876">
        <v>-2.85</v>
      </c>
      <c r="X876">
        <v>0</v>
      </c>
      <c r="Y876">
        <v>0</v>
      </c>
    </row>
    <row r="877" spans="1:25">
      <c r="A877" t="s">
        <v>6254</v>
      </c>
      <c r="B877" t="s">
        <v>6253</v>
      </c>
      <c r="C877" t="s">
        <v>6252</v>
      </c>
      <c r="D877" t="s">
        <v>88</v>
      </c>
      <c r="E877">
        <v>14113809</v>
      </c>
      <c r="F877">
        <v>14114309</v>
      </c>
      <c r="G877">
        <v>-484712</v>
      </c>
      <c r="H877" t="s">
        <v>4400</v>
      </c>
      <c r="I877">
        <v>-217</v>
      </c>
      <c r="J877" t="s">
        <v>6251</v>
      </c>
      <c r="K877">
        <v>0.3</v>
      </c>
      <c r="L877">
        <v>0.1</v>
      </c>
      <c r="M877">
        <v>1</v>
      </c>
      <c r="N877">
        <v>0</v>
      </c>
      <c r="O877">
        <v>-4.75</v>
      </c>
      <c r="P877">
        <v>-4.57</v>
      </c>
      <c r="Q877">
        <v>-2.97</v>
      </c>
      <c r="R877">
        <v>-3.43</v>
      </c>
      <c r="S877">
        <v>-2.1</v>
      </c>
      <c r="T877">
        <v>-2.79</v>
      </c>
      <c r="U877">
        <v>-2.92</v>
      </c>
      <c r="V877">
        <v>-2.66</v>
      </c>
      <c r="W877">
        <v>-2.85</v>
      </c>
      <c r="X877">
        <v>0</v>
      </c>
      <c r="Y877">
        <v>0</v>
      </c>
    </row>
    <row r="878" spans="1:25">
      <c r="A878" t="s">
        <v>6261</v>
      </c>
      <c r="B878" t="s">
        <v>6259</v>
      </c>
      <c r="C878" t="s">
        <v>6258</v>
      </c>
      <c r="D878" t="s">
        <v>94</v>
      </c>
      <c r="E878">
        <v>30181610</v>
      </c>
      <c r="F878">
        <v>30182110</v>
      </c>
      <c r="G878">
        <v>-11225</v>
      </c>
      <c r="H878" t="s">
        <v>6257</v>
      </c>
      <c r="I878">
        <v>10977</v>
      </c>
      <c r="J878" t="s">
        <v>6256</v>
      </c>
      <c r="K878">
        <v>0.4</v>
      </c>
      <c r="L878">
        <v>0.2</v>
      </c>
      <c r="M878">
        <v>1</v>
      </c>
      <c r="N878">
        <v>1</v>
      </c>
      <c r="O878">
        <v>-4.63</v>
      </c>
      <c r="P878">
        <v>-3.75</v>
      </c>
      <c r="Q878">
        <v>-1.94</v>
      </c>
      <c r="R878">
        <v>-1.77</v>
      </c>
      <c r="S878">
        <v>0.5</v>
      </c>
      <c r="T878">
        <v>-2.17</v>
      </c>
      <c r="U878">
        <v>-2.66</v>
      </c>
      <c r="V878">
        <v>-1.48</v>
      </c>
      <c r="W878">
        <v>-0.84</v>
      </c>
      <c r="X878">
        <v>0.16</v>
      </c>
      <c r="Y878">
        <v>0</v>
      </c>
    </row>
    <row r="879" spans="1:25">
      <c r="A879" t="s">
        <v>6271</v>
      </c>
      <c r="B879" t="s">
        <v>6270</v>
      </c>
      <c r="C879" t="s">
        <v>6269</v>
      </c>
      <c r="D879" t="s">
        <v>49</v>
      </c>
      <c r="E879">
        <v>44388149</v>
      </c>
      <c r="F879">
        <v>44388649</v>
      </c>
      <c r="G879">
        <v>-244073</v>
      </c>
      <c r="H879" t="s">
        <v>6268</v>
      </c>
      <c r="I879">
        <v>19126</v>
      </c>
      <c r="J879" t="s">
        <v>6267</v>
      </c>
      <c r="K879">
        <v>0.4</v>
      </c>
      <c r="L879">
        <v>0.1</v>
      </c>
      <c r="M879">
        <v>1</v>
      </c>
      <c r="N879">
        <v>0</v>
      </c>
      <c r="O879">
        <v>-4.5999999999999996</v>
      </c>
      <c r="P879">
        <v>-4.8899999999999997</v>
      </c>
      <c r="Q879">
        <v>-4.75</v>
      </c>
      <c r="R879">
        <v>-4.72</v>
      </c>
      <c r="S879">
        <v>0.83</v>
      </c>
      <c r="T879">
        <v>-2.83</v>
      </c>
      <c r="U879">
        <v>-2.93</v>
      </c>
      <c r="V879">
        <v>-2.88</v>
      </c>
      <c r="W879">
        <v>-2.88</v>
      </c>
      <c r="X879">
        <v>0</v>
      </c>
      <c r="Y879">
        <v>0</v>
      </c>
    </row>
    <row r="880" spans="1:25">
      <c r="A880" t="s">
        <v>6266</v>
      </c>
      <c r="B880" t="s">
        <v>6265</v>
      </c>
      <c r="C880" t="s">
        <v>6264</v>
      </c>
      <c r="D880" t="s">
        <v>112</v>
      </c>
      <c r="E880">
        <v>41624734</v>
      </c>
      <c r="F880">
        <v>41625265</v>
      </c>
      <c r="G880">
        <v>-53</v>
      </c>
      <c r="H880" t="s">
        <v>6263</v>
      </c>
      <c r="I880">
        <v>0</v>
      </c>
      <c r="J880" t="s">
        <v>6262</v>
      </c>
      <c r="K880">
        <v>1.3</v>
      </c>
      <c r="L880">
        <v>0.8</v>
      </c>
      <c r="M880">
        <v>1</v>
      </c>
      <c r="N880">
        <v>0</v>
      </c>
      <c r="O880">
        <v>-4.5999999999999996</v>
      </c>
      <c r="P880">
        <v>-4.1100000000000003</v>
      </c>
      <c r="Q880">
        <v>-0.44</v>
      </c>
      <c r="R880">
        <v>-0.55000000000000004</v>
      </c>
      <c r="S880">
        <v>-1.63</v>
      </c>
      <c r="T880">
        <v>-4.53</v>
      </c>
      <c r="U880">
        <v>-4.32</v>
      </c>
      <c r="V880">
        <v>0.38</v>
      </c>
      <c r="W880">
        <v>0.24</v>
      </c>
      <c r="X880">
        <v>-1.78</v>
      </c>
      <c r="Y880">
        <v>0</v>
      </c>
    </row>
    <row r="881" spans="1:25">
      <c r="A881" t="s">
        <v>6276</v>
      </c>
      <c r="B881" t="s">
        <v>6275</v>
      </c>
      <c r="C881" t="s">
        <v>6274</v>
      </c>
      <c r="D881" t="s">
        <v>1171</v>
      </c>
      <c r="E881">
        <v>100352751</v>
      </c>
      <c r="F881">
        <v>100353359</v>
      </c>
      <c r="G881">
        <v>-122</v>
      </c>
      <c r="H881" t="s">
        <v>6273</v>
      </c>
      <c r="I881">
        <v>0</v>
      </c>
      <c r="J881" t="s">
        <v>6272</v>
      </c>
      <c r="K881">
        <v>1.6</v>
      </c>
      <c r="L881">
        <v>1.6</v>
      </c>
      <c r="M881">
        <v>1</v>
      </c>
      <c r="N881">
        <v>0</v>
      </c>
      <c r="O881">
        <v>-4.46</v>
      </c>
      <c r="P881">
        <v>-4.18</v>
      </c>
      <c r="Q881">
        <v>0.06</v>
      </c>
      <c r="R881">
        <v>0</v>
      </c>
      <c r="S881">
        <v>-0.55000000000000004</v>
      </c>
      <c r="T881">
        <v>-1.96</v>
      </c>
      <c r="U881">
        <v>-1.98</v>
      </c>
      <c r="V881">
        <v>0.2</v>
      </c>
      <c r="W881">
        <v>0.21</v>
      </c>
      <c r="X881">
        <v>0.2</v>
      </c>
      <c r="Y881">
        <v>0</v>
      </c>
    </row>
    <row r="882" spans="1:25">
      <c r="A882" t="s">
        <v>6295</v>
      </c>
      <c r="B882" t="s">
        <v>6291</v>
      </c>
      <c r="C882" t="s">
        <v>6294</v>
      </c>
      <c r="D882" t="s">
        <v>308</v>
      </c>
      <c r="E882">
        <v>27863310</v>
      </c>
      <c r="F882">
        <v>27863810</v>
      </c>
      <c r="G882">
        <v>2358</v>
      </c>
      <c r="H882" t="s">
        <v>6289</v>
      </c>
      <c r="I882">
        <v>1535</v>
      </c>
      <c r="J882" t="s">
        <v>6293</v>
      </c>
      <c r="K882">
        <v>6.3</v>
      </c>
      <c r="L882">
        <v>0.5</v>
      </c>
      <c r="M882">
        <v>1</v>
      </c>
      <c r="N882">
        <v>0</v>
      </c>
      <c r="O882">
        <v>-4.33</v>
      </c>
      <c r="P882">
        <v>-4.2</v>
      </c>
      <c r="Q882">
        <v>0.03</v>
      </c>
      <c r="R882">
        <v>-0.35</v>
      </c>
      <c r="S882">
        <v>-0.11</v>
      </c>
      <c r="T882">
        <v>-1.42</v>
      </c>
      <c r="U882">
        <v>-2.29</v>
      </c>
      <c r="V882">
        <v>0.56000000000000005</v>
      </c>
      <c r="W882">
        <v>0.28999999999999998</v>
      </c>
      <c r="X882">
        <v>-1.33</v>
      </c>
      <c r="Y882">
        <v>0</v>
      </c>
    </row>
    <row r="883" spans="1:25">
      <c r="A883" t="s">
        <v>6292</v>
      </c>
      <c r="B883" t="s">
        <v>6291</v>
      </c>
      <c r="C883" t="s">
        <v>6290</v>
      </c>
      <c r="D883" t="s">
        <v>308</v>
      </c>
      <c r="E883">
        <v>27860767</v>
      </c>
      <c r="F883">
        <v>27861399</v>
      </c>
      <c r="G883">
        <v>-119</v>
      </c>
      <c r="H883" t="s">
        <v>6289</v>
      </c>
      <c r="I883">
        <v>0</v>
      </c>
      <c r="J883" t="s">
        <v>6288</v>
      </c>
      <c r="K883">
        <v>6.3</v>
      </c>
      <c r="L883">
        <v>12</v>
      </c>
      <c r="M883">
        <v>1</v>
      </c>
      <c r="N883">
        <v>0</v>
      </c>
      <c r="O883">
        <v>-4.33</v>
      </c>
      <c r="P883">
        <v>-4.2</v>
      </c>
      <c r="Q883">
        <v>0.03</v>
      </c>
      <c r="R883">
        <v>-0.35</v>
      </c>
      <c r="S883">
        <v>-0.11</v>
      </c>
      <c r="T883">
        <v>-2.59</v>
      </c>
      <c r="U883">
        <v>-2.91</v>
      </c>
      <c r="V883">
        <v>0.71</v>
      </c>
      <c r="W883">
        <v>-0.08</v>
      </c>
      <c r="X883">
        <v>-0.24</v>
      </c>
      <c r="Y883">
        <v>0</v>
      </c>
    </row>
    <row r="884" spans="1:25">
      <c r="A884" t="s">
        <v>6310</v>
      </c>
      <c r="B884" t="s">
        <v>6309</v>
      </c>
      <c r="C884" t="s">
        <v>6308</v>
      </c>
      <c r="D884" t="s">
        <v>67</v>
      </c>
      <c r="E884">
        <v>25756968</v>
      </c>
      <c r="F884">
        <v>25757380</v>
      </c>
      <c r="G884">
        <v>236</v>
      </c>
      <c r="H884" t="s">
        <v>6307</v>
      </c>
      <c r="I884">
        <v>31</v>
      </c>
      <c r="J884" t="s">
        <v>6306</v>
      </c>
      <c r="K884">
        <v>0.2</v>
      </c>
      <c r="L884">
        <v>0.3</v>
      </c>
      <c r="M884">
        <v>1</v>
      </c>
      <c r="N884">
        <v>0</v>
      </c>
      <c r="O884">
        <v>-4.26</v>
      </c>
      <c r="P884">
        <v>-4.42</v>
      </c>
      <c r="Q884">
        <v>-2.97</v>
      </c>
      <c r="R884">
        <v>-3.53</v>
      </c>
      <c r="S884">
        <v>0.46</v>
      </c>
      <c r="T884">
        <v>-5.87</v>
      </c>
      <c r="U884">
        <v>-5.94</v>
      </c>
      <c r="V884">
        <v>-3.99</v>
      </c>
      <c r="W884">
        <v>-4.38</v>
      </c>
      <c r="X884">
        <v>0.38</v>
      </c>
      <c r="Y884">
        <v>0</v>
      </c>
    </row>
    <row r="885" spans="1:25">
      <c r="A885" t="s">
        <v>6332</v>
      </c>
      <c r="B885" t="s">
        <v>6331</v>
      </c>
      <c r="C885" t="s">
        <v>6330</v>
      </c>
      <c r="D885" t="s">
        <v>308</v>
      </c>
      <c r="E885">
        <v>140700298</v>
      </c>
      <c r="F885">
        <v>140701267</v>
      </c>
      <c r="G885">
        <v>-1004997</v>
      </c>
      <c r="H885" t="s">
        <v>6200</v>
      </c>
      <c r="I885">
        <v>-173909</v>
      </c>
      <c r="J885" t="s">
        <v>6329</v>
      </c>
      <c r="K885">
        <v>0.8</v>
      </c>
      <c r="L885">
        <v>0.7</v>
      </c>
      <c r="M885">
        <v>1</v>
      </c>
      <c r="N885">
        <v>0</v>
      </c>
      <c r="O885">
        <v>-4.16</v>
      </c>
      <c r="P885">
        <v>-4.79</v>
      </c>
      <c r="Q885">
        <v>-5.74</v>
      </c>
      <c r="R885">
        <v>-5.38</v>
      </c>
      <c r="S885">
        <v>-0.2</v>
      </c>
      <c r="T885">
        <v>-1.42</v>
      </c>
      <c r="U885">
        <v>-1.86</v>
      </c>
      <c r="V885">
        <v>-2.94</v>
      </c>
      <c r="W885">
        <v>-2.67</v>
      </c>
      <c r="X885">
        <v>0.32</v>
      </c>
      <c r="Y885">
        <v>0</v>
      </c>
    </row>
    <row r="886" spans="1:25">
      <c r="A886" t="s">
        <v>6337</v>
      </c>
      <c r="B886" t="s">
        <v>6336</v>
      </c>
      <c r="C886" t="s">
        <v>6335</v>
      </c>
      <c r="D886" t="s">
        <v>198</v>
      </c>
      <c r="E886">
        <v>123836978</v>
      </c>
      <c r="F886">
        <v>123837710</v>
      </c>
      <c r="G886">
        <v>55</v>
      </c>
      <c r="H886" t="s">
        <v>6334</v>
      </c>
      <c r="I886">
        <v>0</v>
      </c>
      <c r="J886" t="s">
        <v>6333</v>
      </c>
      <c r="K886">
        <v>1.1000000000000001</v>
      </c>
      <c r="L886">
        <v>0.9</v>
      </c>
      <c r="M886">
        <v>1</v>
      </c>
      <c r="N886">
        <v>1</v>
      </c>
      <c r="O886">
        <v>-4.1399999999999997</v>
      </c>
      <c r="P886">
        <v>-3.28</v>
      </c>
      <c r="Q886">
        <v>-0.28999999999999998</v>
      </c>
      <c r="R886">
        <v>-0.76</v>
      </c>
      <c r="S886">
        <v>-0.55000000000000004</v>
      </c>
      <c r="T886">
        <v>-2.6</v>
      </c>
      <c r="U886">
        <v>-2.87</v>
      </c>
      <c r="V886">
        <v>-0.56999999999999995</v>
      </c>
      <c r="W886">
        <v>-0.64</v>
      </c>
      <c r="X886">
        <v>-0.75</v>
      </c>
      <c r="Y886">
        <v>0</v>
      </c>
    </row>
    <row r="887" spans="1:25">
      <c r="A887" t="s">
        <v>6347</v>
      </c>
      <c r="B887" t="s">
        <v>6346</v>
      </c>
      <c r="C887" t="s">
        <v>6345</v>
      </c>
      <c r="D887" t="s">
        <v>398</v>
      </c>
      <c r="E887">
        <v>32889353</v>
      </c>
      <c r="F887">
        <v>32889764</v>
      </c>
      <c r="G887">
        <v>-52</v>
      </c>
      <c r="H887" t="s">
        <v>6344</v>
      </c>
      <c r="I887">
        <v>0</v>
      </c>
      <c r="J887" t="s">
        <v>6343</v>
      </c>
      <c r="K887">
        <v>1.6</v>
      </c>
      <c r="L887">
        <v>0.9</v>
      </c>
      <c r="M887">
        <v>1</v>
      </c>
      <c r="N887">
        <v>0</v>
      </c>
      <c r="O887">
        <v>-4.08</v>
      </c>
      <c r="P887">
        <v>-4.91</v>
      </c>
      <c r="Q887">
        <v>-0.15</v>
      </c>
      <c r="R887">
        <v>-0.65</v>
      </c>
      <c r="S887">
        <v>-0.42</v>
      </c>
      <c r="T887">
        <v>-1.75</v>
      </c>
      <c r="U887">
        <v>-1.67</v>
      </c>
      <c r="V887">
        <v>-0.33</v>
      </c>
      <c r="W887">
        <v>-0.74</v>
      </c>
      <c r="X887">
        <v>0.11</v>
      </c>
      <c r="Y887">
        <v>0</v>
      </c>
    </row>
    <row r="888" spans="1:25">
      <c r="A888" t="s">
        <v>6358</v>
      </c>
      <c r="B888" t="s">
        <v>6357</v>
      </c>
      <c r="C888" t="s">
        <v>6356</v>
      </c>
      <c r="D888" t="s">
        <v>224</v>
      </c>
      <c r="E888">
        <v>38573990</v>
      </c>
      <c r="F888">
        <v>38574597</v>
      </c>
      <c r="G888">
        <v>-91</v>
      </c>
      <c r="H888" t="s">
        <v>6355</v>
      </c>
      <c r="I888">
        <v>-33</v>
      </c>
      <c r="J888" t="s">
        <v>6354</v>
      </c>
      <c r="K888">
        <v>0.8</v>
      </c>
      <c r="L888">
        <v>3.8</v>
      </c>
      <c r="M888">
        <v>1</v>
      </c>
      <c r="N888">
        <v>0</v>
      </c>
      <c r="O888">
        <v>-3.99</v>
      </c>
      <c r="P888">
        <v>-3.94</v>
      </c>
      <c r="Q888">
        <v>-0.24</v>
      </c>
      <c r="R888">
        <v>-0.63</v>
      </c>
      <c r="S888">
        <v>-0.83</v>
      </c>
      <c r="T888">
        <v>-6.69</v>
      </c>
      <c r="U888">
        <v>-5.96</v>
      </c>
      <c r="V888">
        <v>0.04</v>
      </c>
      <c r="W888">
        <v>-0.27</v>
      </c>
      <c r="X888">
        <v>-0.32</v>
      </c>
      <c r="Y888">
        <v>0</v>
      </c>
    </row>
    <row r="889" spans="1:25">
      <c r="A889" t="s">
        <v>6381</v>
      </c>
      <c r="B889" t="s">
        <v>6380</v>
      </c>
      <c r="C889" t="s">
        <v>6379</v>
      </c>
      <c r="D889" t="s">
        <v>230</v>
      </c>
      <c r="E889">
        <v>8821264</v>
      </c>
      <c r="F889">
        <v>8822382</v>
      </c>
      <c r="G889">
        <v>-289</v>
      </c>
      <c r="H889" t="s">
        <v>6378</v>
      </c>
      <c r="I889">
        <v>0</v>
      </c>
      <c r="J889" t="s">
        <v>6377</v>
      </c>
      <c r="K889">
        <v>4.7</v>
      </c>
      <c r="L889">
        <v>0.1</v>
      </c>
      <c r="M889">
        <v>1</v>
      </c>
      <c r="N889">
        <v>0</v>
      </c>
      <c r="O889">
        <v>-3.92</v>
      </c>
      <c r="P889">
        <v>-3.9</v>
      </c>
      <c r="Q889">
        <v>-4.04</v>
      </c>
      <c r="R889">
        <v>-1.88</v>
      </c>
      <c r="S889">
        <v>0.65</v>
      </c>
      <c r="T889">
        <v>-2.46</v>
      </c>
      <c r="U889">
        <v>-2.77</v>
      </c>
      <c r="V889">
        <v>-2.5299999999999998</v>
      </c>
      <c r="W889">
        <v>-2.4</v>
      </c>
      <c r="X889">
        <v>-0.65</v>
      </c>
      <c r="Y889">
        <v>0</v>
      </c>
    </row>
    <row r="890" spans="1:25">
      <c r="A890" t="s">
        <v>6386</v>
      </c>
      <c r="B890" t="s">
        <v>6385</v>
      </c>
      <c r="C890" t="s">
        <v>6384</v>
      </c>
      <c r="D890" t="s">
        <v>749</v>
      </c>
      <c r="E890">
        <v>35795752</v>
      </c>
      <c r="F890">
        <v>35796294</v>
      </c>
      <c r="G890">
        <v>-32</v>
      </c>
      <c r="H890" t="s">
        <v>6383</v>
      </c>
      <c r="I890">
        <v>0</v>
      </c>
      <c r="J890" t="s">
        <v>6382</v>
      </c>
      <c r="K890">
        <v>1.1000000000000001</v>
      </c>
      <c r="L890">
        <v>0.3</v>
      </c>
      <c r="M890">
        <v>1</v>
      </c>
      <c r="N890">
        <v>0</v>
      </c>
      <c r="O890">
        <v>-3.91</v>
      </c>
      <c r="P890">
        <v>-3.69</v>
      </c>
      <c r="Q890">
        <v>-0.27</v>
      </c>
      <c r="R890">
        <v>-0.26</v>
      </c>
      <c r="S890">
        <v>-0.75</v>
      </c>
      <c r="T890">
        <v>-1.84</v>
      </c>
      <c r="U890">
        <v>-2.2200000000000002</v>
      </c>
      <c r="V890">
        <v>0.02</v>
      </c>
      <c r="W890">
        <v>-0.37</v>
      </c>
      <c r="X890">
        <v>-1.48</v>
      </c>
      <c r="Y890">
        <v>0</v>
      </c>
    </row>
    <row r="891" spans="1:25">
      <c r="A891" t="s">
        <v>6407</v>
      </c>
      <c r="B891" t="s">
        <v>6406</v>
      </c>
      <c r="C891" t="s">
        <v>6405</v>
      </c>
      <c r="D891" t="s">
        <v>88</v>
      </c>
      <c r="E891">
        <v>143274239</v>
      </c>
      <c r="F891">
        <v>143274739</v>
      </c>
      <c r="G891">
        <v>-47392</v>
      </c>
      <c r="H891" t="s">
        <v>6404</v>
      </c>
      <c r="I891">
        <v>-35848</v>
      </c>
      <c r="J891" t="s">
        <v>6403</v>
      </c>
      <c r="K891">
        <v>0.3</v>
      </c>
      <c r="L891">
        <v>1.9</v>
      </c>
      <c r="M891">
        <v>1</v>
      </c>
      <c r="N891">
        <v>0</v>
      </c>
      <c r="O891">
        <v>-3.77</v>
      </c>
      <c r="P891">
        <v>-3.93</v>
      </c>
      <c r="Q891">
        <v>-2.87</v>
      </c>
      <c r="R891">
        <v>-2.79</v>
      </c>
      <c r="S891">
        <v>0</v>
      </c>
      <c r="T891">
        <v>-1.56</v>
      </c>
      <c r="U891">
        <v>-1.51</v>
      </c>
      <c r="V891">
        <v>-1.25</v>
      </c>
      <c r="W891">
        <v>-1.18</v>
      </c>
      <c r="X891">
        <v>-0.15</v>
      </c>
      <c r="Y891">
        <v>0</v>
      </c>
    </row>
    <row r="892" spans="1:25">
      <c r="A892" t="s">
        <v>6437</v>
      </c>
      <c r="B892" t="s">
        <v>6435</v>
      </c>
      <c r="C892" t="s">
        <v>6434</v>
      </c>
      <c r="D892" t="s">
        <v>1209</v>
      </c>
      <c r="E892">
        <v>30662341</v>
      </c>
      <c r="F892">
        <v>30662841</v>
      </c>
      <c r="G892">
        <v>-265643</v>
      </c>
      <c r="H892" t="s">
        <v>6433</v>
      </c>
      <c r="I892">
        <v>-1237</v>
      </c>
      <c r="J892" t="s">
        <v>6432</v>
      </c>
      <c r="K892">
        <v>0.1</v>
      </c>
      <c r="L892">
        <v>0.2</v>
      </c>
      <c r="M892">
        <v>1</v>
      </c>
      <c r="N892">
        <v>0</v>
      </c>
      <c r="O892">
        <v>-3.68</v>
      </c>
      <c r="P892">
        <v>-3.74</v>
      </c>
      <c r="Q892">
        <v>-3.71</v>
      </c>
      <c r="R892">
        <v>-3.71</v>
      </c>
      <c r="S892">
        <v>1.03</v>
      </c>
      <c r="T892">
        <v>-2.86</v>
      </c>
      <c r="U892">
        <v>-3.14</v>
      </c>
      <c r="V892">
        <v>-2.94</v>
      </c>
      <c r="W892">
        <v>-3.01</v>
      </c>
      <c r="X892">
        <v>7.0000000000000007E-2</v>
      </c>
      <c r="Y892">
        <v>0</v>
      </c>
    </row>
    <row r="893" spans="1:25">
      <c r="A893" t="s">
        <v>6436</v>
      </c>
      <c r="B893" t="s">
        <v>6435</v>
      </c>
      <c r="C893" t="s">
        <v>6434</v>
      </c>
      <c r="D893" t="s">
        <v>1209</v>
      </c>
      <c r="E893">
        <v>30663857</v>
      </c>
      <c r="F893">
        <v>30664357</v>
      </c>
      <c r="G893">
        <v>-267159</v>
      </c>
      <c r="H893" t="s">
        <v>6433</v>
      </c>
      <c r="I893">
        <v>-2753</v>
      </c>
      <c r="J893" t="s">
        <v>6432</v>
      </c>
      <c r="K893">
        <v>0.1</v>
      </c>
      <c r="L893">
        <v>0.2</v>
      </c>
      <c r="M893">
        <v>1</v>
      </c>
      <c r="N893">
        <v>0</v>
      </c>
      <c r="O893">
        <v>-3.68</v>
      </c>
      <c r="P893">
        <v>-3.74</v>
      </c>
      <c r="Q893">
        <v>-3.71</v>
      </c>
      <c r="R893">
        <v>-3.71</v>
      </c>
      <c r="S893">
        <v>1.03</v>
      </c>
      <c r="T893">
        <v>-2.86</v>
      </c>
      <c r="U893">
        <v>-3.14</v>
      </c>
      <c r="V893">
        <v>-2.94</v>
      </c>
      <c r="W893">
        <v>-3.01</v>
      </c>
      <c r="X893">
        <v>7.0000000000000007E-2</v>
      </c>
      <c r="Y893">
        <v>0</v>
      </c>
    </row>
    <row r="894" spans="1:25">
      <c r="A894" t="s">
        <v>6442</v>
      </c>
      <c r="B894" t="s">
        <v>6441</v>
      </c>
      <c r="C894" t="s">
        <v>6440</v>
      </c>
      <c r="D894" t="s">
        <v>49</v>
      </c>
      <c r="E894">
        <v>91161896</v>
      </c>
      <c r="F894">
        <v>91162396</v>
      </c>
      <c r="G894">
        <v>3585</v>
      </c>
      <c r="H894" t="s">
        <v>6439</v>
      </c>
      <c r="I894">
        <v>-9593</v>
      </c>
      <c r="J894" t="s">
        <v>6438</v>
      </c>
      <c r="K894">
        <v>0.1</v>
      </c>
      <c r="L894">
        <v>0.4</v>
      </c>
      <c r="M894">
        <v>0</v>
      </c>
      <c r="N894">
        <v>0</v>
      </c>
      <c r="O894">
        <v>-3.66</v>
      </c>
      <c r="P894">
        <v>-3.79</v>
      </c>
      <c r="Q894">
        <v>-0.2</v>
      </c>
      <c r="R894">
        <v>-1.21</v>
      </c>
      <c r="S894">
        <v>-3.06</v>
      </c>
      <c r="T894">
        <v>-1.1200000000000001</v>
      </c>
      <c r="U894">
        <v>-1.07</v>
      </c>
      <c r="V894">
        <v>-0.87</v>
      </c>
      <c r="W894">
        <v>-0.77</v>
      </c>
      <c r="X894">
        <v>-0.95</v>
      </c>
      <c r="Y894">
        <v>0</v>
      </c>
    </row>
    <row r="895" spans="1:25">
      <c r="A895" t="s">
        <v>6447</v>
      </c>
      <c r="B895" t="s">
        <v>6446</v>
      </c>
      <c r="C895" t="s">
        <v>6445</v>
      </c>
      <c r="D895" t="s">
        <v>479</v>
      </c>
      <c r="E895">
        <v>3019541</v>
      </c>
      <c r="F895">
        <v>3020041</v>
      </c>
      <c r="G895">
        <v>450</v>
      </c>
      <c r="H895" t="s">
        <v>6444</v>
      </c>
      <c r="I895">
        <v>202</v>
      </c>
      <c r="J895" t="s">
        <v>6443</v>
      </c>
      <c r="K895">
        <v>0.3</v>
      </c>
      <c r="L895">
        <v>0.4</v>
      </c>
      <c r="M895">
        <v>1</v>
      </c>
      <c r="N895">
        <v>0</v>
      </c>
      <c r="O895">
        <v>-3.63</v>
      </c>
      <c r="P895">
        <v>-3.99</v>
      </c>
      <c r="Q895">
        <v>-0.75</v>
      </c>
      <c r="R895">
        <v>-0.79</v>
      </c>
      <c r="S895">
        <v>-1.07</v>
      </c>
      <c r="T895">
        <v>-6.31</v>
      </c>
      <c r="U895">
        <v>-6.42</v>
      </c>
      <c r="V895">
        <v>-0.82</v>
      </c>
      <c r="W895">
        <v>-0.72</v>
      </c>
      <c r="X895">
        <v>-0.85</v>
      </c>
      <c r="Y895">
        <v>0</v>
      </c>
    </row>
    <row r="896" spans="1:25">
      <c r="A896" t="s">
        <v>6450</v>
      </c>
      <c r="B896" t="s">
        <v>6449</v>
      </c>
      <c r="C896" t="s">
        <v>6448</v>
      </c>
      <c r="D896" t="s">
        <v>94</v>
      </c>
      <c r="E896">
        <v>30192748</v>
      </c>
      <c r="F896">
        <v>30193285</v>
      </c>
      <c r="G896">
        <v>-69</v>
      </c>
      <c r="H896" t="s">
        <v>6257</v>
      </c>
      <c r="I896">
        <v>0</v>
      </c>
      <c r="J896" t="s">
        <v>6256</v>
      </c>
      <c r="K896">
        <v>19</v>
      </c>
      <c r="L896">
        <v>7.2</v>
      </c>
      <c r="M896">
        <v>1</v>
      </c>
      <c r="N896">
        <v>0</v>
      </c>
      <c r="O896">
        <v>-3.59</v>
      </c>
      <c r="P896">
        <v>-3.79</v>
      </c>
      <c r="Q896">
        <v>-1.3</v>
      </c>
      <c r="R896">
        <v>-0.45</v>
      </c>
      <c r="S896">
        <v>1.99</v>
      </c>
      <c r="T896">
        <v>-3.49</v>
      </c>
      <c r="U896">
        <v>-3.94</v>
      </c>
      <c r="V896">
        <v>-1.25</v>
      </c>
      <c r="W896">
        <v>-0.48</v>
      </c>
      <c r="X896">
        <v>1.85</v>
      </c>
      <c r="Y896">
        <v>0</v>
      </c>
    </row>
    <row r="897" spans="1:25">
      <c r="A897" t="s">
        <v>6461</v>
      </c>
      <c r="B897" t="s">
        <v>6457</v>
      </c>
      <c r="C897" t="s">
        <v>6460</v>
      </c>
      <c r="D897" t="s">
        <v>88</v>
      </c>
      <c r="E897">
        <v>151001944</v>
      </c>
      <c r="F897">
        <v>151002444</v>
      </c>
      <c r="G897">
        <v>2054</v>
      </c>
      <c r="H897" t="s">
        <v>6455</v>
      </c>
      <c r="I897">
        <v>-1803</v>
      </c>
      <c r="J897" t="s">
        <v>6459</v>
      </c>
      <c r="K897">
        <v>0.7</v>
      </c>
      <c r="L897">
        <v>0.1</v>
      </c>
      <c r="M897">
        <v>1</v>
      </c>
      <c r="N897">
        <v>0</v>
      </c>
      <c r="O897">
        <v>-3.57</v>
      </c>
      <c r="P897">
        <v>-3.59</v>
      </c>
      <c r="Q897">
        <v>-2.66</v>
      </c>
      <c r="R897">
        <v>-2.78</v>
      </c>
      <c r="S897">
        <v>-1.73</v>
      </c>
      <c r="T897">
        <v>-1.24</v>
      </c>
      <c r="U897">
        <v>-1.54</v>
      </c>
      <c r="V897">
        <v>-1.4</v>
      </c>
      <c r="W897">
        <v>-1.4</v>
      </c>
      <c r="X897">
        <v>0</v>
      </c>
      <c r="Y897">
        <v>0</v>
      </c>
    </row>
    <row r="898" spans="1:25">
      <c r="A898" t="s">
        <v>6486</v>
      </c>
      <c r="B898" t="s">
        <v>6485</v>
      </c>
      <c r="C898" t="s">
        <v>6484</v>
      </c>
      <c r="D898" t="s">
        <v>49</v>
      </c>
      <c r="E898">
        <v>91461029</v>
      </c>
      <c r="F898">
        <v>91461532</v>
      </c>
      <c r="G898">
        <v>-86</v>
      </c>
      <c r="H898" t="s">
        <v>6483</v>
      </c>
      <c r="I898">
        <v>0</v>
      </c>
      <c r="J898" t="s">
        <v>6482</v>
      </c>
      <c r="K898">
        <v>0.8</v>
      </c>
      <c r="L898">
        <v>0.9</v>
      </c>
      <c r="M898">
        <v>1</v>
      </c>
      <c r="N898">
        <v>0</v>
      </c>
      <c r="O898">
        <v>-3.51</v>
      </c>
      <c r="P898">
        <v>-3.44</v>
      </c>
      <c r="Q898">
        <v>0.49</v>
      </c>
      <c r="R898">
        <v>0.13</v>
      </c>
      <c r="S898">
        <v>-0.44</v>
      </c>
      <c r="T898">
        <v>-1.1399999999999999</v>
      </c>
      <c r="U898">
        <v>-1.21</v>
      </c>
      <c r="V898">
        <v>0.16</v>
      </c>
      <c r="W898">
        <v>0.35</v>
      </c>
      <c r="X898">
        <v>-0.77</v>
      </c>
      <c r="Y898">
        <v>0</v>
      </c>
    </row>
    <row r="899" spans="1:25">
      <c r="A899" t="s">
        <v>6495</v>
      </c>
      <c r="B899" t="s">
        <v>6493</v>
      </c>
      <c r="C899" t="s">
        <v>6492</v>
      </c>
      <c r="D899" t="s">
        <v>112</v>
      </c>
      <c r="E899">
        <v>39765425</v>
      </c>
      <c r="F899">
        <v>39765925</v>
      </c>
      <c r="G899">
        <v>-107604</v>
      </c>
      <c r="H899" t="s">
        <v>6491</v>
      </c>
      <c r="I899">
        <v>0</v>
      </c>
      <c r="J899" t="s">
        <v>6490</v>
      </c>
      <c r="K899">
        <v>0.3</v>
      </c>
      <c r="L899">
        <v>0.2</v>
      </c>
      <c r="M899">
        <v>1</v>
      </c>
      <c r="N899">
        <v>0</v>
      </c>
      <c r="O899">
        <v>-3.49</v>
      </c>
      <c r="P899">
        <v>-3.45</v>
      </c>
      <c r="Q899">
        <v>-3.8</v>
      </c>
      <c r="R899">
        <v>-4.21</v>
      </c>
      <c r="S899">
        <v>0</v>
      </c>
      <c r="T899">
        <v>-1.96</v>
      </c>
      <c r="U899">
        <v>-2.19</v>
      </c>
      <c r="V899">
        <v>-2.75</v>
      </c>
      <c r="W899">
        <v>-2.5299999999999998</v>
      </c>
      <c r="X899">
        <v>-0.37</v>
      </c>
      <c r="Y899">
        <v>0</v>
      </c>
    </row>
    <row r="900" spans="1:25">
      <c r="A900" t="s">
        <v>6500</v>
      </c>
      <c r="B900" t="s">
        <v>6499</v>
      </c>
      <c r="C900" t="s">
        <v>6498</v>
      </c>
      <c r="D900" t="s">
        <v>308</v>
      </c>
      <c r="E900">
        <v>27113937</v>
      </c>
      <c r="F900">
        <v>27115081</v>
      </c>
      <c r="G900">
        <v>110</v>
      </c>
      <c r="H900" t="s">
        <v>6497</v>
      </c>
      <c r="I900">
        <v>0</v>
      </c>
      <c r="J900" t="s">
        <v>6496</v>
      </c>
      <c r="K900">
        <v>18.5</v>
      </c>
      <c r="L900">
        <v>14.1</v>
      </c>
      <c r="M900">
        <v>1</v>
      </c>
      <c r="N900">
        <v>0</v>
      </c>
      <c r="O900">
        <v>-3.48</v>
      </c>
      <c r="P900">
        <v>-4</v>
      </c>
      <c r="Q900">
        <v>0.23</v>
      </c>
      <c r="R900">
        <v>-0.48</v>
      </c>
      <c r="S900">
        <v>-0.2</v>
      </c>
      <c r="T900">
        <v>-3.45</v>
      </c>
      <c r="U900">
        <v>-3.67</v>
      </c>
      <c r="V900">
        <v>-0.39</v>
      </c>
      <c r="W900">
        <v>-0.56999999999999995</v>
      </c>
      <c r="X900">
        <v>0.04</v>
      </c>
      <c r="Y900">
        <v>0</v>
      </c>
    </row>
    <row r="901" spans="1:25">
      <c r="A901" t="s">
        <v>6510</v>
      </c>
      <c r="B901" t="s">
        <v>6509</v>
      </c>
      <c r="C901" t="s">
        <v>6508</v>
      </c>
      <c r="D901" t="s">
        <v>88</v>
      </c>
      <c r="E901">
        <v>119937394</v>
      </c>
      <c r="F901">
        <v>119938347</v>
      </c>
      <c r="G901">
        <v>-6714</v>
      </c>
      <c r="H901" t="s">
        <v>6507</v>
      </c>
      <c r="I901">
        <v>6280</v>
      </c>
      <c r="J901" t="s">
        <v>6506</v>
      </c>
      <c r="K901">
        <v>0.4</v>
      </c>
      <c r="L901">
        <v>0.1</v>
      </c>
      <c r="M901">
        <v>1</v>
      </c>
      <c r="N901">
        <v>0</v>
      </c>
      <c r="O901">
        <v>-3.47</v>
      </c>
      <c r="P901">
        <v>-2.9</v>
      </c>
      <c r="Q901">
        <v>-3.74</v>
      </c>
      <c r="R901">
        <v>-3.74</v>
      </c>
      <c r="S901">
        <v>0.52</v>
      </c>
      <c r="T901">
        <v>-1.08</v>
      </c>
      <c r="U901">
        <v>-1.68</v>
      </c>
      <c r="V901">
        <v>-1.41</v>
      </c>
      <c r="W901">
        <v>-1.41</v>
      </c>
      <c r="X901">
        <v>0</v>
      </c>
      <c r="Y901">
        <v>0</v>
      </c>
    </row>
    <row r="902" spans="1:25">
      <c r="A902" t="s">
        <v>6513</v>
      </c>
      <c r="B902" t="s">
        <v>6512</v>
      </c>
      <c r="C902" t="s">
        <v>6511</v>
      </c>
      <c r="D902" t="s">
        <v>308</v>
      </c>
      <c r="E902">
        <v>140504963</v>
      </c>
      <c r="F902">
        <v>140505694</v>
      </c>
      <c r="G902">
        <v>-809543</v>
      </c>
      <c r="H902" t="s">
        <v>6200</v>
      </c>
      <c r="I902">
        <v>20696</v>
      </c>
      <c r="J902" t="s">
        <v>6329</v>
      </c>
      <c r="K902">
        <v>0.2</v>
      </c>
      <c r="L902">
        <v>0.2</v>
      </c>
      <c r="M902">
        <v>1</v>
      </c>
      <c r="N902">
        <v>0</v>
      </c>
      <c r="O902">
        <v>-3.46</v>
      </c>
      <c r="P902">
        <v>-3.59</v>
      </c>
      <c r="Q902">
        <v>-3.53</v>
      </c>
      <c r="R902">
        <v>-3.53</v>
      </c>
      <c r="S902">
        <v>0</v>
      </c>
      <c r="T902">
        <v>-2.85</v>
      </c>
      <c r="U902">
        <v>-3.1</v>
      </c>
      <c r="V902">
        <v>-2.95</v>
      </c>
      <c r="W902">
        <v>-2.98</v>
      </c>
      <c r="X902">
        <v>0</v>
      </c>
      <c r="Y902">
        <v>0</v>
      </c>
    </row>
    <row r="903" spans="1:25">
      <c r="A903" t="s">
        <v>6518</v>
      </c>
      <c r="B903" t="s">
        <v>6517</v>
      </c>
      <c r="C903" t="s">
        <v>6516</v>
      </c>
      <c r="D903" t="s">
        <v>479</v>
      </c>
      <c r="E903">
        <v>2478989</v>
      </c>
      <c r="F903">
        <v>2480069</v>
      </c>
      <c r="G903">
        <v>110</v>
      </c>
      <c r="H903" t="s">
        <v>6515</v>
      </c>
      <c r="I903">
        <v>0</v>
      </c>
      <c r="J903" t="s">
        <v>6514</v>
      </c>
      <c r="K903">
        <v>0.8</v>
      </c>
      <c r="L903">
        <v>1</v>
      </c>
      <c r="M903">
        <v>1</v>
      </c>
      <c r="N903">
        <v>0</v>
      </c>
      <c r="O903">
        <v>-3.45</v>
      </c>
      <c r="P903">
        <v>-3.01</v>
      </c>
      <c r="Q903">
        <v>0.28999999999999998</v>
      </c>
      <c r="R903">
        <v>0.04</v>
      </c>
      <c r="S903">
        <v>-0.08</v>
      </c>
      <c r="T903">
        <v>-1.68</v>
      </c>
      <c r="U903">
        <v>-2.2000000000000002</v>
      </c>
      <c r="V903">
        <v>7.0000000000000007E-2</v>
      </c>
      <c r="W903">
        <v>-0.14000000000000001</v>
      </c>
      <c r="X903">
        <v>-1.23</v>
      </c>
      <c r="Y903">
        <v>0</v>
      </c>
    </row>
    <row r="904" spans="1:25">
      <c r="A904" t="s">
        <v>6534</v>
      </c>
      <c r="B904" t="s">
        <v>6533</v>
      </c>
      <c r="C904" t="s">
        <v>6532</v>
      </c>
      <c r="D904" t="s">
        <v>17</v>
      </c>
      <c r="E904">
        <v>136831264</v>
      </c>
      <c r="F904">
        <v>136832212</v>
      </c>
      <c r="G904">
        <v>196782</v>
      </c>
      <c r="H904" t="s">
        <v>6531</v>
      </c>
      <c r="I904">
        <v>16579</v>
      </c>
      <c r="J904" t="s">
        <v>6530</v>
      </c>
      <c r="K904">
        <v>0.3</v>
      </c>
      <c r="L904">
        <v>0.1</v>
      </c>
      <c r="M904">
        <v>1</v>
      </c>
      <c r="N904">
        <v>0</v>
      </c>
      <c r="O904">
        <v>-3.41</v>
      </c>
      <c r="P904">
        <v>-2.75</v>
      </c>
      <c r="Q904">
        <v>-3.6</v>
      </c>
      <c r="R904">
        <v>-3.6</v>
      </c>
      <c r="S904">
        <v>0.39</v>
      </c>
      <c r="T904">
        <v>-3</v>
      </c>
      <c r="U904">
        <v>-3.57</v>
      </c>
      <c r="V904">
        <v>-3.73</v>
      </c>
      <c r="W904">
        <v>-3.73</v>
      </c>
      <c r="X904">
        <v>0.01</v>
      </c>
      <c r="Y904">
        <v>0</v>
      </c>
    </row>
    <row r="905" spans="1:25">
      <c r="A905" t="s">
        <v>6543</v>
      </c>
      <c r="B905" t="s">
        <v>6542</v>
      </c>
      <c r="C905" t="s">
        <v>6541</v>
      </c>
      <c r="D905" t="s">
        <v>1209</v>
      </c>
      <c r="E905">
        <v>33064038</v>
      </c>
      <c r="F905">
        <v>33064538</v>
      </c>
      <c r="G905">
        <v>265683</v>
      </c>
      <c r="H905" t="s">
        <v>6226</v>
      </c>
      <c r="I905">
        <v>21636</v>
      </c>
      <c r="J905" t="s">
        <v>6540</v>
      </c>
      <c r="K905">
        <v>0.1</v>
      </c>
      <c r="L905">
        <v>0.1</v>
      </c>
      <c r="M905">
        <v>1</v>
      </c>
      <c r="N905">
        <v>0</v>
      </c>
      <c r="O905">
        <v>-3.39</v>
      </c>
      <c r="P905">
        <v>-3.19</v>
      </c>
      <c r="Q905">
        <v>-3.79</v>
      </c>
      <c r="R905">
        <v>-3.75</v>
      </c>
      <c r="S905">
        <v>1.57</v>
      </c>
      <c r="T905">
        <v>-1.05</v>
      </c>
      <c r="U905">
        <v>-1.3</v>
      </c>
      <c r="V905">
        <v>-1.18</v>
      </c>
      <c r="W905">
        <v>-1.18</v>
      </c>
      <c r="X905">
        <v>0</v>
      </c>
      <c r="Y905">
        <v>0</v>
      </c>
    </row>
    <row r="906" spans="1:25">
      <c r="A906" t="s">
        <v>6551</v>
      </c>
      <c r="B906" t="s">
        <v>6550</v>
      </c>
      <c r="C906" t="s">
        <v>6549</v>
      </c>
      <c r="D906" t="s">
        <v>49</v>
      </c>
      <c r="E906">
        <v>91152112</v>
      </c>
      <c r="F906">
        <v>91152554</v>
      </c>
      <c r="G906">
        <v>12</v>
      </c>
      <c r="H906" t="s">
        <v>6439</v>
      </c>
      <c r="I906">
        <v>0</v>
      </c>
      <c r="J906" t="s">
        <v>6438</v>
      </c>
      <c r="K906">
        <v>0.2</v>
      </c>
      <c r="L906">
        <v>0.3</v>
      </c>
      <c r="M906">
        <v>1</v>
      </c>
      <c r="N906">
        <v>0</v>
      </c>
      <c r="O906">
        <v>-3.38</v>
      </c>
      <c r="P906">
        <v>-4.07</v>
      </c>
      <c r="Q906">
        <v>-0.77</v>
      </c>
      <c r="R906">
        <v>-1.66</v>
      </c>
      <c r="S906">
        <v>-3.26</v>
      </c>
      <c r="T906">
        <v>-2.2000000000000002</v>
      </c>
      <c r="U906">
        <v>-2.4</v>
      </c>
      <c r="V906">
        <v>0.01</v>
      </c>
      <c r="W906">
        <v>-0.68</v>
      </c>
      <c r="X906">
        <v>-1.43</v>
      </c>
      <c r="Y906">
        <v>0</v>
      </c>
    </row>
    <row r="907" spans="1:25">
      <c r="A907" t="s">
        <v>6556</v>
      </c>
      <c r="B907" t="s">
        <v>6555</v>
      </c>
      <c r="C907" t="s">
        <v>6554</v>
      </c>
      <c r="D907" t="s">
        <v>40</v>
      </c>
      <c r="E907">
        <v>127316873</v>
      </c>
      <c r="F907">
        <v>127317356</v>
      </c>
      <c r="G907">
        <v>49</v>
      </c>
      <c r="H907" t="s">
        <v>6553</v>
      </c>
      <c r="I907">
        <v>0</v>
      </c>
      <c r="J907" t="s">
        <v>6552</v>
      </c>
      <c r="K907">
        <v>0.6</v>
      </c>
      <c r="L907">
        <v>0.3</v>
      </c>
      <c r="M907">
        <v>1</v>
      </c>
      <c r="N907">
        <v>0</v>
      </c>
      <c r="O907">
        <v>-3.37</v>
      </c>
      <c r="P907">
        <v>-3.39</v>
      </c>
      <c r="Q907">
        <v>-0.62</v>
      </c>
      <c r="R907">
        <v>-0.42</v>
      </c>
      <c r="S907">
        <v>-0.81</v>
      </c>
      <c r="T907">
        <v>-1.36</v>
      </c>
      <c r="U907">
        <v>-1.02</v>
      </c>
      <c r="V907">
        <v>-0.56000000000000005</v>
      </c>
      <c r="W907">
        <v>-0.09</v>
      </c>
      <c r="X907">
        <v>-1.37</v>
      </c>
      <c r="Y907">
        <v>0</v>
      </c>
    </row>
    <row r="908" spans="1:25">
      <c r="A908" t="s">
        <v>6568</v>
      </c>
      <c r="B908" t="s">
        <v>6565</v>
      </c>
      <c r="C908" t="s">
        <v>6564</v>
      </c>
      <c r="D908" t="s">
        <v>230</v>
      </c>
      <c r="E908">
        <v>189838684</v>
      </c>
      <c r="F908">
        <v>189839184</v>
      </c>
      <c r="G908">
        <v>-111</v>
      </c>
      <c r="H908" t="s">
        <v>6563</v>
      </c>
      <c r="I908">
        <v>0</v>
      </c>
      <c r="J908" t="s">
        <v>6567</v>
      </c>
      <c r="K908">
        <v>2.2999999999999998</v>
      </c>
      <c r="L908">
        <v>0.6</v>
      </c>
      <c r="M908">
        <v>1</v>
      </c>
      <c r="N908">
        <v>0</v>
      </c>
      <c r="O908">
        <v>-3.36</v>
      </c>
      <c r="P908">
        <v>-3.52</v>
      </c>
      <c r="Q908">
        <v>-1.29</v>
      </c>
      <c r="R908">
        <v>-1.55</v>
      </c>
      <c r="S908">
        <v>-0.48</v>
      </c>
      <c r="T908">
        <v>-2.46</v>
      </c>
      <c r="U908">
        <v>-2.63</v>
      </c>
      <c r="V908">
        <v>-0.62</v>
      </c>
      <c r="W908">
        <v>-0.55000000000000004</v>
      </c>
      <c r="X908">
        <v>-0.04</v>
      </c>
      <c r="Y908">
        <v>0</v>
      </c>
    </row>
    <row r="909" spans="1:25">
      <c r="A909" t="s">
        <v>6561</v>
      </c>
      <c r="B909" t="s">
        <v>6560</v>
      </c>
      <c r="C909" t="s">
        <v>6559</v>
      </c>
      <c r="D909" t="s">
        <v>240</v>
      </c>
      <c r="E909">
        <v>197115626</v>
      </c>
      <c r="F909">
        <v>197116109</v>
      </c>
      <c r="G909">
        <v>-43</v>
      </c>
      <c r="H909" t="s">
        <v>6558</v>
      </c>
      <c r="I909">
        <v>0</v>
      </c>
      <c r="J909" t="s">
        <v>6557</v>
      </c>
      <c r="K909">
        <v>0.6</v>
      </c>
      <c r="L909">
        <v>0.5</v>
      </c>
      <c r="M909">
        <v>1</v>
      </c>
      <c r="N909">
        <v>0</v>
      </c>
      <c r="O909">
        <v>-3.36</v>
      </c>
      <c r="P909">
        <v>-3.21</v>
      </c>
      <c r="Q909">
        <v>0.02</v>
      </c>
      <c r="R909">
        <v>-0.79</v>
      </c>
      <c r="S909">
        <v>-1.1399999999999999</v>
      </c>
      <c r="T909">
        <v>-5.43</v>
      </c>
      <c r="U909">
        <v>-5.56</v>
      </c>
      <c r="V909">
        <v>7.0000000000000007E-2</v>
      </c>
      <c r="W909">
        <v>-0.49</v>
      </c>
      <c r="X909">
        <v>-1</v>
      </c>
      <c r="Y909">
        <v>0</v>
      </c>
    </row>
    <row r="910" spans="1:25">
      <c r="A910" t="s">
        <v>6590</v>
      </c>
      <c r="B910" t="s">
        <v>6588</v>
      </c>
      <c r="C910" t="s">
        <v>6587</v>
      </c>
      <c r="D910" t="s">
        <v>198</v>
      </c>
      <c r="E910">
        <v>81599739</v>
      </c>
      <c r="F910">
        <v>81600239</v>
      </c>
      <c r="G910">
        <v>-586698</v>
      </c>
      <c r="H910" t="s">
        <v>6586</v>
      </c>
      <c r="I910">
        <v>52246</v>
      </c>
      <c r="J910" t="s">
        <v>6585</v>
      </c>
      <c r="K910">
        <v>0.4</v>
      </c>
      <c r="L910">
        <v>0.1</v>
      </c>
      <c r="M910">
        <v>0</v>
      </c>
      <c r="N910">
        <v>0</v>
      </c>
      <c r="O910">
        <v>-3.3</v>
      </c>
      <c r="P910">
        <v>-2.37</v>
      </c>
      <c r="Q910">
        <v>-2.54</v>
      </c>
      <c r="R910">
        <v>-2.11</v>
      </c>
      <c r="S910">
        <v>0</v>
      </c>
      <c r="T910">
        <v>-2.59</v>
      </c>
      <c r="U910">
        <v>-2.77</v>
      </c>
      <c r="V910">
        <v>-2.2400000000000002</v>
      </c>
      <c r="W910">
        <v>-1.51</v>
      </c>
      <c r="X910">
        <v>-0.31</v>
      </c>
      <c r="Y910">
        <v>0</v>
      </c>
    </row>
    <row r="911" spans="1:25">
      <c r="A911" t="s">
        <v>6589</v>
      </c>
      <c r="B911" t="s">
        <v>6588</v>
      </c>
      <c r="C911" t="s">
        <v>6587</v>
      </c>
      <c r="D911" t="s">
        <v>198</v>
      </c>
      <c r="E911">
        <v>81601373</v>
      </c>
      <c r="F911">
        <v>81601873</v>
      </c>
      <c r="G911">
        <v>-585064</v>
      </c>
      <c r="H911" t="s">
        <v>6586</v>
      </c>
      <c r="I911">
        <v>50612</v>
      </c>
      <c r="J911" t="s">
        <v>6585</v>
      </c>
      <c r="K911">
        <v>0.4</v>
      </c>
      <c r="L911">
        <v>0.1</v>
      </c>
      <c r="M911">
        <v>0</v>
      </c>
      <c r="N911">
        <v>0</v>
      </c>
      <c r="O911">
        <v>-3.3</v>
      </c>
      <c r="P911">
        <v>-2.37</v>
      </c>
      <c r="Q911">
        <v>-2.54</v>
      </c>
      <c r="R911">
        <v>-2.11</v>
      </c>
      <c r="S911">
        <v>0</v>
      </c>
      <c r="T911">
        <v>-2.59</v>
      </c>
      <c r="U911">
        <v>-2.77</v>
      </c>
      <c r="V911">
        <v>-2.2400000000000002</v>
      </c>
      <c r="W911">
        <v>-1.51</v>
      </c>
      <c r="X911">
        <v>-0.31</v>
      </c>
      <c r="Y911">
        <v>0</v>
      </c>
    </row>
    <row r="912" spans="1:25">
      <c r="A912" t="s">
        <v>6600</v>
      </c>
      <c r="B912" t="s">
        <v>6599</v>
      </c>
      <c r="C912" t="s">
        <v>6598</v>
      </c>
      <c r="D912" t="s">
        <v>308</v>
      </c>
      <c r="E912">
        <v>26199124</v>
      </c>
      <c r="F912">
        <v>26199943</v>
      </c>
      <c r="G912">
        <v>-69</v>
      </c>
      <c r="H912" t="s">
        <v>6597</v>
      </c>
      <c r="I912">
        <v>0</v>
      </c>
      <c r="J912" t="s">
        <v>6596</v>
      </c>
      <c r="K912">
        <v>4.5</v>
      </c>
      <c r="L912">
        <v>14.5</v>
      </c>
      <c r="M912">
        <v>1</v>
      </c>
      <c r="N912">
        <v>0</v>
      </c>
      <c r="O912">
        <v>-3.29</v>
      </c>
      <c r="P912">
        <v>-3.57</v>
      </c>
      <c r="Q912">
        <v>0.53</v>
      </c>
      <c r="R912">
        <v>0</v>
      </c>
      <c r="S912">
        <v>-0.08</v>
      </c>
      <c r="T912">
        <v>-2.76</v>
      </c>
      <c r="U912">
        <v>-2.9</v>
      </c>
      <c r="V912">
        <v>0.33</v>
      </c>
      <c r="W912">
        <v>-0.09</v>
      </c>
      <c r="X912">
        <v>0.51</v>
      </c>
      <c r="Y912">
        <v>0</v>
      </c>
    </row>
    <row r="913" spans="1:25">
      <c r="A913" t="s">
        <v>6611</v>
      </c>
      <c r="B913" t="s">
        <v>6609</v>
      </c>
      <c r="C913" t="s">
        <v>6608</v>
      </c>
      <c r="D913" t="s">
        <v>125</v>
      </c>
      <c r="E913">
        <v>80837658</v>
      </c>
      <c r="F913">
        <v>80838158</v>
      </c>
      <c r="G913">
        <v>87713</v>
      </c>
      <c r="H913" t="s">
        <v>6607</v>
      </c>
      <c r="I913">
        <v>0</v>
      </c>
      <c r="J913" t="s">
        <v>6606</v>
      </c>
      <c r="K913">
        <v>0.1</v>
      </c>
      <c r="L913">
        <v>0.1</v>
      </c>
      <c r="M913">
        <v>1</v>
      </c>
      <c r="N913">
        <v>0</v>
      </c>
      <c r="O913">
        <v>-3.28</v>
      </c>
      <c r="P913">
        <v>-3.28</v>
      </c>
      <c r="Q913">
        <v>-3.28</v>
      </c>
      <c r="R913">
        <v>-3.28</v>
      </c>
      <c r="S913">
        <v>0</v>
      </c>
      <c r="T913">
        <v>-1.79</v>
      </c>
      <c r="U913">
        <v>-1.56</v>
      </c>
      <c r="V913">
        <v>-1.68</v>
      </c>
      <c r="W913">
        <v>-1.68</v>
      </c>
      <c r="X913">
        <v>0</v>
      </c>
      <c r="Y913">
        <v>0</v>
      </c>
    </row>
    <row r="914" spans="1:25">
      <c r="A914" t="s">
        <v>6610</v>
      </c>
      <c r="B914" t="s">
        <v>6609</v>
      </c>
      <c r="C914" t="s">
        <v>6608</v>
      </c>
      <c r="D914" t="s">
        <v>125</v>
      </c>
      <c r="E914">
        <v>80838792</v>
      </c>
      <c r="F914">
        <v>80839292</v>
      </c>
      <c r="G914">
        <v>88847</v>
      </c>
      <c r="H914" t="s">
        <v>6607</v>
      </c>
      <c r="I914">
        <v>-844</v>
      </c>
      <c r="J914" t="s">
        <v>6606</v>
      </c>
      <c r="K914">
        <v>0.1</v>
      </c>
      <c r="L914">
        <v>0.1</v>
      </c>
      <c r="M914">
        <v>1</v>
      </c>
      <c r="N914">
        <v>0</v>
      </c>
      <c r="O914">
        <v>-3.28</v>
      </c>
      <c r="P914">
        <v>-3.28</v>
      </c>
      <c r="Q914">
        <v>-3.28</v>
      </c>
      <c r="R914">
        <v>-3.28</v>
      </c>
      <c r="S914">
        <v>0</v>
      </c>
      <c r="T914">
        <v>-1.79</v>
      </c>
      <c r="U914">
        <v>-1.56</v>
      </c>
      <c r="V914">
        <v>-1.68</v>
      </c>
      <c r="W914">
        <v>-1.68</v>
      </c>
      <c r="X914">
        <v>0</v>
      </c>
      <c r="Y914">
        <v>0</v>
      </c>
    </row>
    <row r="915" spans="1:25">
      <c r="A915" t="s">
        <v>6605</v>
      </c>
      <c r="B915" t="s">
        <v>6604</v>
      </c>
      <c r="C915" t="s">
        <v>6603</v>
      </c>
      <c r="D915" t="s">
        <v>230</v>
      </c>
      <c r="E915">
        <v>164592377</v>
      </c>
      <c r="F915">
        <v>164592828</v>
      </c>
      <c r="G915">
        <v>-80</v>
      </c>
      <c r="H915" t="s">
        <v>6602</v>
      </c>
      <c r="I915">
        <v>0</v>
      </c>
      <c r="J915" t="s">
        <v>6601</v>
      </c>
      <c r="K915">
        <v>1</v>
      </c>
      <c r="L915">
        <v>0.3</v>
      </c>
      <c r="M915">
        <v>1</v>
      </c>
      <c r="N915">
        <v>0</v>
      </c>
      <c r="O915">
        <v>-3.28</v>
      </c>
      <c r="P915">
        <v>-3.07</v>
      </c>
      <c r="Q915">
        <v>0.25</v>
      </c>
      <c r="R915">
        <v>-0.2</v>
      </c>
      <c r="S915">
        <v>-1.1399999999999999</v>
      </c>
      <c r="T915">
        <v>-1.88</v>
      </c>
      <c r="U915">
        <v>-1.64</v>
      </c>
      <c r="V915">
        <v>-0.68</v>
      </c>
      <c r="W915">
        <v>-0.72</v>
      </c>
      <c r="X915">
        <v>-0.86</v>
      </c>
      <c r="Y915">
        <v>0</v>
      </c>
    </row>
    <row r="916" spans="1:25">
      <c r="A916" t="s">
        <v>6626</v>
      </c>
      <c r="B916" t="s">
        <v>6625</v>
      </c>
      <c r="C916" t="s">
        <v>6624</v>
      </c>
      <c r="D916" t="s">
        <v>11</v>
      </c>
      <c r="E916">
        <v>102733674</v>
      </c>
      <c r="F916">
        <v>102734221</v>
      </c>
      <c r="G916">
        <v>138823</v>
      </c>
      <c r="H916" t="s">
        <v>6623</v>
      </c>
      <c r="I916">
        <v>13992</v>
      </c>
      <c r="J916" t="s">
        <v>6622</v>
      </c>
      <c r="K916">
        <v>0.4</v>
      </c>
      <c r="L916">
        <v>0.5</v>
      </c>
      <c r="M916">
        <v>0</v>
      </c>
      <c r="N916">
        <v>0</v>
      </c>
      <c r="O916">
        <v>-3.27</v>
      </c>
      <c r="P916">
        <v>-3.57</v>
      </c>
      <c r="Q916">
        <v>-2.75</v>
      </c>
      <c r="R916">
        <v>-2.6</v>
      </c>
      <c r="S916">
        <v>0</v>
      </c>
      <c r="T916">
        <v>-2.71</v>
      </c>
      <c r="U916">
        <v>-2.81</v>
      </c>
      <c r="V916">
        <v>-2.0699999999999998</v>
      </c>
      <c r="W916">
        <v>-2.83</v>
      </c>
      <c r="X916">
        <v>-0.42</v>
      </c>
      <c r="Y916">
        <v>0</v>
      </c>
    </row>
    <row r="917" spans="1:25">
      <c r="A917" t="s">
        <v>6616</v>
      </c>
      <c r="B917" t="s">
        <v>6615</v>
      </c>
      <c r="C917" t="s">
        <v>6614</v>
      </c>
      <c r="D917" t="s">
        <v>49</v>
      </c>
      <c r="E917">
        <v>52178007</v>
      </c>
      <c r="F917">
        <v>52178479</v>
      </c>
      <c r="G917">
        <v>-74138</v>
      </c>
      <c r="H917" t="s">
        <v>6613</v>
      </c>
      <c r="I917">
        <v>0</v>
      </c>
      <c r="J917" t="s">
        <v>6612</v>
      </c>
      <c r="K917">
        <v>0.4</v>
      </c>
      <c r="L917">
        <v>0.5</v>
      </c>
      <c r="M917">
        <v>1</v>
      </c>
      <c r="N917">
        <v>0</v>
      </c>
      <c r="O917">
        <v>-3.27</v>
      </c>
      <c r="P917">
        <v>-3.42</v>
      </c>
      <c r="Q917">
        <v>-0.31</v>
      </c>
      <c r="R917">
        <v>-0.8</v>
      </c>
      <c r="S917">
        <v>0</v>
      </c>
      <c r="T917">
        <v>-1.37</v>
      </c>
      <c r="U917">
        <v>-1.1200000000000001</v>
      </c>
      <c r="V917">
        <v>-0.39</v>
      </c>
      <c r="W917">
        <v>-0.83</v>
      </c>
      <c r="X917">
        <v>0</v>
      </c>
      <c r="Y917">
        <v>0</v>
      </c>
    </row>
    <row r="918" spans="1:25">
      <c r="A918" t="s">
        <v>6637</v>
      </c>
      <c r="B918" t="s">
        <v>6636</v>
      </c>
      <c r="C918" t="s">
        <v>6635</v>
      </c>
      <c r="D918" t="s">
        <v>198</v>
      </c>
      <c r="E918">
        <v>81322587</v>
      </c>
      <c r="F918">
        <v>81323472</v>
      </c>
      <c r="G918">
        <v>410971</v>
      </c>
      <c r="H918" t="s">
        <v>6634</v>
      </c>
      <c r="I918">
        <v>34189</v>
      </c>
      <c r="J918" t="s">
        <v>6633</v>
      </c>
      <c r="K918">
        <v>0.3</v>
      </c>
      <c r="L918">
        <v>0.1</v>
      </c>
      <c r="M918">
        <v>1</v>
      </c>
      <c r="N918">
        <v>0</v>
      </c>
      <c r="O918">
        <v>-3.23</v>
      </c>
      <c r="P918">
        <v>-3.42</v>
      </c>
      <c r="Q918">
        <v>-2.81</v>
      </c>
      <c r="R918">
        <v>-3.33</v>
      </c>
      <c r="S918">
        <v>-0.45</v>
      </c>
      <c r="T918">
        <v>-2.4500000000000002</v>
      </c>
      <c r="U918">
        <v>-2.34</v>
      </c>
      <c r="V918">
        <v>-2.4</v>
      </c>
      <c r="W918">
        <v>-2.4</v>
      </c>
      <c r="X918">
        <v>0</v>
      </c>
      <c r="Y918">
        <v>0</v>
      </c>
    </row>
    <row r="919" spans="1:25">
      <c r="A919" t="s">
        <v>6642</v>
      </c>
      <c r="B919" t="s">
        <v>6641</v>
      </c>
      <c r="C919" t="s">
        <v>6640</v>
      </c>
      <c r="D919" t="s">
        <v>308</v>
      </c>
      <c r="E919">
        <v>27775512</v>
      </c>
      <c r="F919">
        <v>27776642</v>
      </c>
      <c r="G919">
        <v>101</v>
      </c>
      <c r="H919" t="s">
        <v>6639</v>
      </c>
      <c r="I919">
        <v>0</v>
      </c>
      <c r="J919" t="s">
        <v>6638</v>
      </c>
      <c r="K919">
        <v>11.3</v>
      </c>
      <c r="L919">
        <v>2.6</v>
      </c>
      <c r="M919">
        <v>1</v>
      </c>
      <c r="N919">
        <v>0</v>
      </c>
      <c r="O919">
        <v>-3.22</v>
      </c>
      <c r="P919">
        <v>-3.34</v>
      </c>
      <c r="Q919">
        <v>0.25</v>
      </c>
      <c r="R919">
        <v>-0.31</v>
      </c>
      <c r="S919">
        <v>-0.04</v>
      </c>
      <c r="T919">
        <v>-2.91</v>
      </c>
      <c r="U919">
        <v>-3.09</v>
      </c>
      <c r="V919">
        <v>0.2</v>
      </c>
      <c r="W919">
        <v>-0.32</v>
      </c>
      <c r="X919">
        <v>-0.35</v>
      </c>
      <c r="Y919">
        <v>0</v>
      </c>
    </row>
    <row r="920" spans="1:25">
      <c r="A920" t="s">
        <v>6659</v>
      </c>
      <c r="B920" t="s">
        <v>6658</v>
      </c>
      <c r="C920" t="s">
        <v>6657</v>
      </c>
      <c r="D920" t="s">
        <v>230</v>
      </c>
      <c r="E920">
        <v>56760971</v>
      </c>
      <c r="F920">
        <v>56761950</v>
      </c>
      <c r="G920">
        <v>350173</v>
      </c>
      <c r="H920" t="s">
        <v>6042</v>
      </c>
      <c r="I920">
        <v>215486</v>
      </c>
      <c r="J920" t="s">
        <v>6656</v>
      </c>
      <c r="K920">
        <v>0.2</v>
      </c>
      <c r="L920">
        <v>0.1</v>
      </c>
      <c r="M920">
        <v>0</v>
      </c>
      <c r="N920">
        <v>0</v>
      </c>
      <c r="O920">
        <v>-3.21</v>
      </c>
      <c r="P920">
        <v>-3.54</v>
      </c>
      <c r="Q920">
        <v>-3.38</v>
      </c>
      <c r="R920">
        <v>-2.4700000000000002</v>
      </c>
      <c r="S920">
        <v>0</v>
      </c>
      <c r="T920">
        <v>-2.1</v>
      </c>
      <c r="U920">
        <v>-2.2200000000000002</v>
      </c>
      <c r="V920">
        <v>-2.16</v>
      </c>
      <c r="W920">
        <v>-2.16</v>
      </c>
      <c r="X920">
        <v>0</v>
      </c>
      <c r="Y920">
        <v>0</v>
      </c>
    </row>
    <row r="921" spans="1:25">
      <c r="A921" t="s">
        <v>6674</v>
      </c>
      <c r="B921" t="s">
        <v>6673</v>
      </c>
      <c r="C921" t="s">
        <v>6672</v>
      </c>
      <c r="D921" t="s">
        <v>40</v>
      </c>
      <c r="E921">
        <v>8933463</v>
      </c>
      <c r="F921">
        <v>8933963</v>
      </c>
      <c r="G921">
        <v>71402</v>
      </c>
      <c r="H921" t="s">
        <v>6671</v>
      </c>
      <c r="I921">
        <v>10120</v>
      </c>
      <c r="J921" t="s">
        <v>6670</v>
      </c>
      <c r="K921">
        <v>0.2</v>
      </c>
      <c r="L921">
        <v>0.3</v>
      </c>
      <c r="M921">
        <v>0</v>
      </c>
      <c r="N921">
        <v>0</v>
      </c>
      <c r="O921">
        <v>-3.2</v>
      </c>
      <c r="P921">
        <v>-2.79</v>
      </c>
      <c r="Q921">
        <v>-3.16</v>
      </c>
      <c r="R921">
        <v>-3.16</v>
      </c>
      <c r="S921">
        <v>0</v>
      </c>
      <c r="T921">
        <v>-1.42</v>
      </c>
      <c r="U921">
        <v>-1.33</v>
      </c>
      <c r="V921">
        <v>-0.84</v>
      </c>
      <c r="W921">
        <v>-0.8</v>
      </c>
      <c r="X921">
        <v>0.32</v>
      </c>
      <c r="Y921">
        <v>0</v>
      </c>
    </row>
    <row r="922" spans="1:25">
      <c r="A922" t="s">
        <v>6669</v>
      </c>
      <c r="B922" t="s">
        <v>6668</v>
      </c>
      <c r="C922" t="s">
        <v>6667</v>
      </c>
      <c r="D922" t="s">
        <v>240</v>
      </c>
      <c r="E922">
        <v>198462234</v>
      </c>
      <c r="F922">
        <v>198463142</v>
      </c>
      <c r="G922">
        <v>47116</v>
      </c>
      <c r="H922" t="s">
        <v>6666</v>
      </c>
      <c r="I922">
        <v>46663</v>
      </c>
      <c r="J922" t="s">
        <v>6665</v>
      </c>
      <c r="K922">
        <v>0.2</v>
      </c>
      <c r="L922">
        <v>0.1</v>
      </c>
      <c r="M922">
        <v>1</v>
      </c>
      <c r="N922">
        <v>0</v>
      </c>
      <c r="O922">
        <v>-3.2</v>
      </c>
      <c r="P922">
        <v>-3.54</v>
      </c>
      <c r="Q922">
        <v>-3.38</v>
      </c>
      <c r="R922">
        <v>-3.38</v>
      </c>
      <c r="S922">
        <v>0</v>
      </c>
      <c r="T922">
        <v>-2.52</v>
      </c>
      <c r="U922">
        <v>-2.9</v>
      </c>
      <c r="V922">
        <v>-2.38</v>
      </c>
      <c r="W922">
        <v>-2.72</v>
      </c>
      <c r="X922">
        <v>0</v>
      </c>
      <c r="Y922">
        <v>0</v>
      </c>
    </row>
    <row r="923" spans="1:25">
      <c r="A923" t="s">
        <v>6679</v>
      </c>
      <c r="B923" t="s">
        <v>6678</v>
      </c>
      <c r="C923" t="s">
        <v>6677</v>
      </c>
      <c r="D923" t="s">
        <v>479</v>
      </c>
      <c r="E923">
        <v>72698721</v>
      </c>
      <c r="F923">
        <v>72699154</v>
      </c>
      <c r="G923">
        <v>383337</v>
      </c>
      <c r="H923" t="s">
        <v>6676</v>
      </c>
      <c r="I923">
        <v>0</v>
      </c>
      <c r="J923" t="s">
        <v>6675</v>
      </c>
      <c r="K923">
        <v>0.3</v>
      </c>
      <c r="L923">
        <v>0.6</v>
      </c>
      <c r="M923">
        <v>1</v>
      </c>
      <c r="N923">
        <v>0</v>
      </c>
      <c r="O923">
        <v>-3.19</v>
      </c>
      <c r="P923">
        <v>-2.73</v>
      </c>
      <c r="Q923">
        <v>-0.32</v>
      </c>
      <c r="R923">
        <v>-0.62</v>
      </c>
      <c r="S923">
        <v>-1.81</v>
      </c>
      <c r="T923">
        <v>-4.04</v>
      </c>
      <c r="U923">
        <v>-3.43</v>
      </c>
      <c r="V923">
        <v>0.23</v>
      </c>
      <c r="W923">
        <v>-0.35</v>
      </c>
      <c r="X923">
        <v>-0.34</v>
      </c>
      <c r="Y923">
        <v>0</v>
      </c>
    </row>
    <row r="924" spans="1:25">
      <c r="A924" t="s">
        <v>6695</v>
      </c>
      <c r="B924" t="s">
        <v>6691</v>
      </c>
      <c r="C924" t="s">
        <v>6694</v>
      </c>
      <c r="D924" t="s">
        <v>1209</v>
      </c>
      <c r="E924">
        <v>32949614</v>
      </c>
      <c r="F924">
        <v>32950114</v>
      </c>
      <c r="G924">
        <v>151259</v>
      </c>
      <c r="H924" t="s">
        <v>6226</v>
      </c>
      <c r="I924">
        <v>3893</v>
      </c>
      <c r="J924" t="s">
        <v>6693</v>
      </c>
      <c r="K924">
        <v>0.1</v>
      </c>
      <c r="L924">
        <v>0.2</v>
      </c>
      <c r="M924">
        <v>0</v>
      </c>
      <c r="N924">
        <v>0</v>
      </c>
      <c r="O924">
        <v>-3.17</v>
      </c>
      <c r="P924">
        <v>-3.11</v>
      </c>
      <c r="Q924">
        <v>-2.87</v>
      </c>
      <c r="R924">
        <v>-3.35</v>
      </c>
      <c r="S924">
        <v>0.55000000000000004</v>
      </c>
      <c r="T924">
        <v>-2.4900000000000002</v>
      </c>
      <c r="U924">
        <v>-2.8</v>
      </c>
      <c r="V924">
        <v>-2.54</v>
      </c>
      <c r="W924">
        <v>-2.65</v>
      </c>
      <c r="X924">
        <v>0</v>
      </c>
      <c r="Y924">
        <v>0</v>
      </c>
    </row>
    <row r="925" spans="1:25">
      <c r="A925" t="s">
        <v>6692</v>
      </c>
      <c r="B925" t="s">
        <v>6691</v>
      </c>
      <c r="C925" t="s">
        <v>6690</v>
      </c>
      <c r="D925" t="s">
        <v>1209</v>
      </c>
      <c r="E925">
        <v>32947602</v>
      </c>
      <c r="F925">
        <v>32948075</v>
      </c>
      <c r="G925">
        <v>149233</v>
      </c>
      <c r="H925" t="s">
        <v>6226</v>
      </c>
      <c r="I925">
        <v>-4639</v>
      </c>
      <c r="J925" t="s">
        <v>6689</v>
      </c>
      <c r="K925">
        <v>0.1</v>
      </c>
      <c r="L925">
        <v>0.2</v>
      </c>
      <c r="M925">
        <v>1</v>
      </c>
      <c r="N925">
        <v>0</v>
      </c>
      <c r="O925">
        <v>-3.17</v>
      </c>
      <c r="P925">
        <v>-3.11</v>
      </c>
      <c r="Q925">
        <v>-2.87</v>
      </c>
      <c r="R925">
        <v>-3.35</v>
      </c>
      <c r="S925">
        <v>0.55000000000000004</v>
      </c>
      <c r="T925">
        <v>-2.71</v>
      </c>
      <c r="U925">
        <v>-3.11</v>
      </c>
      <c r="V925">
        <v>-2.93</v>
      </c>
      <c r="W925">
        <v>-2.93</v>
      </c>
      <c r="X925">
        <v>0</v>
      </c>
      <c r="Y925">
        <v>0</v>
      </c>
    </row>
    <row r="926" spans="1:25">
      <c r="A926" t="s">
        <v>6701</v>
      </c>
      <c r="B926" t="s">
        <v>6700</v>
      </c>
      <c r="C926" t="s">
        <v>6374</v>
      </c>
      <c r="D926" t="s">
        <v>308</v>
      </c>
      <c r="E926">
        <v>24908662</v>
      </c>
      <c r="F926">
        <v>24909162</v>
      </c>
      <c r="G926">
        <v>2283</v>
      </c>
      <c r="H926" t="s">
        <v>6373</v>
      </c>
      <c r="I926">
        <v>2034</v>
      </c>
      <c r="J926" t="s">
        <v>6372</v>
      </c>
      <c r="K926">
        <v>0.1</v>
      </c>
      <c r="L926">
        <v>0.3</v>
      </c>
      <c r="M926">
        <v>1</v>
      </c>
      <c r="N926">
        <v>0</v>
      </c>
      <c r="O926">
        <v>-3.16</v>
      </c>
      <c r="P926">
        <v>-3.34</v>
      </c>
      <c r="Q926">
        <v>-3.25</v>
      </c>
      <c r="R926">
        <v>-3.25</v>
      </c>
      <c r="S926">
        <v>0</v>
      </c>
      <c r="T926">
        <v>-3.66</v>
      </c>
      <c r="U926">
        <v>-4.1100000000000003</v>
      </c>
      <c r="V926">
        <v>-5.69</v>
      </c>
      <c r="W926">
        <v>-6.09</v>
      </c>
      <c r="X926">
        <v>0</v>
      </c>
      <c r="Y926">
        <v>0</v>
      </c>
    </row>
    <row r="927" spans="1:25">
      <c r="A927" t="s">
        <v>6713</v>
      </c>
      <c r="B927" t="s">
        <v>6712</v>
      </c>
      <c r="C927" t="s">
        <v>6711</v>
      </c>
      <c r="D927" t="s">
        <v>112</v>
      </c>
      <c r="E927">
        <v>32964273</v>
      </c>
      <c r="F927">
        <v>32964773</v>
      </c>
      <c r="G927">
        <v>30621</v>
      </c>
      <c r="H927" t="s">
        <v>6710</v>
      </c>
      <c r="I927">
        <v>484</v>
      </c>
      <c r="J927" t="s">
        <v>6709</v>
      </c>
      <c r="K927">
        <v>0.5</v>
      </c>
      <c r="L927">
        <v>0.1</v>
      </c>
      <c r="M927">
        <v>1</v>
      </c>
      <c r="N927">
        <v>0</v>
      </c>
      <c r="O927">
        <v>-3.13</v>
      </c>
      <c r="P927">
        <v>-3.97</v>
      </c>
      <c r="Q927">
        <v>0.39</v>
      </c>
      <c r="R927">
        <v>-0.46</v>
      </c>
      <c r="S927">
        <v>-0.62</v>
      </c>
      <c r="T927">
        <v>-1.57</v>
      </c>
      <c r="U927">
        <v>-1.98</v>
      </c>
      <c r="V927">
        <v>-2.31</v>
      </c>
      <c r="W927">
        <v>-2.31</v>
      </c>
      <c r="X927">
        <v>-0.37</v>
      </c>
      <c r="Y927">
        <v>0</v>
      </c>
    </row>
    <row r="928" spans="1:25">
      <c r="A928" t="s">
        <v>6740</v>
      </c>
      <c r="B928" t="s">
        <v>6739</v>
      </c>
      <c r="C928" t="s">
        <v>6738</v>
      </c>
      <c r="D928" t="s">
        <v>94</v>
      </c>
      <c r="E928">
        <v>35723912</v>
      </c>
      <c r="F928">
        <v>35724769</v>
      </c>
      <c r="G928">
        <v>52</v>
      </c>
      <c r="H928" t="s">
        <v>6737</v>
      </c>
      <c r="I928">
        <v>0</v>
      </c>
      <c r="J928" t="s">
        <v>6736</v>
      </c>
      <c r="K928">
        <v>0.3</v>
      </c>
      <c r="L928">
        <v>0.4</v>
      </c>
      <c r="M928">
        <v>1</v>
      </c>
      <c r="N928">
        <v>0</v>
      </c>
      <c r="O928">
        <v>-3.12</v>
      </c>
      <c r="P928">
        <v>-3.31</v>
      </c>
      <c r="Q928">
        <v>-0.55000000000000004</v>
      </c>
      <c r="R928">
        <v>-0.79</v>
      </c>
      <c r="S928">
        <v>-0.06</v>
      </c>
      <c r="T928">
        <v>-3.18</v>
      </c>
      <c r="U928">
        <v>-2.92</v>
      </c>
      <c r="V928">
        <v>0.02</v>
      </c>
      <c r="W928">
        <v>-0.47</v>
      </c>
      <c r="X928">
        <v>-1.33</v>
      </c>
      <c r="Y928">
        <v>0</v>
      </c>
    </row>
    <row r="929" spans="1:25">
      <c r="A929" t="s">
        <v>6728</v>
      </c>
      <c r="B929" t="s">
        <v>6725</v>
      </c>
      <c r="C929" t="s">
        <v>6379</v>
      </c>
      <c r="D929" t="s">
        <v>230</v>
      </c>
      <c r="E929">
        <v>8821364</v>
      </c>
      <c r="F929">
        <v>8821864</v>
      </c>
      <c r="G929">
        <v>-498</v>
      </c>
      <c r="H929" t="s">
        <v>6378</v>
      </c>
      <c r="I929">
        <v>130</v>
      </c>
      <c r="J929" t="s">
        <v>6727</v>
      </c>
      <c r="K929">
        <v>0.7</v>
      </c>
      <c r="L929">
        <v>0.1</v>
      </c>
      <c r="M929">
        <v>1</v>
      </c>
      <c r="N929">
        <v>0</v>
      </c>
      <c r="O929">
        <v>-3.12</v>
      </c>
      <c r="P929">
        <v>-2.37</v>
      </c>
      <c r="Q929">
        <v>-2.1800000000000002</v>
      </c>
      <c r="R929">
        <v>-0.99</v>
      </c>
      <c r="S929">
        <v>0.17</v>
      </c>
      <c r="T929">
        <v>-2.46</v>
      </c>
      <c r="U929">
        <v>-2.77</v>
      </c>
      <c r="V929">
        <v>-2.5299999999999998</v>
      </c>
      <c r="W929">
        <v>-2.4</v>
      </c>
      <c r="X929">
        <v>-0.65</v>
      </c>
      <c r="Y929">
        <v>0</v>
      </c>
    </row>
    <row r="930" spans="1:25">
      <c r="A930" t="s">
        <v>6755</v>
      </c>
      <c r="B930" t="s">
        <v>6754</v>
      </c>
      <c r="C930" t="s">
        <v>6753</v>
      </c>
      <c r="D930" t="s">
        <v>67</v>
      </c>
      <c r="E930">
        <v>51884072</v>
      </c>
      <c r="F930">
        <v>51884487</v>
      </c>
      <c r="G930">
        <v>-675</v>
      </c>
      <c r="H930" t="s">
        <v>6752</v>
      </c>
      <c r="I930">
        <v>0</v>
      </c>
      <c r="J930" t="s">
        <v>6751</v>
      </c>
      <c r="K930">
        <v>2.6</v>
      </c>
      <c r="L930">
        <v>1</v>
      </c>
      <c r="M930">
        <v>1</v>
      </c>
      <c r="N930">
        <v>0</v>
      </c>
      <c r="O930">
        <v>-3.11</v>
      </c>
      <c r="P930">
        <v>-3.03</v>
      </c>
      <c r="Q930">
        <v>0.13</v>
      </c>
      <c r="R930">
        <v>-0.21</v>
      </c>
      <c r="S930">
        <v>-0.47</v>
      </c>
      <c r="T930">
        <v>-1.3</v>
      </c>
      <c r="U930">
        <v>-1.95</v>
      </c>
      <c r="V930">
        <v>0.78</v>
      </c>
      <c r="W930">
        <v>0.24</v>
      </c>
      <c r="X930">
        <v>-0.47</v>
      </c>
      <c r="Y930">
        <v>0</v>
      </c>
    </row>
    <row r="931" spans="1:25">
      <c r="A931" t="s">
        <v>6775</v>
      </c>
      <c r="B931" t="s">
        <v>6774</v>
      </c>
      <c r="C931" t="s">
        <v>6773</v>
      </c>
      <c r="D931" t="s">
        <v>308</v>
      </c>
      <c r="E931">
        <v>26271442</v>
      </c>
      <c r="F931">
        <v>26272108</v>
      </c>
      <c r="G931">
        <v>-24516</v>
      </c>
      <c r="H931" t="s">
        <v>6772</v>
      </c>
      <c r="I931">
        <v>0</v>
      </c>
      <c r="J931" t="s">
        <v>6771</v>
      </c>
      <c r="K931">
        <v>2</v>
      </c>
      <c r="L931">
        <v>32.5</v>
      </c>
      <c r="M931">
        <v>1</v>
      </c>
      <c r="N931">
        <v>1</v>
      </c>
      <c r="O931">
        <v>-3.09</v>
      </c>
      <c r="P931">
        <v>-3.9</v>
      </c>
      <c r="Q931">
        <v>0.31</v>
      </c>
      <c r="R931">
        <v>-0.08</v>
      </c>
      <c r="S931">
        <v>-1.06</v>
      </c>
      <c r="T931">
        <v>-7.32</v>
      </c>
      <c r="U931">
        <v>-6.94</v>
      </c>
      <c r="V931">
        <v>0.13</v>
      </c>
      <c r="W931">
        <v>-0.34</v>
      </c>
      <c r="X931">
        <v>-0.36</v>
      </c>
      <c r="Y931">
        <v>0</v>
      </c>
    </row>
    <row r="932" spans="1:25">
      <c r="A932" t="s">
        <v>6791</v>
      </c>
      <c r="B932" t="s">
        <v>6790</v>
      </c>
      <c r="C932" t="s">
        <v>6789</v>
      </c>
      <c r="D932" t="s">
        <v>198</v>
      </c>
      <c r="E932">
        <v>80911703</v>
      </c>
      <c r="F932">
        <v>80912153</v>
      </c>
      <c r="G932">
        <v>-114</v>
      </c>
      <c r="H932" t="s">
        <v>6634</v>
      </c>
      <c r="I932">
        <v>0</v>
      </c>
      <c r="J932" t="s">
        <v>6788</v>
      </c>
      <c r="K932">
        <v>0.4</v>
      </c>
      <c r="L932">
        <v>0.2</v>
      </c>
      <c r="M932">
        <v>1</v>
      </c>
      <c r="N932">
        <v>0</v>
      </c>
      <c r="O932">
        <v>-3.08</v>
      </c>
      <c r="P932">
        <v>-3.07</v>
      </c>
      <c r="Q932">
        <v>-1.68</v>
      </c>
      <c r="R932">
        <v>-2.0499999999999998</v>
      </c>
      <c r="S932">
        <v>-1.25</v>
      </c>
      <c r="T932">
        <v>-2.57</v>
      </c>
      <c r="U932">
        <v>-2.44</v>
      </c>
      <c r="V932">
        <v>-1.48</v>
      </c>
      <c r="W932">
        <v>-1.61</v>
      </c>
      <c r="X932">
        <v>-1.2</v>
      </c>
      <c r="Y932">
        <v>0</v>
      </c>
    </row>
    <row r="933" spans="1:25">
      <c r="A933" t="s">
        <v>6787</v>
      </c>
      <c r="B933" t="s">
        <v>6786</v>
      </c>
      <c r="C933" t="s">
        <v>6785</v>
      </c>
      <c r="D933" t="s">
        <v>125</v>
      </c>
      <c r="E933">
        <v>98909046</v>
      </c>
      <c r="F933">
        <v>98909536</v>
      </c>
      <c r="G933">
        <v>2</v>
      </c>
      <c r="H933" t="s">
        <v>6784</v>
      </c>
      <c r="I933">
        <v>0</v>
      </c>
      <c r="J933" t="s">
        <v>6783</v>
      </c>
      <c r="K933">
        <v>1.5</v>
      </c>
      <c r="L933">
        <v>2.1</v>
      </c>
      <c r="M933">
        <v>1</v>
      </c>
      <c r="N933">
        <v>0</v>
      </c>
      <c r="O933">
        <v>-3.08</v>
      </c>
      <c r="P933">
        <v>-3.17</v>
      </c>
      <c r="Q933">
        <v>-0.15</v>
      </c>
      <c r="R933">
        <v>-0.5</v>
      </c>
      <c r="S933">
        <v>-0.26</v>
      </c>
      <c r="T933">
        <v>-3.42</v>
      </c>
      <c r="U933">
        <v>-2.72</v>
      </c>
      <c r="V933">
        <v>-0.05</v>
      </c>
      <c r="W933">
        <v>-0.09</v>
      </c>
      <c r="X933">
        <v>-0.57999999999999996</v>
      </c>
      <c r="Y933">
        <v>0</v>
      </c>
    </row>
    <row r="934" spans="1:25">
      <c r="A934" t="s">
        <v>6813</v>
      </c>
      <c r="B934" t="s">
        <v>6812</v>
      </c>
      <c r="C934" t="s">
        <v>6464</v>
      </c>
      <c r="D934" t="s">
        <v>240</v>
      </c>
      <c r="E934">
        <v>150208308</v>
      </c>
      <c r="F934">
        <v>150208799</v>
      </c>
      <c r="G934">
        <v>-49</v>
      </c>
      <c r="H934" t="s">
        <v>6463</v>
      </c>
      <c r="I934">
        <v>-5</v>
      </c>
      <c r="J934" t="s">
        <v>6811</v>
      </c>
      <c r="K934">
        <v>2.9</v>
      </c>
      <c r="L934">
        <v>1.4</v>
      </c>
      <c r="M934">
        <v>1</v>
      </c>
      <c r="N934">
        <v>0</v>
      </c>
      <c r="O934">
        <v>-3.06</v>
      </c>
      <c r="P934">
        <v>-3.24</v>
      </c>
      <c r="Q934">
        <v>0.35</v>
      </c>
      <c r="R934">
        <v>-0.25</v>
      </c>
      <c r="S934">
        <v>-0.17</v>
      </c>
      <c r="T934">
        <v>-1.31</v>
      </c>
      <c r="U934">
        <v>-1.36</v>
      </c>
      <c r="V934">
        <v>-0.15</v>
      </c>
      <c r="W934">
        <v>-0.28000000000000003</v>
      </c>
      <c r="X934">
        <v>-0.11</v>
      </c>
      <c r="Y934">
        <v>0</v>
      </c>
    </row>
    <row r="935" spans="1:25">
      <c r="A935" t="s">
        <v>6818</v>
      </c>
      <c r="B935" t="s">
        <v>6817</v>
      </c>
      <c r="C935" t="s">
        <v>6816</v>
      </c>
      <c r="D935" t="s">
        <v>224</v>
      </c>
      <c r="E935">
        <v>8113036</v>
      </c>
      <c r="F935">
        <v>8114136</v>
      </c>
      <c r="G935">
        <v>-19</v>
      </c>
      <c r="H935" t="s">
        <v>6815</v>
      </c>
      <c r="I935">
        <v>0</v>
      </c>
      <c r="J935" t="s">
        <v>6814</v>
      </c>
      <c r="K935">
        <v>0.5</v>
      </c>
      <c r="L935">
        <v>2.8</v>
      </c>
      <c r="M935">
        <v>1</v>
      </c>
      <c r="N935">
        <v>0</v>
      </c>
      <c r="O935">
        <v>-3.04</v>
      </c>
      <c r="P935">
        <v>-2.86</v>
      </c>
      <c r="Q935">
        <v>-0.86</v>
      </c>
      <c r="R935">
        <v>-0.82</v>
      </c>
      <c r="S935">
        <v>-1.97</v>
      </c>
      <c r="T935">
        <v>-4.93</v>
      </c>
      <c r="U935">
        <v>-5.08</v>
      </c>
      <c r="V935">
        <v>0.28000000000000003</v>
      </c>
      <c r="W935">
        <v>-0.33</v>
      </c>
      <c r="X935">
        <v>-0.67</v>
      </c>
      <c r="Y935">
        <v>0</v>
      </c>
    </row>
    <row r="936" spans="1:25">
      <c r="A936" t="s">
        <v>6859</v>
      </c>
      <c r="B936" t="s">
        <v>6858</v>
      </c>
      <c r="C936" t="s">
        <v>6857</v>
      </c>
      <c r="D936" t="s">
        <v>125</v>
      </c>
      <c r="E936">
        <v>91502689</v>
      </c>
      <c r="F936">
        <v>91503189</v>
      </c>
      <c r="G936">
        <v>2603</v>
      </c>
      <c r="H936" t="s">
        <v>6856</v>
      </c>
      <c r="I936">
        <v>2028</v>
      </c>
      <c r="J936" t="s">
        <v>6855</v>
      </c>
      <c r="K936">
        <v>0.2</v>
      </c>
      <c r="L936">
        <v>0.4</v>
      </c>
      <c r="M936">
        <v>1</v>
      </c>
      <c r="N936">
        <v>0</v>
      </c>
      <c r="O936">
        <v>-3</v>
      </c>
      <c r="P936">
        <v>-2.73</v>
      </c>
      <c r="Q936">
        <v>-2.87</v>
      </c>
      <c r="R936">
        <v>-2.87</v>
      </c>
      <c r="S936">
        <v>0</v>
      </c>
      <c r="T936">
        <v>-4.99</v>
      </c>
      <c r="U936">
        <v>-5.67</v>
      </c>
      <c r="V936">
        <v>-3.23</v>
      </c>
      <c r="W936">
        <v>-4.45</v>
      </c>
      <c r="X936">
        <v>0.09</v>
      </c>
      <c r="Y936">
        <v>0</v>
      </c>
    </row>
    <row r="937" spans="1:25">
      <c r="A937" t="s">
        <v>6854</v>
      </c>
      <c r="B937" t="s">
        <v>6851</v>
      </c>
      <c r="C937" t="s">
        <v>6853</v>
      </c>
      <c r="D937" t="s">
        <v>67</v>
      </c>
      <c r="E937">
        <v>53667142</v>
      </c>
      <c r="F937">
        <v>53667642</v>
      </c>
      <c r="G937">
        <v>-364204</v>
      </c>
      <c r="H937" t="s">
        <v>6849</v>
      </c>
      <c r="I937">
        <v>-1572</v>
      </c>
      <c r="J937" t="s">
        <v>6848</v>
      </c>
      <c r="K937">
        <v>0.2</v>
      </c>
      <c r="L937">
        <v>0.1</v>
      </c>
      <c r="M937">
        <v>1</v>
      </c>
      <c r="N937">
        <v>0</v>
      </c>
      <c r="O937">
        <v>-3</v>
      </c>
      <c r="P937">
        <v>-3.08</v>
      </c>
      <c r="Q937">
        <v>-2.97</v>
      </c>
      <c r="R937">
        <v>-3.04</v>
      </c>
      <c r="S937">
        <v>0</v>
      </c>
      <c r="T937">
        <v>-1.34</v>
      </c>
      <c r="U937">
        <v>-1.65</v>
      </c>
      <c r="V937">
        <v>-1.5</v>
      </c>
      <c r="W937">
        <v>-1.5</v>
      </c>
      <c r="X937">
        <v>0</v>
      </c>
      <c r="Y937">
        <v>0</v>
      </c>
    </row>
    <row r="938" spans="1:25">
      <c r="A938" t="s">
        <v>6847</v>
      </c>
      <c r="B938" t="s">
        <v>6846</v>
      </c>
      <c r="C938" t="s">
        <v>6845</v>
      </c>
      <c r="D938" t="s">
        <v>479</v>
      </c>
      <c r="E938">
        <v>74700587</v>
      </c>
      <c r="F938">
        <v>74701247</v>
      </c>
      <c r="G938">
        <v>-138</v>
      </c>
      <c r="H938" t="s">
        <v>6844</v>
      </c>
      <c r="I938">
        <v>-152</v>
      </c>
      <c r="J938" t="s">
        <v>6843</v>
      </c>
      <c r="K938">
        <v>0.2</v>
      </c>
      <c r="L938">
        <v>1.7</v>
      </c>
      <c r="M938">
        <v>1</v>
      </c>
      <c r="N938">
        <v>0</v>
      </c>
      <c r="O938">
        <v>-3</v>
      </c>
      <c r="P938">
        <v>-2.4900000000000002</v>
      </c>
      <c r="Q938">
        <v>-0.59</v>
      </c>
      <c r="R938">
        <v>-0.98</v>
      </c>
      <c r="S938">
        <v>-0.54</v>
      </c>
      <c r="T938">
        <v>-1.88</v>
      </c>
      <c r="U938">
        <v>-1.69</v>
      </c>
      <c r="V938">
        <v>0.06</v>
      </c>
      <c r="W938">
        <v>-0.22</v>
      </c>
      <c r="X938">
        <v>-0.36</v>
      </c>
      <c r="Y938">
        <v>0</v>
      </c>
    </row>
    <row r="939" spans="1:25">
      <c r="A939" t="s">
        <v>6878</v>
      </c>
      <c r="B939" t="s">
        <v>6875</v>
      </c>
      <c r="C939" t="s">
        <v>6874</v>
      </c>
      <c r="D939" t="s">
        <v>125</v>
      </c>
      <c r="E939">
        <v>29300782</v>
      </c>
      <c r="F939">
        <v>29301282</v>
      </c>
      <c r="G939">
        <v>-1100</v>
      </c>
      <c r="H939" t="s">
        <v>6873</v>
      </c>
      <c r="I939">
        <v>327</v>
      </c>
      <c r="J939" t="s">
        <v>6877</v>
      </c>
      <c r="K939">
        <v>0.3</v>
      </c>
      <c r="L939">
        <v>1.3</v>
      </c>
      <c r="M939">
        <v>1</v>
      </c>
      <c r="N939">
        <v>0</v>
      </c>
      <c r="O939">
        <v>-2.98</v>
      </c>
      <c r="P939">
        <v>-2.27</v>
      </c>
      <c r="Q939">
        <v>7.0000000000000007E-2</v>
      </c>
      <c r="R939">
        <v>-0.61</v>
      </c>
      <c r="S939">
        <v>-1.72</v>
      </c>
      <c r="T939">
        <v>-2.37</v>
      </c>
      <c r="U939">
        <v>-2.66</v>
      </c>
      <c r="V939">
        <v>-0.19</v>
      </c>
      <c r="W939">
        <v>-0.98</v>
      </c>
      <c r="X939">
        <v>-2.02</v>
      </c>
      <c r="Y939">
        <v>0</v>
      </c>
    </row>
    <row r="940" spans="1:25">
      <c r="A940" t="s">
        <v>6876</v>
      </c>
      <c r="B940" t="s">
        <v>6875</v>
      </c>
      <c r="C940" t="s">
        <v>6874</v>
      </c>
      <c r="D940" t="s">
        <v>125</v>
      </c>
      <c r="E940">
        <v>29301897</v>
      </c>
      <c r="F940">
        <v>29302397</v>
      </c>
      <c r="G940">
        <v>15</v>
      </c>
      <c r="H940" t="s">
        <v>6873</v>
      </c>
      <c r="I940">
        <v>0</v>
      </c>
      <c r="J940" t="s">
        <v>6872</v>
      </c>
      <c r="K940">
        <v>0.3</v>
      </c>
      <c r="L940">
        <v>1.3</v>
      </c>
      <c r="M940">
        <v>1</v>
      </c>
      <c r="N940">
        <v>0</v>
      </c>
      <c r="O940">
        <v>-2.98</v>
      </c>
      <c r="P940">
        <v>-2.27</v>
      </c>
      <c r="Q940">
        <v>7.0000000000000007E-2</v>
      </c>
      <c r="R940">
        <v>-0.61</v>
      </c>
      <c r="S940">
        <v>-1.72</v>
      </c>
      <c r="T940">
        <v>-2.37</v>
      </c>
      <c r="U940">
        <v>-2.66</v>
      </c>
      <c r="V940">
        <v>-0.19</v>
      </c>
      <c r="W940">
        <v>-0.98</v>
      </c>
      <c r="X940">
        <v>-2.02</v>
      </c>
      <c r="Y940">
        <v>0</v>
      </c>
    </row>
    <row r="941" spans="1:25">
      <c r="A941" t="s">
        <v>6871</v>
      </c>
      <c r="B941" t="s">
        <v>6869</v>
      </c>
      <c r="C941" t="s">
        <v>6868</v>
      </c>
      <c r="D941" t="s">
        <v>240</v>
      </c>
      <c r="E941">
        <v>198126499</v>
      </c>
      <c r="F941">
        <v>198126999</v>
      </c>
      <c r="G941">
        <v>499</v>
      </c>
      <c r="H941" t="s">
        <v>6757</v>
      </c>
      <c r="I941">
        <v>-406</v>
      </c>
      <c r="J941" t="s">
        <v>6867</v>
      </c>
      <c r="K941">
        <v>2.9</v>
      </c>
      <c r="L941">
        <v>0.7</v>
      </c>
      <c r="M941">
        <v>1</v>
      </c>
      <c r="N941">
        <v>1</v>
      </c>
      <c r="O941">
        <v>-2.98</v>
      </c>
      <c r="P941">
        <v>-3.08</v>
      </c>
      <c r="Q941">
        <v>-2.71</v>
      </c>
      <c r="R941">
        <v>-2.59</v>
      </c>
      <c r="S941">
        <v>0.59</v>
      </c>
      <c r="T941">
        <v>-1.56</v>
      </c>
      <c r="U941">
        <v>-1.71</v>
      </c>
      <c r="V941">
        <v>-1.5</v>
      </c>
      <c r="W941">
        <v>-1.64</v>
      </c>
      <c r="X941">
        <v>0.44</v>
      </c>
      <c r="Y941">
        <v>0</v>
      </c>
    </row>
    <row r="942" spans="1:25">
      <c r="A942" t="s">
        <v>6870</v>
      </c>
      <c r="B942" t="s">
        <v>6869</v>
      </c>
      <c r="C942" t="s">
        <v>6868</v>
      </c>
      <c r="D942" t="s">
        <v>240</v>
      </c>
      <c r="E942">
        <v>198128177</v>
      </c>
      <c r="F942">
        <v>198128677</v>
      </c>
      <c r="G942">
        <v>2177</v>
      </c>
      <c r="H942" t="s">
        <v>6757</v>
      </c>
      <c r="I942">
        <v>-2084</v>
      </c>
      <c r="J942" t="s">
        <v>6867</v>
      </c>
      <c r="K942">
        <v>2.9</v>
      </c>
      <c r="L942">
        <v>0.7</v>
      </c>
      <c r="M942">
        <v>1</v>
      </c>
      <c r="N942">
        <v>0</v>
      </c>
      <c r="O942">
        <v>-2.98</v>
      </c>
      <c r="P942">
        <v>-3.08</v>
      </c>
      <c r="Q942">
        <v>-2.71</v>
      </c>
      <c r="R942">
        <v>-2.59</v>
      </c>
      <c r="S942">
        <v>0.59</v>
      </c>
      <c r="T942">
        <v>-1.56</v>
      </c>
      <c r="U942">
        <v>-1.71</v>
      </c>
      <c r="V942">
        <v>-1.5</v>
      </c>
      <c r="W942">
        <v>-1.64</v>
      </c>
      <c r="X942">
        <v>0.44</v>
      </c>
      <c r="Y942">
        <v>0</v>
      </c>
    </row>
    <row r="943" spans="1:25">
      <c r="A943" t="s">
        <v>6884</v>
      </c>
      <c r="B943" t="s">
        <v>6882</v>
      </c>
      <c r="C943" t="s">
        <v>6881</v>
      </c>
      <c r="D943" t="s">
        <v>125</v>
      </c>
      <c r="E943">
        <v>10343363</v>
      </c>
      <c r="F943">
        <v>10343863</v>
      </c>
      <c r="G943">
        <v>11501</v>
      </c>
      <c r="H943" t="s">
        <v>6880</v>
      </c>
      <c r="I943">
        <v>-4367</v>
      </c>
      <c r="J943" t="s">
        <v>6879</v>
      </c>
      <c r="K943">
        <v>0.1</v>
      </c>
      <c r="L943">
        <v>0.1</v>
      </c>
      <c r="M943">
        <v>1</v>
      </c>
      <c r="N943">
        <v>0</v>
      </c>
      <c r="O943">
        <v>-2.97</v>
      </c>
      <c r="P943">
        <v>-2.78</v>
      </c>
      <c r="Q943">
        <v>-2.88</v>
      </c>
      <c r="R943">
        <v>-2.88</v>
      </c>
      <c r="S943">
        <v>0</v>
      </c>
      <c r="T943">
        <v>-2.17</v>
      </c>
      <c r="U943">
        <v>-1.97</v>
      </c>
      <c r="V943">
        <v>-2.08</v>
      </c>
      <c r="W943">
        <v>-2.08</v>
      </c>
      <c r="X943">
        <v>0</v>
      </c>
      <c r="Y943">
        <v>0</v>
      </c>
    </row>
    <row r="944" spans="1:25">
      <c r="A944" t="s">
        <v>6883</v>
      </c>
      <c r="B944" t="s">
        <v>6882</v>
      </c>
      <c r="C944" t="s">
        <v>6881</v>
      </c>
      <c r="D944" t="s">
        <v>125</v>
      </c>
      <c r="E944">
        <v>10342009</v>
      </c>
      <c r="F944">
        <v>10342509</v>
      </c>
      <c r="G944">
        <v>10147</v>
      </c>
      <c r="H944" t="s">
        <v>6880</v>
      </c>
      <c r="I944">
        <v>-3013</v>
      </c>
      <c r="J944" t="s">
        <v>6879</v>
      </c>
      <c r="K944">
        <v>0.1</v>
      </c>
      <c r="L944">
        <v>0.1</v>
      </c>
      <c r="M944">
        <v>0</v>
      </c>
      <c r="N944">
        <v>0</v>
      </c>
      <c r="O944">
        <v>-2.97</v>
      </c>
      <c r="P944">
        <v>-2.78</v>
      </c>
      <c r="Q944">
        <v>-2.88</v>
      </c>
      <c r="R944">
        <v>-2.88</v>
      </c>
      <c r="S944">
        <v>0</v>
      </c>
      <c r="T944">
        <v>-2.17</v>
      </c>
      <c r="U944">
        <v>-1.97</v>
      </c>
      <c r="V944">
        <v>-2.08</v>
      </c>
      <c r="W944">
        <v>-2.08</v>
      </c>
      <c r="X944">
        <v>0</v>
      </c>
      <c r="Y944">
        <v>0</v>
      </c>
    </row>
    <row r="945" spans="1:25">
      <c r="A945" t="s">
        <v>6897</v>
      </c>
      <c r="B945" t="s">
        <v>6896</v>
      </c>
      <c r="C945" t="s">
        <v>6895</v>
      </c>
      <c r="D945" t="s">
        <v>67</v>
      </c>
      <c r="E945">
        <v>53791412</v>
      </c>
      <c r="F945">
        <v>53791952</v>
      </c>
      <c r="G945">
        <v>-488494</v>
      </c>
      <c r="H945" t="s">
        <v>6849</v>
      </c>
      <c r="I945">
        <v>12629</v>
      </c>
      <c r="J945" t="s">
        <v>6894</v>
      </c>
      <c r="K945">
        <v>0.2</v>
      </c>
      <c r="L945">
        <v>0.1</v>
      </c>
      <c r="M945">
        <v>1</v>
      </c>
      <c r="N945">
        <v>0</v>
      </c>
      <c r="O945">
        <v>-2.96</v>
      </c>
      <c r="P945">
        <v>-2.78</v>
      </c>
      <c r="Q945">
        <v>-2.87</v>
      </c>
      <c r="R945">
        <v>-2.87</v>
      </c>
      <c r="S945">
        <v>0.55000000000000004</v>
      </c>
      <c r="T945">
        <v>-1.89</v>
      </c>
      <c r="U945">
        <v>-2.52</v>
      </c>
      <c r="V945">
        <v>-2.2400000000000002</v>
      </c>
      <c r="W945">
        <v>-2.2400000000000002</v>
      </c>
      <c r="X945">
        <v>0.84</v>
      </c>
      <c r="Y945">
        <v>0</v>
      </c>
    </row>
    <row r="946" spans="1:25">
      <c r="A946" t="s">
        <v>6893</v>
      </c>
      <c r="B946" t="s">
        <v>6891</v>
      </c>
      <c r="C946" t="s">
        <v>6890</v>
      </c>
      <c r="D946" t="s">
        <v>34</v>
      </c>
      <c r="E946">
        <v>30141922</v>
      </c>
      <c r="F946">
        <v>30142422</v>
      </c>
      <c r="G946">
        <v>115521</v>
      </c>
      <c r="H946" t="s">
        <v>6649</v>
      </c>
      <c r="I946">
        <v>-94827</v>
      </c>
      <c r="J946" t="s">
        <v>6889</v>
      </c>
      <c r="K946">
        <v>0.1</v>
      </c>
      <c r="L946">
        <v>0.3</v>
      </c>
      <c r="M946">
        <v>1</v>
      </c>
      <c r="N946">
        <v>0</v>
      </c>
      <c r="O946">
        <v>-2.96</v>
      </c>
      <c r="P946">
        <v>-3.37</v>
      </c>
      <c r="Q946">
        <v>-3.18</v>
      </c>
      <c r="R946">
        <v>-3.18</v>
      </c>
      <c r="S946">
        <v>0</v>
      </c>
      <c r="T946">
        <v>-4.28</v>
      </c>
      <c r="U946">
        <v>-4.38</v>
      </c>
      <c r="V946">
        <v>-4.26</v>
      </c>
      <c r="W946">
        <v>-4.33</v>
      </c>
      <c r="X946">
        <v>0</v>
      </c>
      <c r="Y946">
        <v>0</v>
      </c>
    </row>
    <row r="947" spans="1:25">
      <c r="A947" t="s">
        <v>6892</v>
      </c>
      <c r="B947" t="s">
        <v>6891</v>
      </c>
      <c r="C947" t="s">
        <v>6890</v>
      </c>
      <c r="D947" t="s">
        <v>34</v>
      </c>
      <c r="E947">
        <v>30143959</v>
      </c>
      <c r="F947">
        <v>30144459</v>
      </c>
      <c r="G947">
        <v>113484</v>
      </c>
      <c r="H947" t="s">
        <v>6649</v>
      </c>
      <c r="I947">
        <v>-96864</v>
      </c>
      <c r="J947" t="s">
        <v>6889</v>
      </c>
      <c r="K947">
        <v>0.1</v>
      </c>
      <c r="L947">
        <v>0.3</v>
      </c>
      <c r="M947">
        <v>1</v>
      </c>
      <c r="N947">
        <v>0</v>
      </c>
      <c r="O947">
        <v>-2.96</v>
      </c>
      <c r="P947">
        <v>-3.37</v>
      </c>
      <c r="Q947">
        <v>-3.18</v>
      </c>
      <c r="R947">
        <v>-3.18</v>
      </c>
      <c r="S947">
        <v>0</v>
      </c>
      <c r="T947">
        <v>-4.28</v>
      </c>
      <c r="U947">
        <v>-4.38</v>
      </c>
      <c r="V947">
        <v>-4.26</v>
      </c>
      <c r="W947">
        <v>-4.33</v>
      </c>
      <c r="X947">
        <v>0</v>
      </c>
      <c r="Y947">
        <v>0</v>
      </c>
    </row>
    <row r="948" spans="1:25">
      <c r="A948" t="s">
        <v>6929</v>
      </c>
      <c r="B948" t="s">
        <v>6928</v>
      </c>
      <c r="C948" t="s">
        <v>6927</v>
      </c>
      <c r="D948" t="s">
        <v>26</v>
      </c>
      <c r="E948">
        <v>73693760</v>
      </c>
      <c r="F948">
        <v>73694616</v>
      </c>
      <c r="G948">
        <v>164</v>
      </c>
      <c r="H948" t="s">
        <v>6926</v>
      </c>
      <c r="I948">
        <v>0</v>
      </c>
      <c r="J948" t="s">
        <v>6925</v>
      </c>
      <c r="K948">
        <v>0.3</v>
      </c>
      <c r="L948">
        <v>0.4</v>
      </c>
      <c r="M948">
        <v>1</v>
      </c>
      <c r="N948">
        <v>0</v>
      </c>
      <c r="O948">
        <v>-2.93</v>
      </c>
      <c r="P948">
        <v>-2.33</v>
      </c>
      <c r="Q948">
        <v>-0.1</v>
      </c>
      <c r="R948">
        <v>-0.83</v>
      </c>
      <c r="S948">
        <v>0</v>
      </c>
      <c r="T948">
        <v>-1.5</v>
      </c>
      <c r="U948">
        <v>-1.96</v>
      </c>
      <c r="V948">
        <v>-0.18</v>
      </c>
      <c r="W948">
        <v>-0.86</v>
      </c>
      <c r="X948">
        <v>-0.52</v>
      </c>
      <c r="Y948">
        <v>0</v>
      </c>
    </row>
    <row r="949" spans="1:25">
      <c r="A949" t="s">
        <v>6934</v>
      </c>
      <c r="B949" t="s">
        <v>6933</v>
      </c>
      <c r="C949" t="s">
        <v>6932</v>
      </c>
      <c r="D949" t="s">
        <v>308</v>
      </c>
      <c r="E949">
        <v>18264025</v>
      </c>
      <c r="F949">
        <v>18265096</v>
      </c>
      <c r="G949">
        <v>206</v>
      </c>
      <c r="H949" t="s">
        <v>6931</v>
      </c>
      <c r="I949">
        <v>0</v>
      </c>
      <c r="J949" t="s">
        <v>6930</v>
      </c>
      <c r="K949">
        <v>0.4</v>
      </c>
      <c r="L949">
        <v>1.4</v>
      </c>
      <c r="M949">
        <v>1</v>
      </c>
      <c r="N949">
        <v>0</v>
      </c>
      <c r="O949">
        <v>-2.92</v>
      </c>
      <c r="P949">
        <v>-2.86</v>
      </c>
      <c r="Q949">
        <v>-0.04</v>
      </c>
      <c r="R949">
        <v>-0.52</v>
      </c>
      <c r="S949">
        <v>-1.48</v>
      </c>
      <c r="T949">
        <v>-2.56</v>
      </c>
      <c r="U949">
        <v>-2.5</v>
      </c>
      <c r="V949">
        <v>-0.37</v>
      </c>
      <c r="W949">
        <v>-0.63</v>
      </c>
      <c r="X949">
        <v>-0.59</v>
      </c>
      <c r="Y949">
        <v>0</v>
      </c>
    </row>
    <row r="950" spans="1:25">
      <c r="A950" t="s">
        <v>6977</v>
      </c>
      <c r="B950" t="s">
        <v>6976</v>
      </c>
      <c r="C950" t="s">
        <v>6975</v>
      </c>
      <c r="D950" t="s">
        <v>49</v>
      </c>
      <c r="E950">
        <v>91045097</v>
      </c>
      <c r="F950">
        <v>91045597</v>
      </c>
      <c r="G950">
        <v>-16358</v>
      </c>
      <c r="H950" t="s">
        <v>6974</v>
      </c>
      <c r="I950">
        <v>-1575</v>
      </c>
      <c r="J950" t="s">
        <v>6973</v>
      </c>
      <c r="K950">
        <v>0.6</v>
      </c>
      <c r="L950">
        <v>0.7</v>
      </c>
      <c r="M950">
        <v>0</v>
      </c>
      <c r="N950">
        <v>0</v>
      </c>
      <c r="O950">
        <v>-2.88</v>
      </c>
      <c r="P950">
        <v>-3</v>
      </c>
      <c r="Q950">
        <v>-3.83</v>
      </c>
      <c r="R950">
        <v>-2.78</v>
      </c>
      <c r="S950">
        <v>-0.46</v>
      </c>
      <c r="T950">
        <v>-2.14</v>
      </c>
      <c r="U950">
        <v>-2.35</v>
      </c>
      <c r="V950">
        <v>-2.0699999999999998</v>
      </c>
      <c r="W950">
        <v>-1.77</v>
      </c>
      <c r="X950">
        <v>0.24</v>
      </c>
      <c r="Y950">
        <v>0</v>
      </c>
    </row>
    <row r="951" spans="1:25">
      <c r="A951" t="s">
        <v>6967</v>
      </c>
      <c r="B951" t="s">
        <v>6966</v>
      </c>
      <c r="C951" t="s">
        <v>6965</v>
      </c>
      <c r="D951" t="s">
        <v>308</v>
      </c>
      <c r="E951">
        <v>100881746</v>
      </c>
      <c r="F951">
        <v>100882246</v>
      </c>
      <c r="G951">
        <v>29555</v>
      </c>
      <c r="H951" t="s">
        <v>6964</v>
      </c>
      <c r="I951">
        <v>-6752</v>
      </c>
      <c r="J951" t="s">
        <v>6963</v>
      </c>
      <c r="K951">
        <v>0.2</v>
      </c>
      <c r="L951">
        <v>1.9</v>
      </c>
      <c r="M951">
        <v>0</v>
      </c>
      <c r="N951">
        <v>0</v>
      </c>
      <c r="O951">
        <v>-2.88</v>
      </c>
      <c r="P951">
        <v>-2.86</v>
      </c>
      <c r="Q951">
        <v>-2.87</v>
      </c>
      <c r="R951">
        <v>-2.7</v>
      </c>
      <c r="S951">
        <v>0</v>
      </c>
      <c r="T951">
        <v>-1.77</v>
      </c>
      <c r="U951">
        <v>-1.65</v>
      </c>
      <c r="V951">
        <v>-2.13</v>
      </c>
      <c r="W951">
        <v>-1.64</v>
      </c>
      <c r="X951">
        <v>-0.28000000000000003</v>
      </c>
      <c r="Y951">
        <v>0</v>
      </c>
    </row>
    <row r="952" spans="1:25">
      <c r="A952" t="s">
        <v>6962</v>
      </c>
      <c r="B952" t="s">
        <v>6961</v>
      </c>
      <c r="C952" t="s">
        <v>6960</v>
      </c>
      <c r="D952" t="s">
        <v>11</v>
      </c>
      <c r="E952">
        <v>92918522</v>
      </c>
      <c r="F952">
        <v>92919017</v>
      </c>
      <c r="G952">
        <v>-273</v>
      </c>
      <c r="H952" t="s">
        <v>6959</v>
      </c>
      <c r="I952">
        <v>27</v>
      </c>
      <c r="J952" t="s">
        <v>6958</v>
      </c>
      <c r="K952">
        <v>0.7</v>
      </c>
      <c r="L952">
        <v>0.6</v>
      </c>
      <c r="M952">
        <v>1</v>
      </c>
      <c r="N952">
        <v>0</v>
      </c>
      <c r="O952">
        <v>-2.88</v>
      </c>
      <c r="P952">
        <v>-3.23</v>
      </c>
      <c r="Q952">
        <v>-2.86</v>
      </c>
      <c r="R952">
        <v>-3.33</v>
      </c>
      <c r="S952">
        <v>-0.64</v>
      </c>
      <c r="T952">
        <v>-1.49</v>
      </c>
      <c r="U952">
        <v>-1.31</v>
      </c>
      <c r="V952">
        <v>-0.64</v>
      </c>
      <c r="W952">
        <v>-1.37</v>
      </c>
      <c r="X952">
        <v>-1.0900000000000001</v>
      </c>
      <c r="Y952">
        <v>0</v>
      </c>
    </row>
    <row r="953" spans="1:25">
      <c r="A953" t="s">
        <v>6982</v>
      </c>
      <c r="B953" t="s">
        <v>6981</v>
      </c>
      <c r="C953" t="s">
        <v>6980</v>
      </c>
      <c r="D953" t="s">
        <v>67</v>
      </c>
      <c r="E953">
        <v>53806472</v>
      </c>
      <c r="F953">
        <v>53807620</v>
      </c>
      <c r="G953">
        <v>498690</v>
      </c>
      <c r="H953" t="s">
        <v>6592</v>
      </c>
      <c r="I953">
        <v>-629</v>
      </c>
      <c r="J953" t="s">
        <v>6979</v>
      </c>
      <c r="K953">
        <v>0.3</v>
      </c>
      <c r="L953">
        <v>2</v>
      </c>
      <c r="M953">
        <v>1</v>
      </c>
      <c r="N953">
        <v>0</v>
      </c>
      <c r="O953">
        <v>-2.87</v>
      </c>
      <c r="P953">
        <v>-2.87</v>
      </c>
      <c r="Q953">
        <v>-3.53</v>
      </c>
      <c r="R953">
        <v>-3.88</v>
      </c>
      <c r="S953">
        <v>1.35</v>
      </c>
      <c r="T953">
        <v>-3.1</v>
      </c>
      <c r="U953">
        <v>-2.89</v>
      </c>
      <c r="V953">
        <v>-3.78</v>
      </c>
      <c r="W953">
        <v>-3.48</v>
      </c>
      <c r="X953">
        <v>0.73</v>
      </c>
      <c r="Y953">
        <v>0</v>
      </c>
    </row>
    <row r="954" spans="1:25">
      <c r="A954" t="s">
        <v>6991</v>
      </c>
      <c r="B954" t="s">
        <v>6990</v>
      </c>
      <c r="C954" t="s">
        <v>6989</v>
      </c>
      <c r="D954" t="s">
        <v>240</v>
      </c>
      <c r="E954">
        <v>226496049</v>
      </c>
      <c r="F954">
        <v>226497071</v>
      </c>
      <c r="G954">
        <v>395</v>
      </c>
      <c r="H954" t="s">
        <v>6988</v>
      </c>
      <c r="I954">
        <v>0</v>
      </c>
      <c r="J954" t="s">
        <v>6987</v>
      </c>
      <c r="K954">
        <v>0.3</v>
      </c>
      <c r="L954">
        <v>0.8</v>
      </c>
      <c r="M954">
        <v>1</v>
      </c>
      <c r="N954">
        <v>0</v>
      </c>
      <c r="O954">
        <v>-2.86</v>
      </c>
      <c r="P954">
        <v>-2.66</v>
      </c>
      <c r="Q954">
        <v>0.08</v>
      </c>
      <c r="R954">
        <v>0.23</v>
      </c>
      <c r="S954">
        <v>-0.56000000000000005</v>
      </c>
      <c r="T954">
        <v>-2.56</v>
      </c>
      <c r="U954">
        <v>-2.16</v>
      </c>
      <c r="V954">
        <v>0.36</v>
      </c>
      <c r="W954">
        <v>0.31</v>
      </c>
      <c r="X954">
        <v>0.28999999999999998</v>
      </c>
      <c r="Y954">
        <v>0</v>
      </c>
    </row>
    <row r="955" spans="1:25">
      <c r="A955" t="s">
        <v>7008</v>
      </c>
      <c r="B955" t="s">
        <v>7007</v>
      </c>
      <c r="C955" t="s">
        <v>7006</v>
      </c>
      <c r="D955" t="s">
        <v>88</v>
      </c>
      <c r="E955">
        <v>61549027</v>
      </c>
      <c r="F955">
        <v>61549511</v>
      </c>
      <c r="G955">
        <v>-517704</v>
      </c>
      <c r="H955" t="s">
        <v>7005</v>
      </c>
      <c r="I955">
        <v>-19271</v>
      </c>
      <c r="J955" t="s">
        <v>7004</v>
      </c>
      <c r="K955">
        <v>0.1</v>
      </c>
      <c r="L955">
        <v>0.4</v>
      </c>
      <c r="M955">
        <v>1</v>
      </c>
      <c r="N955">
        <v>0</v>
      </c>
      <c r="O955">
        <v>-2.85</v>
      </c>
      <c r="P955">
        <v>-2.36</v>
      </c>
      <c r="Q955">
        <v>-2.6</v>
      </c>
      <c r="R955">
        <v>-2.3199999999999998</v>
      </c>
      <c r="S955">
        <v>-0.26</v>
      </c>
      <c r="T955">
        <v>-2.14</v>
      </c>
      <c r="U955">
        <v>-2.27</v>
      </c>
      <c r="V955">
        <v>-0.79</v>
      </c>
      <c r="W955">
        <v>-1.08</v>
      </c>
      <c r="X955">
        <v>-0.41</v>
      </c>
      <c r="Y955">
        <v>0</v>
      </c>
    </row>
    <row r="956" spans="1:25">
      <c r="A956" t="s">
        <v>7001</v>
      </c>
      <c r="B956" t="s">
        <v>6995</v>
      </c>
      <c r="C956" t="s">
        <v>7000</v>
      </c>
      <c r="D956" t="s">
        <v>49</v>
      </c>
      <c r="E956">
        <v>28037675</v>
      </c>
      <c r="F956">
        <v>28038175</v>
      </c>
      <c r="G956">
        <v>-2936</v>
      </c>
      <c r="H956" t="s">
        <v>6993</v>
      </c>
      <c r="I956">
        <v>-2686</v>
      </c>
      <c r="J956" t="s">
        <v>6999</v>
      </c>
      <c r="K956">
        <v>0.7</v>
      </c>
      <c r="L956">
        <v>0.1</v>
      </c>
      <c r="M956">
        <v>0</v>
      </c>
      <c r="N956">
        <v>0</v>
      </c>
      <c r="O956">
        <v>-2.85</v>
      </c>
      <c r="P956">
        <v>-2.61</v>
      </c>
      <c r="Q956">
        <v>-2.89</v>
      </c>
      <c r="R956">
        <v>-3.14</v>
      </c>
      <c r="S956">
        <v>-0.51</v>
      </c>
      <c r="T956">
        <v>-1.58</v>
      </c>
      <c r="U956">
        <v>-1.34</v>
      </c>
      <c r="V956">
        <v>-1.46</v>
      </c>
      <c r="W956">
        <v>-1.46</v>
      </c>
      <c r="X956">
        <v>0</v>
      </c>
      <c r="Y956">
        <v>0</v>
      </c>
    </row>
    <row r="957" spans="1:25">
      <c r="A957" t="s">
        <v>7036</v>
      </c>
      <c r="B957" t="s">
        <v>7035</v>
      </c>
      <c r="C957" t="s">
        <v>7034</v>
      </c>
      <c r="D957" t="s">
        <v>240</v>
      </c>
      <c r="E957">
        <v>231002031</v>
      </c>
      <c r="F957">
        <v>231002531</v>
      </c>
      <c r="G957">
        <v>2021</v>
      </c>
      <c r="H957" t="s">
        <v>7033</v>
      </c>
      <c r="I957">
        <v>1869</v>
      </c>
      <c r="J957" t="s">
        <v>7032</v>
      </c>
      <c r="K957">
        <v>0.2</v>
      </c>
      <c r="L957">
        <v>0.6</v>
      </c>
      <c r="M957">
        <v>1</v>
      </c>
      <c r="N957">
        <v>0</v>
      </c>
      <c r="O957">
        <v>-2.83</v>
      </c>
      <c r="P957">
        <v>-3.1</v>
      </c>
      <c r="Q957">
        <v>-2.97</v>
      </c>
      <c r="R957">
        <v>-2.97</v>
      </c>
      <c r="S957">
        <v>0.31</v>
      </c>
      <c r="T957">
        <v>-2.0299999999999998</v>
      </c>
      <c r="U957">
        <v>-2.0299999999999998</v>
      </c>
      <c r="V957">
        <v>-3.19</v>
      </c>
      <c r="W957">
        <v>-2.97</v>
      </c>
      <c r="X957">
        <v>0.08</v>
      </c>
      <c r="Y957">
        <v>0</v>
      </c>
    </row>
    <row r="958" spans="1:25">
      <c r="A958" t="s">
        <v>7031</v>
      </c>
      <c r="B958" t="s">
        <v>7030</v>
      </c>
      <c r="C958" t="s">
        <v>7029</v>
      </c>
      <c r="D958" t="s">
        <v>49</v>
      </c>
      <c r="E958">
        <v>44373550</v>
      </c>
      <c r="F958">
        <v>44374653</v>
      </c>
      <c r="G958">
        <v>-229775</v>
      </c>
      <c r="H958" t="s">
        <v>6268</v>
      </c>
      <c r="I958">
        <v>-18691</v>
      </c>
      <c r="J958" t="s">
        <v>6284</v>
      </c>
      <c r="K958">
        <v>0.2</v>
      </c>
      <c r="L958">
        <v>0.1</v>
      </c>
      <c r="M958">
        <v>1</v>
      </c>
      <c r="N958">
        <v>0</v>
      </c>
      <c r="O958">
        <v>-2.83</v>
      </c>
      <c r="P958">
        <v>-3.27</v>
      </c>
      <c r="Q958">
        <v>-3.07</v>
      </c>
      <c r="R958">
        <v>-3.07</v>
      </c>
      <c r="S958">
        <v>0</v>
      </c>
      <c r="T958">
        <v>-2.36</v>
      </c>
      <c r="U958">
        <v>-2.63</v>
      </c>
      <c r="V958">
        <v>-2.5099999999999998</v>
      </c>
      <c r="W958">
        <v>-2.5099999999999998</v>
      </c>
      <c r="X958">
        <v>0</v>
      </c>
      <c r="Y958">
        <v>0</v>
      </c>
    </row>
    <row r="959" spans="1:25">
      <c r="A959" t="s">
        <v>7053</v>
      </c>
      <c r="B959" t="s">
        <v>7049</v>
      </c>
      <c r="C959" t="s">
        <v>7052</v>
      </c>
      <c r="D959" t="s">
        <v>26</v>
      </c>
      <c r="E959">
        <v>9594740</v>
      </c>
      <c r="F959">
        <v>9595556</v>
      </c>
      <c r="G959">
        <v>-79</v>
      </c>
      <c r="H959" t="s">
        <v>7047</v>
      </c>
      <c r="I959">
        <v>0</v>
      </c>
      <c r="J959" t="s">
        <v>7051</v>
      </c>
      <c r="K959">
        <v>1.3</v>
      </c>
      <c r="L959">
        <v>1.5</v>
      </c>
      <c r="M959">
        <v>1</v>
      </c>
      <c r="N959">
        <v>0</v>
      </c>
      <c r="O959">
        <v>-2.82</v>
      </c>
      <c r="P959">
        <v>-2.5299999999999998</v>
      </c>
      <c r="Q959">
        <v>-0.4</v>
      </c>
      <c r="R959">
        <v>-0.78</v>
      </c>
      <c r="S959">
        <v>-0.02</v>
      </c>
      <c r="T959">
        <v>-1.33</v>
      </c>
      <c r="U959">
        <v>-1.6</v>
      </c>
      <c r="V959">
        <v>-0.32</v>
      </c>
      <c r="W959">
        <v>-0.22</v>
      </c>
      <c r="X959">
        <v>0.42</v>
      </c>
      <c r="Y959">
        <v>0</v>
      </c>
    </row>
    <row r="960" spans="1:25">
      <c r="A960" t="s">
        <v>7050</v>
      </c>
      <c r="B960" t="s">
        <v>7049</v>
      </c>
      <c r="C960" t="s">
        <v>7048</v>
      </c>
      <c r="D960" t="s">
        <v>26</v>
      </c>
      <c r="E960">
        <v>9596940</v>
      </c>
      <c r="F960">
        <v>9597440</v>
      </c>
      <c r="G960">
        <v>103</v>
      </c>
      <c r="H960" t="s">
        <v>7047</v>
      </c>
      <c r="I960">
        <v>0</v>
      </c>
      <c r="J960" t="s">
        <v>7046</v>
      </c>
      <c r="K960">
        <v>1.3</v>
      </c>
      <c r="L960">
        <v>0.9</v>
      </c>
      <c r="M960">
        <v>1</v>
      </c>
      <c r="N960">
        <v>0</v>
      </c>
      <c r="O960">
        <v>-2.82</v>
      </c>
      <c r="P960">
        <v>-2.5299999999999998</v>
      </c>
      <c r="Q960">
        <v>-0.4</v>
      </c>
      <c r="R960">
        <v>-0.78</v>
      </c>
      <c r="S960">
        <v>-0.02</v>
      </c>
      <c r="T960">
        <v>-1.38</v>
      </c>
      <c r="U960">
        <v>-1.29</v>
      </c>
      <c r="V960">
        <v>-0.82</v>
      </c>
      <c r="W960">
        <v>-0.43</v>
      </c>
      <c r="X960">
        <v>0.03</v>
      </c>
      <c r="Y960">
        <v>0</v>
      </c>
    </row>
    <row r="961" spans="1:25">
      <c r="A961" t="s">
        <v>7058</v>
      </c>
      <c r="B961" t="s">
        <v>7057</v>
      </c>
      <c r="C961" t="s">
        <v>7056</v>
      </c>
      <c r="D961" t="s">
        <v>240</v>
      </c>
      <c r="E961">
        <v>55009642</v>
      </c>
      <c r="F961">
        <v>55010142</v>
      </c>
      <c r="G961">
        <v>1963</v>
      </c>
      <c r="H961" t="s">
        <v>7055</v>
      </c>
      <c r="I961">
        <v>-1712</v>
      </c>
      <c r="J961" t="s">
        <v>7054</v>
      </c>
      <c r="K961">
        <v>0.6</v>
      </c>
      <c r="L961">
        <v>0.1</v>
      </c>
      <c r="M961">
        <v>1</v>
      </c>
      <c r="N961">
        <v>0</v>
      </c>
      <c r="O961">
        <v>-2.81</v>
      </c>
      <c r="P961">
        <v>-3.12</v>
      </c>
      <c r="Q961">
        <v>-0.16</v>
      </c>
      <c r="R961">
        <v>-0.78</v>
      </c>
      <c r="S961">
        <v>1.39</v>
      </c>
      <c r="T961">
        <v>-2.0099999999999998</v>
      </c>
      <c r="U961">
        <v>-1.38</v>
      </c>
      <c r="V961">
        <v>-0.21</v>
      </c>
      <c r="W961">
        <v>-1.49</v>
      </c>
      <c r="X961">
        <v>1.08</v>
      </c>
      <c r="Y961">
        <v>0</v>
      </c>
    </row>
    <row r="962" spans="1:25">
      <c r="A962" t="s">
        <v>7076</v>
      </c>
      <c r="B962" t="s">
        <v>7073</v>
      </c>
      <c r="C962" t="s">
        <v>7072</v>
      </c>
      <c r="D962" t="s">
        <v>198</v>
      </c>
      <c r="E962">
        <v>77567297</v>
      </c>
      <c r="F962">
        <v>77567797</v>
      </c>
      <c r="G962">
        <v>255</v>
      </c>
      <c r="H962" t="s">
        <v>7071</v>
      </c>
      <c r="I962">
        <v>6</v>
      </c>
      <c r="J962" t="s">
        <v>7075</v>
      </c>
      <c r="K962">
        <v>0.4</v>
      </c>
      <c r="L962">
        <v>0.4</v>
      </c>
      <c r="M962">
        <v>1</v>
      </c>
      <c r="N962">
        <v>0</v>
      </c>
      <c r="O962">
        <v>-2.8</v>
      </c>
      <c r="P962">
        <v>-2.79</v>
      </c>
      <c r="Q962">
        <v>0.28999999999999998</v>
      </c>
      <c r="R962">
        <v>-0.14000000000000001</v>
      </c>
      <c r="S962">
        <v>-1.1499999999999999</v>
      </c>
      <c r="T962">
        <v>-1.87</v>
      </c>
      <c r="U962">
        <v>-1.78</v>
      </c>
      <c r="V962">
        <v>-0.21</v>
      </c>
      <c r="W962">
        <v>-0.53</v>
      </c>
      <c r="X962">
        <v>-0.03</v>
      </c>
      <c r="Y962">
        <v>0</v>
      </c>
    </row>
    <row r="963" spans="1:25">
      <c r="A963" t="s">
        <v>7074</v>
      </c>
      <c r="B963" t="s">
        <v>7073</v>
      </c>
      <c r="C963" t="s">
        <v>7072</v>
      </c>
      <c r="D963" t="s">
        <v>198</v>
      </c>
      <c r="E963">
        <v>77568702</v>
      </c>
      <c r="F963">
        <v>77569202</v>
      </c>
      <c r="G963">
        <v>-1150</v>
      </c>
      <c r="H963" t="s">
        <v>7071</v>
      </c>
      <c r="I963">
        <v>-818</v>
      </c>
      <c r="J963" t="s">
        <v>7070</v>
      </c>
      <c r="K963">
        <v>0.4</v>
      </c>
      <c r="L963">
        <v>0.4</v>
      </c>
      <c r="M963">
        <v>1</v>
      </c>
      <c r="N963">
        <v>0</v>
      </c>
      <c r="O963">
        <v>-2.8</v>
      </c>
      <c r="P963">
        <v>-2.79</v>
      </c>
      <c r="Q963">
        <v>0.28999999999999998</v>
      </c>
      <c r="R963">
        <v>-0.14000000000000001</v>
      </c>
      <c r="S963">
        <v>-1.1499999999999999</v>
      </c>
      <c r="T963">
        <v>-1.87</v>
      </c>
      <c r="U963">
        <v>-1.78</v>
      </c>
      <c r="V963">
        <v>-0.21</v>
      </c>
      <c r="W963">
        <v>-0.53</v>
      </c>
      <c r="X963">
        <v>-0.03</v>
      </c>
      <c r="Y963">
        <v>0</v>
      </c>
    </row>
    <row r="964" spans="1:25">
      <c r="A964" t="s">
        <v>7089</v>
      </c>
      <c r="B964" t="s">
        <v>7088</v>
      </c>
      <c r="C964" t="s">
        <v>7087</v>
      </c>
      <c r="D964" t="s">
        <v>88</v>
      </c>
      <c r="E964">
        <v>119910305</v>
      </c>
      <c r="F964">
        <v>119911062</v>
      </c>
      <c r="G964">
        <v>-33901</v>
      </c>
      <c r="H964" t="s">
        <v>6507</v>
      </c>
      <c r="I964">
        <v>16126</v>
      </c>
      <c r="J964" t="s">
        <v>7086</v>
      </c>
      <c r="K964">
        <v>0.5</v>
      </c>
      <c r="L964">
        <v>0.6</v>
      </c>
      <c r="M964">
        <v>1</v>
      </c>
      <c r="N964">
        <v>0</v>
      </c>
      <c r="O964">
        <v>-2.77</v>
      </c>
      <c r="P964">
        <v>-1.87</v>
      </c>
      <c r="Q964">
        <v>-3.12</v>
      </c>
      <c r="R964">
        <v>-2.63</v>
      </c>
      <c r="S964">
        <v>0.21</v>
      </c>
      <c r="T964">
        <v>-2.19</v>
      </c>
      <c r="U964">
        <v>-2.52</v>
      </c>
      <c r="V964">
        <v>-2.95</v>
      </c>
      <c r="W964">
        <v>-2.71</v>
      </c>
      <c r="X964">
        <v>0.3</v>
      </c>
      <c r="Y964">
        <v>0</v>
      </c>
    </row>
    <row r="965" spans="1:25">
      <c r="A965" t="s">
        <v>7124</v>
      </c>
      <c r="B965" t="s">
        <v>7123</v>
      </c>
      <c r="C965" t="s">
        <v>6405</v>
      </c>
      <c r="D965" t="s">
        <v>88</v>
      </c>
      <c r="E965">
        <v>143323703</v>
      </c>
      <c r="F965">
        <v>143324203</v>
      </c>
      <c r="G965">
        <v>28579</v>
      </c>
      <c r="H965" t="s">
        <v>6404</v>
      </c>
      <c r="I965">
        <v>0</v>
      </c>
      <c r="J965" t="s">
        <v>7122</v>
      </c>
      <c r="K965">
        <v>0.1</v>
      </c>
      <c r="L965">
        <v>1.9</v>
      </c>
      <c r="M965">
        <v>1</v>
      </c>
      <c r="N965">
        <v>0</v>
      </c>
      <c r="O965">
        <v>-2.75</v>
      </c>
      <c r="P965">
        <v>-2.79</v>
      </c>
      <c r="Q965">
        <v>-0.89</v>
      </c>
      <c r="R965">
        <v>-1.19</v>
      </c>
      <c r="S965">
        <v>-1.35</v>
      </c>
      <c r="T965">
        <v>-1.56</v>
      </c>
      <c r="U965">
        <v>-1.51</v>
      </c>
      <c r="V965">
        <v>-1.25</v>
      </c>
      <c r="W965">
        <v>-1.18</v>
      </c>
      <c r="X965">
        <v>-0.15</v>
      </c>
      <c r="Y965">
        <v>0</v>
      </c>
    </row>
    <row r="966" spans="1:25">
      <c r="A966" t="s">
        <v>7120</v>
      </c>
      <c r="B966" t="s">
        <v>7119</v>
      </c>
      <c r="C966" t="s">
        <v>7118</v>
      </c>
      <c r="D966" t="s">
        <v>40</v>
      </c>
      <c r="E966">
        <v>173303472</v>
      </c>
      <c r="F966">
        <v>173303972</v>
      </c>
      <c r="G966">
        <v>1246</v>
      </c>
      <c r="H966" t="s">
        <v>7117</v>
      </c>
      <c r="I966">
        <v>-1127</v>
      </c>
      <c r="J966" t="s">
        <v>7116</v>
      </c>
      <c r="K966">
        <v>0.3</v>
      </c>
      <c r="L966">
        <v>0.2</v>
      </c>
      <c r="M966">
        <v>0</v>
      </c>
      <c r="N966">
        <v>0</v>
      </c>
      <c r="O966">
        <v>-2.75</v>
      </c>
      <c r="P966">
        <v>-2.27</v>
      </c>
      <c r="Q966">
        <v>0.1</v>
      </c>
      <c r="R966">
        <v>0.46</v>
      </c>
      <c r="S966">
        <v>-0.93</v>
      </c>
      <c r="T966">
        <v>-1.82</v>
      </c>
      <c r="U966">
        <v>-1.54</v>
      </c>
      <c r="V966">
        <v>0</v>
      </c>
      <c r="W966">
        <v>0</v>
      </c>
      <c r="X966">
        <v>0</v>
      </c>
      <c r="Y966">
        <v>0</v>
      </c>
    </row>
    <row r="967" spans="1:25">
      <c r="A967" t="s">
        <v>7109</v>
      </c>
      <c r="B967" t="s">
        <v>7108</v>
      </c>
      <c r="C967" t="s">
        <v>7107</v>
      </c>
      <c r="D967" t="s">
        <v>1209</v>
      </c>
      <c r="E967">
        <v>93581493</v>
      </c>
      <c r="F967">
        <v>93581972</v>
      </c>
      <c r="G967">
        <v>-82</v>
      </c>
      <c r="H967" t="s">
        <v>7106</v>
      </c>
      <c r="I967">
        <v>0</v>
      </c>
      <c r="J967" t="s">
        <v>7105</v>
      </c>
      <c r="K967">
        <v>0.3</v>
      </c>
      <c r="L967">
        <v>0.2</v>
      </c>
      <c r="M967">
        <v>1</v>
      </c>
      <c r="N967">
        <v>0</v>
      </c>
      <c r="O967">
        <v>-2.75</v>
      </c>
      <c r="P967">
        <v>-1.75</v>
      </c>
      <c r="Q967">
        <v>-0.68</v>
      </c>
      <c r="R967">
        <v>-0.68</v>
      </c>
      <c r="S967">
        <v>-1.2</v>
      </c>
      <c r="T967">
        <v>-2.21</v>
      </c>
      <c r="U967">
        <v>-2.33</v>
      </c>
      <c r="V967">
        <v>-1.49</v>
      </c>
      <c r="W967">
        <v>-1.49</v>
      </c>
      <c r="X967">
        <v>-0.41</v>
      </c>
      <c r="Y967">
        <v>0</v>
      </c>
    </row>
    <row r="968" spans="1:25">
      <c r="A968" t="s">
        <v>7141</v>
      </c>
      <c r="B968" t="s">
        <v>7140</v>
      </c>
      <c r="C968" t="s">
        <v>7139</v>
      </c>
      <c r="D968" t="s">
        <v>1209</v>
      </c>
      <c r="E968">
        <v>23426114</v>
      </c>
      <c r="F968">
        <v>23426571</v>
      </c>
      <c r="G968">
        <v>-4</v>
      </c>
      <c r="H968" t="s">
        <v>7138</v>
      </c>
      <c r="I968">
        <v>0</v>
      </c>
      <c r="J968" t="s">
        <v>7137</v>
      </c>
      <c r="K968">
        <v>0.9</v>
      </c>
      <c r="L968">
        <v>1.7</v>
      </c>
      <c r="M968">
        <v>1</v>
      </c>
      <c r="N968">
        <v>0</v>
      </c>
      <c r="O968">
        <v>-2.74</v>
      </c>
      <c r="P968">
        <v>-2.68</v>
      </c>
      <c r="Q968">
        <v>-7.0000000000000007E-2</v>
      </c>
      <c r="R968">
        <v>-0.15</v>
      </c>
      <c r="S968">
        <v>-0.9</v>
      </c>
      <c r="T968">
        <v>-1.66</v>
      </c>
      <c r="U968">
        <v>-1.5</v>
      </c>
      <c r="V968">
        <v>0.11</v>
      </c>
      <c r="W968">
        <v>-0.02</v>
      </c>
      <c r="X968">
        <v>-0.62</v>
      </c>
      <c r="Y968">
        <v>0</v>
      </c>
    </row>
    <row r="969" spans="1:25">
      <c r="A969" t="s">
        <v>7136</v>
      </c>
      <c r="B969" t="s">
        <v>7135</v>
      </c>
      <c r="C969" t="s">
        <v>7134</v>
      </c>
      <c r="D969" t="s">
        <v>67</v>
      </c>
      <c r="E969">
        <v>20513091</v>
      </c>
      <c r="F969">
        <v>20513993</v>
      </c>
      <c r="G969">
        <v>248</v>
      </c>
      <c r="H969" t="s">
        <v>7133</v>
      </c>
      <c r="I969">
        <v>0</v>
      </c>
      <c r="J969" t="s">
        <v>7132</v>
      </c>
      <c r="K969">
        <v>1.3</v>
      </c>
      <c r="L969">
        <v>0.5</v>
      </c>
      <c r="M969">
        <v>1</v>
      </c>
      <c r="N969">
        <v>0</v>
      </c>
      <c r="O969">
        <v>-2.74</v>
      </c>
      <c r="P969">
        <v>-2.2799999999999998</v>
      </c>
      <c r="Q969">
        <v>-0.4</v>
      </c>
      <c r="R969">
        <v>-0.39</v>
      </c>
      <c r="S969">
        <v>0.3</v>
      </c>
      <c r="T969">
        <v>-1.25</v>
      </c>
      <c r="U969">
        <v>-1.0900000000000001</v>
      </c>
      <c r="V969">
        <v>-0.67</v>
      </c>
      <c r="W969">
        <v>-0.14000000000000001</v>
      </c>
      <c r="X969">
        <v>-0.51</v>
      </c>
      <c r="Y969">
        <v>0</v>
      </c>
    </row>
    <row r="970" spans="1:25">
      <c r="A970" t="s">
        <v>7170</v>
      </c>
      <c r="B970" t="s">
        <v>7169</v>
      </c>
      <c r="C970" t="s">
        <v>7168</v>
      </c>
      <c r="D970" t="s">
        <v>479</v>
      </c>
      <c r="E970">
        <v>20817592</v>
      </c>
      <c r="F970">
        <v>20817997</v>
      </c>
      <c r="G970">
        <v>0</v>
      </c>
      <c r="H970" t="s">
        <v>7167</v>
      </c>
      <c r="I970">
        <v>0</v>
      </c>
      <c r="J970" t="s">
        <v>7166</v>
      </c>
      <c r="K970">
        <v>3.3</v>
      </c>
      <c r="L970">
        <v>1.6</v>
      </c>
      <c r="M970">
        <v>1</v>
      </c>
      <c r="N970">
        <v>0</v>
      </c>
      <c r="O970">
        <v>-2.73</v>
      </c>
      <c r="P970">
        <v>-2.97</v>
      </c>
      <c r="Q970">
        <v>-0.46</v>
      </c>
      <c r="R970">
        <v>-0.54</v>
      </c>
      <c r="S970">
        <v>-0.52</v>
      </c>
      <c r="T970">
        <v>-1.02</v>
      </c>
      <c r="U970">
        <v>-1.27</v>
      </c>
      <c r="V970">
        <v>0.1</v>
      </c>
      <c r="W970">
        <v>0.13</v>
      </c>
      <c r="X970">
        <v>0.04</v>
      </c>
      <c r="Y970">
        <v>0</v>
      </c>
    </row>
    <row r="971" spans="1:25">
      <c r="A971" t="s">
        <v>7164</v>
      </c>
      <c r="B971" t="s">
        <v>7163</v>
      </c>
      <c r="C971" t="s">
        <v>7162</v>
      </c>
      <c r="D971" t="s">
        <v>308</v>
      </c>
      <c r="E971">
        <v>140523247</v>
      </c>
      <c r="F971">
        <v>140523747</v>
      </c>
      <c r="G971">
        <v>-827712</v>
      </c>
      <c r="H971" t="s">
        <v>6200</v>
      </c>
      <c r="I971">
        <v>2643</v>
      </c>
      <c r="J971" t="s">
        <v>6329</v>
      </c>
      <c r="K971">
        <v>0.1</v>
      </c>
      <c r="L971">
        <v>0.1</v>
      </c>
      <c r="M971">
        <v>0</v>
      </c>
      <c r="N971">
        <v>0</v>
      </c>
      <c r="O971">
        <v>-2.73</v>
      </c>
      <c r="P971">
        <v>-2.1800000000000002</v>
      </c>
      <c r="Q971">
        <v>-2.87</v>
      </c>
      <c r="R971">
        <v>-2.95</v>
      </c>
      <c r="S971">
        <v>-0.69</v>
      </c>
      <c r="T971">
        <v>-1.5</v>
      </c>
      <c r="U971">
        <v>-2.06</v>
      </c>
      <c r="V971">
        <v>-1.81</v>
      </c>
      <c r="W971">
        <v>-1.81</v>
      </c>
      <c r="X971">
        <v>0</v>
      </c>
      <c r="Y971">
        <v>0</v>
      </c>
    </row>
    <row r="972" spans="1:25">
      <c r="A972" t="s">
        <v>7161</v>
      </c>
      <c r="B972" t="s">
        <v>7160</v>
      </c>
      <c r="C972" t="s">
        <v>7159</v>
      </c>
      <c r="D972" t="s">
        <v>17</v>
      </c>
      <c r="E972">
        <v>93976893</v>
      </c>
      <c r="F972">
        <v>93977962</v>
      </c>
      <c r="G972">
        <v>-46445</v>
      </c>
      <c r="H972" t="s">
        <v>7158</v>
      </c>
      <c r="I972">
        <v>45912</v>
      </c>
      <c r="J972" t="s">
        <v>7157</v>
      </c>
      <c r="K972">
        <v>0.5</v>
      </c>
      <c r="L972">
        <v>0.4</v>
      </c>
      <c r="M972">
        <v>1</v>
      </c>
      <c r="N972">
        <v>0</v>
      </c>
      <c r="O972">
        <v>-2.73</v>
      </c>
      <c r="P972">
        <v>-2.92</v>
      </c>
      <c r="Q972">
        <v>-1.62</v>
      </c>
      <c r="R972">
        <v>-1.57</v>
      </c>
      <c r="S972">
        <v>-0.75</v>
      </c>
      <c r="T972">
        <v>-2.13</v>
      </c>
      <c r="U972">
        <v>-2.44</v>
      </c>
      <c r="V972">
        <v>-2.63</v>
      </c>
      <c r="W972">
        <v>-1.7</v>
      </c>
      <c r="X972">
        <v>-1.46</v>
      </c>
      <c r="Y972">
        <v>0</v>
      </c>
    </row>
    <row r="973" spans="1:25">
      <c r="A973" t="s">
        <v>7156</v>
      </c>
      <c r="B973" t="s">
        <v>7155</v>
      </c>
      <c r="C973" t="s">
        <v>7154</v>
      </c>
      <c r="D973" t="s">
        <v>240</v>
      </c>
      <c r="E973">
        <v>36234958</v>
      </c>
      <c r="F973">
        <v>36235359</v>
      </c>
      <c r="G973">
        <v>371</v>
      </c>
      <c r="H973" t="s">
        <v>7153</v>
      </c>
      <c r="I973">
        <v>171</v>
      </c>
      <c r="J973" t="s">
        <v>7152</v>
      </c>
      <c r="K973">
        <v>0.3</v>
      </c>
      <c r="L973">
        <v>1.2</v>
      </c>
      <c r="M973">
        <v>1</v>
      </c>
      <c r="N973">
        <v>0</v>
      </c>
      <c r="O973">
        <v>-2.73</v>
      </c>
      <c r="P973">
        <v>-2.44</v>
      </c>
      <c r="Q973">
        <v>-0.77</v>
      </c>
      <c r="R973">
        <v>-0.68</v>
      </c>
      <c r="S973">
        <v>-1.05</v>
      </c>
      <c r="T973">
        <v>-2.35</v>
      </c>
      <c r="U973">
        <v>-2.4500000000000002</v>
      </c>
      <c r="V973">
        <v>-0.71</v>
      </c>
      <c r="W973">
        <v>-0.73</v>
      </c>
      <c r="X973">
        <v>-0.23</v>
      </c>
      <c r="Y973">
        <v>0</v>
      </c>
    </row>
    <row r="974" spans="1:25">
      <c r="A974" t="s">
        <v>7151</v>
      </c>
      <c r="B974" t="s">
        <v>7150</v>
      </c>
      <c r="C974" t="s">
        <v>7149</v>
      </c>
      <c r="D974" t="s">
        <v>125</v>
      </c>
      <c r="E974">
        <v>120314952</v>
      </c>
      <c r="F974">
        <v>120315456</v>
      </c>
      <c r="G974">
        <v>-109</v>
      </c>
      <c r="H974" t="s">
        <v>7148</v>
      </c>
      <c r="I974">
        <v>0</v>
      </c>
      <c r="J974" t="s">
        <v>7147</v>
      </c>
      <c r="K974">
        <v>0.5</v>
      </c>
      <c r="L974">
        <v>0.6</v>
      </c>
      <c r="M974">
        <v>1</v>
      </c>
      <c r="N974">
        <v>0</v>
      </c>
      <c r="O974">
        <v>-2.73</v>
      </c>
      <c r="P974">
        <v>-3.1</v>
      </c>
      <c r="Q974">
        <v>0.48</v>
      </c>
      <c r="R974">
        <v>-0.65</v>
      </c>
      <c r="S974">
        <v>0</v>
      </c>
      <c r="T974">
        <v>-5.2</v>
      </c>
      <c r="U974">
        <v>-6.05</v>
      </c>
      <c r="V974">
        <v>0.67</v>
      </c>
      <c r="W974">
        <v>-0.19</v>
      </c>
      <c r="X974">
        <v>1.21</v>
      </c>
      <c r="Y974">
        <v>0</v>
      </c>
    </row>
    <row r="975" spans="1:25">
      <c r="A975" t="s">
        <v>7201</v>
      </c>
      <c r="B975" t="s">
        <v>7200</v>
      </c>
      <c r="C975" t="s">
        <v>7199</v>
      </c>
      <c r="D975" t="s">
        <v>308</v>
      </c>
      <c r="E975">
        <v>140069292</v>
      </c>
      <c r="F975">
        <v>140070197</v>
      </c>
      <c r="G975">
        <v>-373959</v>
      </c>
      <c r="H975" t="s">
        <v>6200</v>
      </c>
      <c r="I975">
        <v>-88227</v>
      </c>
      <c r="J975" t="s">
        <v>6920</v>
      </c>
      <c r="K975">
        <v>0.1</v>
      </c>
      <c r="L975">
        <v>0.2</v>
      </c>
      <c r="M975">
        <v>1</v>
      </c>
      <c r="N975">
        <v>0</v>
      </c>
      <c r="O975">
        <v>-2.7</v>
      </c>
      <c r="P975">
        <v>-2.59</v>
      </c>
      <c r="Q975">
        <v>-2.64</v>
      </c>
      <c r="R975">
        <v>-2.64</v>
      </c>
      <c r="S975">
        <v>-0.28000000000000003</v>
      </c>
      <c r="T975">
        <v>-3.4</v>
      </c>
      <c r="U975">
        <v>-3.55</v>
      </c>
      <c r="V975">
        <v>-3.48</v>
      </c>
      <c r="W975">
        <v>-3.48</v>
      </c>
      <c r="X975">
        <v>0</v>
      </c>
      <c r="Y975">
        <v>0</v>
      </c>
    </row>
    <row r="976" spans="1:25">
      <c r="A976" t="s">
        <v>7198</v>
      </c>
      <c r="B976" t="s">
        <v>7197</v>
      </c>
      <c r="C976" t="s">
        <v>7196</v>
      </c>
      <c r="D976" t="s">
        <v>26</v>
      </c>
      <c r="E976">
        <v>58672604</v>
      </c>
      <c r="F976">
        <v>58673690</v>
      </c>
      <c r="G976">
        <v>-21954</v>
      </c>
      <c r="H976" t="s">
        <v>7195</v>
      </c>
      <c r="I976">
        <v>0</v>
      </c>
      <c r="J976" t="s">
        <v>7194</v>
      </c>
      <c r="K976">
        <v>0.2</v>
      </c>
      <c r="L976">
        <v>0.3</v>
      </c>
      <c r="M976">
        <v>1</v>
      </c>
      <c r="N976">
        <v>0</v>
      </c>
      <c r="O976">
        <v>-2.7</v>
      </c>
      <c r="P976">
        <v>-2.73</v>
      </c>
      <c r="Q976">
        <v>-0.96</v>
      </c>
      <c r="R976">
        <v>-2.08</v>
      </c>
      <c r="S976">
        <v>-0.16</v>
      </c>
      <c r="T976">
        <v>-2.09</v>
      </c>
      <c r="U976">
        <v>-2.38</v>
      </c>
      <c r="V976">
        <v>0.31</v>
      </c>
      <c r="W976">
        <v>-0.48</v>
      </c>
      <c r="X976">
        <v>-2.73</v>
      </c>
      <c r="Y976">
        <v>0</v>
      </c>
    </row>
    <row r="977" spans="1:25">
      <c r="A977" t="s">
        <v>7226</v>
      </c>
      <c r="B977" t="s">
        <v>7224</v>
      </c>
      <c r="C977" t="s">
        <v>7223</v>
      </c>
      <c r="D977" t="s">
        <v>125</v>
      </c>
      <c r="E977">
        <v>52673869</v>
      </c>
      <c r="F977">
        <v>52674369</v>
      </c>
      <c r="G977">
        <v>5661</v>
      </c>
      <c r="H977" t="s">
        <v>7222</v>
      </c>
      <c r="I977">
        <v>-929</v>
      </c>
      <c r="J977" t="s">
        <v>7221</v>
      </c>
      <c r="K977">
        <v>1.1000000000000001</v>
      </c>
      <c r="L977">
        <v>0.1</v>
      </c>
      <c r="M977">
        <v>1</v>
      </c>
      <c r="N977">
        <v>0</v>
      </c>
      <c r="O977">
        <v>-2.69</v>
      </c>
      <c r="P977">
        <v>-3.05</v>
      </c>
      <c r="Q977">
        <v>-4.21</v>
      </c>
      <c r="R977">
        <v>-3.32</v>
      </c>
      <c r="S977">
        <v>1.45</v>
      </c>
      <c r="T977">
        <v>-2.63</v>
      </c>
      <c r="U977">
        <v>-2.4700000000000002</v>
      </c>
      <c r="V977">
        <v>-3.16</v>
      </c>
      <c r="W977">
        <v>-2.42</v>
      </c>
      <c r="X977">
        <v>-0.03</v>
      </c>
      <c r="Y977">
        <v>0</v>
      </c>
    </row>
    <row r="978" spans="1:25">
      <c r="A978" t="s">
        <v>7234</v>
      </c>
      <c r="B978" t="s">
        <v>7230</v>
      </c>
      <c r="C978" t="s">
        <v>7233</v>
      </c>
      <c r="D978" t="s">
        <v>479</v>
      </c>
      <c r="E978">
        <v>11453236</v>
      </c>
      <c r="F978">
        <v>11453736</v>
      </c>
      <c r="G978">
        <v>14176</v>
      </c>
      <c r="H978" t="s">
        <v>7228</v>
      </c>
      <c r="I978">
        <v>-10058</v>
      </c>
      <c r="J978" t="s">
        <v>7232</v>
      </c>
      <c r="K978">
        <v>0.4</v>
      </c>
      <c r="L978">
        <v>0.1</v>
      </c>
      <c r="M978">
        <v>1</v>
      </c>
      <c r="N978">
        <v>0</v>
      </c>
      <c r="O978">
        <v>-2.68</v>
      </c>
      <c r="P978">
        <v>-2.91</v>
      </c>
      <c r="Q978">
        <v>0.53</v>
      </c>
      <c r="R978">
        <v>-0.08</v>
      </c>
      <c r="S978">
        <v>-0.97</v>
      </c>
      <c r="T978">
        <v>-1.01</v>
      </c>
      <c r="U978">
        <v>-1.56</v>
      </c>
      <c r="V978">
        <v>0.19</v>
      </c>
      <c r="W978">
        <v>-0.63</v>
      </c>
      <c r="X978">
        <v>-0.98</v>
      </c>
      <c r="Y978">
        <v>0</v>
      </c>
    </row>
    <row r="979" spans="1:25">
      <c r="A979" t="s">
        <v>7231</v>
      </c>
      <c r="B979" t="s">
        <v>7230</v>
      </c>
      <c r="C979" t="s">
        <v>7229</v>
      </c>
      <c r="D979" t="s">
        <v>479</v>
      </c>
      <c r="E979">
        <v>11438943</v>
      </c>
      <c r="F979">
        <v>11439471</v>
      </c>
      <c r="G979">
        <v>-80</v>
      </c>
      <c r="H979" t="s">
        <v>7228</v>
      </c>
      <c r="I979">
        <v>0</v>
      </c>
      <c r="J979" t="s">
        <v>7227</v>
      </c>
      <c r="K979">
        <v>0.4</v>
      </c>
      <c r="L979">
        <v>0.1</v>
      </c>
      <c r="M979">
        <v>1</v>
      </c>
      <c r="N979">
        <v>0</v>
      </c>
      <c r="O979">
        <v>-2.68</v>
      </c>
      <c r="P979">
        <v>-2.91</v>
      </c>
      <c r="Q979">
        <v>0.53</v>
      </c>
      <c r="R979">
        <v>-0.08</v>
      </c>
      <c r="S979">
        <v>-0.97</v>
      </c>
      <c r="T979">
        <v>-2.5499999999999998</v>
      </c>
      <c r="U979">
        <v>-2.15</v>
      </c>
      <c r="V979">
        <v>0.94</v>
      </c>
      <c r="W979">
        <v>0.36</v>
      </c>
      <c r="X979">
        <v>-1.45</v>
      </c>
      <c r="Y979">
        <v>0</v>
      </c>
    </row>
    <row r="980" spans="1:25">
      <c r="A980" t="s">
        <v>7260</v>
      </c>
      <c r="B980" t="s">
        <v>7259</v>
      </c>
      <c r="C980" t="s">
        <v>7258</v>
      </c>
      <c r="D980" t="s">
        <v>240</v>
      </c>
      <c r="E980">
        <v>240969561</v>
      </c>
      <c r="F980">
        <v>240970061</v>
      </c>
      <c r="G980">
        <v>62341</v>
      </c>
      <c r="H980" t="s">
        <v>6910</v>
      </c>
      <c r="I980">
        <v>16673</v>
      </c>
      <c r="J980" t="s">
        <v>7257</v>
      </c>
      <c r="K980">
        <v>0.1</v>
      </c>
      <c r="L980">
        <v>0.1</v>
      </c>
      <c r="M980">
        <v>0</v>
      </c>
      <c r="N980">
        <v>0</v>
      </c>
      <c r="O980">
        <v>-2.63</v>
      </c>
      <c r="P980">
        <v>-2.42</v>
      </c>
      <c r="Q980">
        <v>-2.5299999999999998</v>
      </c>
      <c r="R980">
        <v>-2.5299999999999998</v>
      </c>
      <c r="S980">
        <v>0</v>
      </c>
      <c r="T980">
        <v>-1.97</v>
      </c>
      <c r="U980">
        <v>-2.15</v>
      </c>
      <c r="V980">
        <v>-2.06</v>
      </c>
      <c r="W980">
        <v>-2.06</v>
      </c>
      <c r="X980">
        <v>-0.16</v>
      </c>
      <c r="Y980">
        <v>0</v>
      </c>
    </row>
    <row r="981" spans="1:25">
      <c r="A981" t="s">
        <v>7277</v>
      </c>
      <c r="B981" t="s">
        <v>7276</v>
      </c>
      <c r="C981" t="s">
        <v>7275</v>
      </c>
      <c r="D981" t="s">
        <v>230</v>
      </c>
      <c r="E981">
        <v>221141721</v>
      </c>
      <c r="F981">
        <v>221142510</v>
      </c>
      <c r="G981">
        <v>649733</v>
      </c>
      <c r="H981" t="s">
        <v>7015</v>
      </c>
      <c r="I981">
        <v>-85122</v>
      </c>
      <c r="J981" t="s">
        <v>7014</v>
      </c>
      <c r="K981">
        <v>0.1</v>
      </c>
      <c r="L981">
        <v>0.1</v>
      </c>
      <c r="M981">
        <v>1</v>
      </c>
      <c r="N981">
        <v>0</v>
      </c>
      <c r="O981">
        <v>-2.62</v>
      </c>
      <c r="P981">
        <v>-1.41</v>
      </c>
      <c r="Q981">
        <v>-2.13</v>
      </c>
      <c r="R981">
        <v>-2.13</v>
      </c>
      <c r="S981">
        <v>0</v>
      </c>
      <c r="T981">
        <v>-2.15</v>
      </c>
      <c r="U981">
        <v>-2.4</v>
      </c>
      <c r="V981">
        <v>-2.84</v>
      </c>
      <c r="W981">
        <v>-2.84</v>
      </c>
      <c r="X981">
        <v>-1.85</v>
      </c>
      <c r="Y981">
        <v>0</v>
      </c>
    </row>
    <row r="982" spans="1:25">
      <c r="A982" t="s">
        <v>7274</v>
      </c>
      <c r="B982" t="s">
        <v>7273</v>
      </c>
      <c r="C982" t="s">
        <v>7272</v>
      </c>
      <c r="D982" t="s">
        <v>88</v>
      </c>
      <c r="E982">
        <v>135286638</v>
      </c>
      <c r="F982">
        <v>135287515</v>
      </c>
      <c r="G982">
        <v>-164173</v>
      </c>
      <c r="H982" t="s">
        <v>7271</v>
      </c>
      <c r="I982">
        <v>-38034</v>
      </c>
      <c r="J982" t="s">
        <v>7270</v>
      </c>
      <c r="K982">
        <v>0.7</v>
      </c>
      <c r="L982">
        <v>0.1</v>
      </c>
      <c r="M982">
        <v>1</v>
      </c>
      <c r="N982">
        <v>0</v>
      </c>
      <c r="O982">
        <v>-2.62</v>
      </c>
      <c r="P982">
        <v>-2.29</v>
      </c>
      <c r="Q982">
        <v>-0.88</v>
      </c>
      <c r="R982">
        <v>-0.79</v>
      </c>
      <c r="S982">
        <v>-0.42</v>
      </c>
      <c r="T982">
        <v>-2.1800000000000002</v>
      </c>
      <c r="U982">
        <v>-2.0099999999999998</v>
      </c>
      <c r="V982">
        <v>-1.79</v>
      </c>
      <c r="W982">
        <v>-1.21</v>
      </c>
      <c r="X982">
        <v>0</v>
      </c>
      <c r="Y982">
        <v>0</v>
      </c>
    </row>
    <row r="983" spans="1:25">
      <c r="A983" t="s">
        <v>7269</v>
      </c>
      <c r="B983" t="s">
        <v>7268</v>
      </c>
      <c r="C983" t="s">
        <v>7267</v>
      </c>
      <c r="D983" t="s">
        <v>49</v>
      </c>
      <c r="E983">
        <v>58120874</v>
      </c>
      <c r="F983">
        <v>58121418</v>
      </c>
      <c r="G983">
        <v>-110</v>
      </c>
      <c r="H983" t="s">
        <v>7266</v>
      </c>
      <c r="I983">
        <v>0</v>
      </c>
      <c r="J983" t="s">
        <v>7265</v>
      </c>
      <c r="K983">
        <v>1.2</v>
      </c>
      <c r="L983">
        <v>1.8</v>
      </c>
      <c r="M983">
        <v>1</v>
      </c>
      <c r="N983">
        <v>0</v>
      </c>
      <c r="O983">
        <v>-2.62</v>
      </c>
      <c r="P983">
        <v>-2.2599999999999998</v>
      </c>
      <c r="Q983">
        <v>-0.15</v>
      </c>
      <c r="R983">
        <v>-0.35</v>
      </c>
      <c r="S983">
        <v>-0.24</v>
      </c>
      <c r="T983">
        <v>-4.5</v>
      </c>
      <c r="U983">
        <v>-5.17</v>
      </c>
      <c r="V983">
        <v>-0.24</v>
      </c>
      <c r="W983">
        <v>-0.33</v>
      </c>
      <c r="X983">
        <v>-0.08</v>
      </c>
      <c r="Y983">
        <v>0</v>
      </c>
    </row>
    <row r="984" spans="1:25">
      <c r="A984" t="s">
        <v>7292</v>
      </c>
      <c r="B984" t="s">
        <v>7291</v>
      </c>
      <c r="C984" t="s">
        <v>7290</v>
      </c>
      <c r="D984" t="s">
        <v>1209</v>
      </c>
      <c r="E984">
        <v>32960674</v>
      </c>
      <c r="F984">
        <v>32961121</v>
      </c>
      <c r="G984">
        <v>162292</v>
      </c>
      <c r="H984" t="s">
        <v>6226</v>
      </c>
      <c r="I984">
        <v>2357</v>
      </c>
      <c r="J984" t="s">
        <v>7289</v>
      </c>
      <c r="K984">
        <v>0.1</v>
      </c>
      <c r="L984">
        <v>0.1</v>
      </c>
      <c r="M984">
        <v>0</v>
      </c>
      <c r="N984">
        <v>0</v>
      </c>
      <c r="O984">
        <v>-2.61</v>
      </c>
      <c r="P984">
        <v>-2.62</v>
      </c>
      <c r="Q984">
        <v>-2.61</v>
      </c>
      <c r="R984">
        <v>-2.61</v>
      </c>
      <c r="S984">
        <v>0</v>
      </c>
      <c r="T984">
        <v>-1.69</v>
      </c>
      <c r="U984">
        <v>-2.38</v>
      </c>
      <c r="V984">
        <v>-2.0699999999999998</v>
      </c>
      <c r="W984">
        <v>-2.0699999999999998</v>
      </c>
      <c r="X984">
        <v>0</v>
      </c>
      <c r="Y984">
        <v>0</v>
      </c>
    </row>
    <row r="985" spans="1:25">
      <c r="A985" t="s">
        <v>7288</v>
      </c>
      <c r="B985" t="s">
        <v>7287</v>
      </c>
      <c r="C985" t="s">
        <v>7286</v>
      </c>
      <c r="D985" t="s">
        <v>26</v>
      </c>
      <c r="E985">
        <v>58911996</v>
      </c>
      <c r="F985">
        <v>58912508</v>
      </c>
      <c r="G985">
        <v>1</v>
      </c>
      <c r="H985" t="s">
        <v>7285</v>
      </c>
      <c r="I985">
        <v>0</v>
      </c>
      <c r="J985" t="s">
        <v>7284</v>
      </c>
      <c r="K985">
        <v>1.5</v>
      </c>
      <c r="L985">
        <v>0.3</v>
      </c>
      <c r="M985">
        <v>1</v>
      </c>
      <c r="N985">
        <v>0</v>
      </c>
      <c r="O985">
        <v>-2.61</v>
      </c>
      <c r="P985">
        <v>-2.69</v>
      </c>
      <c r="Q985">
        <v>-0.71</v>
      </c>
      <c r="R985">
        <v>-0.62</v>
      </c>
      <c r="S985">
        <v>-0.85</v>
      </c>
      <c r="T985">
        <v>-2.0699999999999998</v>
      </c>
      <c r="U985">
        <v>-2.3199999999999998</v>
      </c>
      <c r="V985">
        <v>-0.57999999999999996</v>
      </c>
      <c r="W985">
        <v>-0.2</v>
      </c>
      <c r="X985">
        <v>-0.38</v>
      </c>
      <c r="Y985">
        <v>0</v>
      </c>
    </row>
    <row r="986" spans="1:25">
      <c r="A986" t="s">
        <v>7282</v>
      </c>
      <c r="B986" t="s">
        <v>7281</v>
      </c>
      <c r="C986" t="s">
        <v>7280</v>
      </c>
      <c r="D986" t="s">
        <v>224</v>
      </c>
      <c r="E986">
        <v>39538506</v>
      </c>
      <c r="F986">
        <v>39539006</v>
      </c>
      <c r="G986">
        <v>-101</v>
      </c>
      <c r="H986" t="s">
        <v>7279</v>
      </c>
      <c r="I986">
        <v>0</v>
      </c>
      <c r="J986" t="s">
        <v>7278</v>
      </c>
      <c r="K986">
        <v>0.5</v>
      </c>
      <c r="L986">
        <v>0.1</v>
      </c>
      <c r="M986">
        <v>1</v>
      </c>
      <c r="N986">
        <v>0</v>
      </c>
      <c r="O986">
        <v>-2.61</v>
      </c>
      <c r="P986">
        <v>-2.78</v>
      </c>
      <c r="Q986">
        <v>-2.95</v>
      </c>
      <c r="R986">
        <v>-3.34</v>
      </c>
      <c r="S986">
        <v>-0.18</v>
      </c>
      <c r="T986">
        <v>-3.16</v>
      </c>
      <c r="U986">
        <v>-3.68</v>
      </c>
      <c r="V986">
        <v>-3.11</v>
      </c>
      <c r="W986">
        <v>-3.53</v>
      </c>
      <c r="X986">
        <v>-0.47</v>
      </c>
      <c r="Y986">
        <v>0</v>
      </c>
    </row>
    <row r="987" spans="1:25">
      <c r="A987" t="s">
        <v>7302</v>
      </c>
      <c r="B987" t="s">
        <v>7300</v>
      </c>
      <c r="C987" t="s">
        <v>7299</v>
      </c>
      <c r="D987" t="s">
        <v>125</v>
      </c>
      <c r="E987">
        <v>80991537</v>
      </c>
      <c r="F987">
        <v>80992037</v>
      </c>
      <c r="G987">
        <v>-109489</v>
      </c>
      <c r="H987" t="s">
        <v>6233</v>
      </c>
      <c r="I987">
        <v>-4057</v>
      </c>
      <c r="J987" t="s">
        <v>7298</v>
      </c>
      <c r="K987">
        <v>0.1</v>
      </c>
      <c r="L987">
        <v>0.2</v>
      </c>
      <c r="M987">
        <v>1</v>
      </c>
      <c r="N987">
        <v>0</v>
      </c>
      <c r="O987">
        <v>-2.6</v>
      </c>
      <c r="P987">
        <v>-2.36</v>
      </c>
      <c r="Q987">
        <v>-2.0099999999999998</v>
      </c>
      <c r="R987">
        <v>-2.4900000000000002</v>
      </c>
      <c r="S987">
        <v>-1.07</v>
      </c>
      <c r="T987">
        <v>-2.2999999999999998</v>
      </c>
      <c r="U987">
        <v>-2.56</v>
      </c>
      <c r="V987">
        <v>-0.96</v>
      </c>
      <c r="W987">
        <v>-2.08</v>
      </c>
      <c r="X987">
        <v>-2.09</v>
      </c>
      <c r="Y987">
        <v>0</v>
      </c>
    </row>
    <row r="988" spans="1:25">
      <c r="A988" t="s">
        <v>7301</v>
      </c>
      <c r="B988" t="s">
        <v>7300</v>
      </c>
      <c r="C988" t="s">
        <v>7299</v>
      </c>
      <c r="D988" t="s">
        <v>125</v>
      </c>
      <c r="E988">
        <v>80990352</v>
      </c>
      <c r="F988">
        <v>80990852</v>
      </c>
      <c r="G988">
        <v>-110674</v>
      </c>
      <c r="H988" t="s">
        <v>6233</v>
      </c>
      <c r="I988">
        <v>-2872</v>
      </c>
      <c r="J988" t="s">
        <v>7298</v>
      </c>
      <c r="K988">
        <v>0.1</v>
      </c>
      <c r="L988">
        <v>0.2</v>
      </c>
      <c r="M988">
        <v>0</v>
      </c>
      <c r="N988">
        <v>0</v>
      </c>
      <c r="O988">
        <v>-2.6</v>
      </c>
      <c r="P988">
        <v>-2.36</v>
      </c>
      <c r="Q988">
        <v>-2.0099999999999998</v>
      </c>
      <c r="R988">
        <v>-2.4900000000000002</v>
      </c>
      <c r="S988">
        <v>-1.07</v>
      </c>
      <c r="T988">
        <v>-2.2999999999999998</v>
      </c>
      <c r="U988">
        <v>-2.56</v>
      </c>
      <c r="V988">
        <v>-0.96</v>
      </c>
      <c r="W988">
        <v>-2.08</v>
      </c>
      <c r="X988">
        <v>-2.09</v>
      </c>
      <c r="Y988">
        <v>0</v>
      </c>
    </row>
    <row r="989" spans="1:25">
      <c r="A989" t="s">
        <v>7297</v>
      </c>
      <c r="B989" t="s">
        <v>7296</v>
      </c>
      <c r="C989" t="s">
        <v>7295</v>
      </c>
      <c r="D989" t="s">
        <v>125</v>
      </c>
      <c r="E989">
        <v>91574271</v>
      </c>
      <c r="F989">
        <v>91574771</v>
      </c>
      <c r="G989">
        <v>-1162</v>
      </c>
      <c r="H989" t="s">
        <v>7294</v>
      </c>
      <c r="I989">
        <v>0</v>
      </c>
      <c r="J989" t="s">
        <v>7293</v>
      </c>
      <c r="K989">
        <v>0.2</v>
      </c>
      <c r="L989">
        <v>0.2</v>
      </c>
      <c r="M989">
        <v>1</v>
      </c>
      <c r="N989">
        <v>0</v>
      </c>
      <c r="O989">
        <v>-2.6</v>
      </c>
      <c r="P989">
        <v>-2.93</v>
      </c>
      <c r="Q989">
        <v>-2.78</v>
      </c>
      <c r="R989">
        <v>-2.78</v>
      </c>
      <c r="S989">
        <v>-0.36</v>
      </c>
      <c r="T989">
        <v>-4.07</v>
      </c>
      <c r="U989">
        <v>-4.04</v>
      </c>
      <c r="V989">
        <v>-2.04</v>
      </c>
      <c r="W989">
        <v>-3.12</v>
      </c>
      <c r="X989">
        <v>0.27</v>
      </c>
      <c r="Y989">
        <v>0</v>
      </c>
    </row>
    <row r="990" spans="1:25">
      <c r="A990" t="s">
        <v>7332</v>
      </c>
      <c r="B990" t="s">
        <v>7330</v>
      </c>
      <c r="C990" t="s">
        <v>7329</v>
      </c>
      <c r="D990" t="s">
        <v>34</v>
      </c>
      <c r="E990">
        <v>36935975</v>
      </c>
      <c r="F990">
        <v>36936475</v>
      </c>
      <c r="G990">
        <v>496318</v>
      </c>
      <c r="H990" t="s">
        <v>7328</v>
      </c>
      <c r="I990">
        <v>16584</v>
      </c>
      <c r="J990" t="s">
        <v>7327</v>
      </c>
      <c r="K990">
        <v>0.5</v>
      </c>
      <c r="L990">
        <v>0.2</v>
      </c>
      <c r="M990">
        <v>1</v>
      </c>
      <c r="N990">
        <v>0</v>
      </c>
      <c r="O990">
        <v>-2.59</v>
      </c>
      <c r="P990">
        <v>-2.34</v>
      </c>
      <c r="Q990">
        <v>-0.14000000000000001</v>
      </c>
      <c r="R990">
        <v>-1.29</v>
      </c>
      <c r="S990">
        <v>0.74</v>
      </c>
      <c r="T990">
        <v>-2.4500000000000002</v>
      </c>
      <c r="U990">
        <v>-1.98</v>
      </c>
      <c r="V990">
        <v>-0.2</v>
      </c>
      <c r="W990">
        <v>-1.17</v>
      </c>
      <c r="X990">
        <v>-0.37</v>
      </c>
      <c r="Y990">
        <v>0</v>
      </c>
    </row>
    <row r="991" spans="1:25">
      <c r="A991" t="s">
        <v>7331</v>
      </c>
      <c r="B991" t="s">
        <v>7330</v>
      </c>
      <c r="C991" t="s">
        <v>7329</v>
      </c>
      <c r="D991" t="s">
        <v>34</v>
      </c>
      <c r="E991">
        <v>36937503</v>
      </c>
      <c r="F991">
        <v>36938003</v>
      </c>
      <c r="G991">
        <v>494790</v>
      </c>
      <c r="H991" t="s">
        <v>7328</v>
      </c>
      <c r="I991">
        <v>15056</v>
      </c>
      <c r="J991" t="s">
        <v>7327</v>
      </c>
      <c r="K991">
        <v>0.5</v>
      </c>
      <c r="L991">
        <v>0.2</v>
      </c>
      <c r="M991">
        <v>1</v>
      </c>
      <c r="N991">
        <v>0</v>
      </c>
      <c r="O991">
        <v>-2.59</v>
      </c>
      <c r="P991">
        <v>-2.34</v>
      </c>
      <c r="Q991">
        <v>-0.14000000000000001</v>
      </c>
      <c r="R991">
        <v>-1.29</v>
      </c>
      <c r="S991">
        <v>0.74</v>
      </c>
      <c r="T991">
        <v>-2.4500000000000002</v>
      </c>
      <c r="U991">
        <v>-1.98</v>
      </c>
      <c r="V991">
        <v>-0.2</v>
      </c>
      <c r="W991">
        <v>-1.17</v>
      </c>
      <c r="X991">
        <v>-0.37</v>
      </c>
      <c r="Y991">
        <v>0</v>
      </c>
    </row>
    <row r="992" spans="1:25">
      <c r="A992" t="s">
        <v>7326</v>
      </c>
      <c r="B992" t="s">
        <v>7325</v>
      </c>
      <c r="C992" t="s">
        <v>7324</v>
      </c>
      <c r="D992" t="s">
        <v>224</v>
      </c>
      <c r="E992">
        <v>42231350</v>
      </c>
      <c r="F992">
        <v>42231850</v>
      </c>
      <c r="G992">
        <v>12327</v>
      </c>
      <c r="H992" t="s">
        <v>7323</v>
      </c>
      <c r="I992">
        <v>0</v>
      </c>
      <c r="J992" t="s">
        <v>7322</v>
      </c>
      <c r="K992">
        <v>0.5</v>
      </c>
      <c r="L992">
        <v>0.3</v>
      </c>
      <c r="M992">
        <v>0</v>
      </c>
      <c r="N992">
        <v>1</v>
      </c>
      <c r="O992">
        <v>-2.59</v>
      </c>
      <c r="P992">
        <v>-2.6</v>
      </c>
      <c r="Q992">
        <v>0.76</v>
      </c>
      <c r="R992">
        <v>0.49</v>
      </c>
      <c r="S992">
        <v>-0.69</v>
      </c>
      <c r="T992">
        <v>-1.17</v>
      </c>
      <c r="U992">
        <v>-1.1399999999999999</v>
      </c>
      <c r="V992">
        <v>-0.4</v>
      </c>
      <c r="W992">
        <v>-0.35</v>
      </c>
      <c r="X992">
        <v>-0.97</v>
      </c>
      <c r="Y992">
        <v>0</v>
      </c>
    </row>
    <row r="993" spans="1:25">
      <c r="A993" t="s">
        <v>7367</v>
      </c>
      <c r="B993" t="s">
        <v>7366</v>
      </c>
      <c r="C993" t="s">
        <v>7365</v>
      </c>
      <c r="D993" t="s">
        <v>479</v>
      </c>
      <c r="E993">
        <v>81040573</v>
      </c>
      <c r="F993">
        <v>81041427</v>
      </c>
      <c r="G993">
        <v>152</v>
      </c>
      <c r="H993" t="s">
        <v>7364</v>
      </c>
      <c r="I993">
        <v>0</v>
      </c>
      <c r="J993" t="s">
        <v>7363</v>
      </c>
      <c r="K993">
        <v>1.9</v>
      </c>
      <c r="L993">
        <v>0.4</v>
      </c>
      <c r="M993">
        <v>1</v>
      </c>
      <c r="N993">
        <v>0</v>
      </c>
      <c r="O993">
        <v>-2.58</v>
      </c>
      <c r="P993">
        <v>-2.4300000000000002</v>
      </c>
      <c r="Q993">
        <v>-0.24</v>
      </c>
      <c r="R993">
        <v>-0.42</v>
      </c>
      <c r="S993">
        <v>-0.01</v>
      </c>
      <c r="T993">
        <v>-1.07</v>
      </c>
      <c r="U993">
        <v>-1.1499999999999999</v>
      </c>
      <c r="V993">
        <v>-0.26</v>
      </c>
      <c r="W993">
        <v>-0.41</v>
      </c>
      <c r="X993">
        <v>-0.19</v>
      </c>
      <c r="Y993">
        <v>0</v>
      </c>
    </row>
    <row r="994" spans="1:25">
      <c r="A994" t="s">
        <v>7343</v>
      </c>
      <c r="B994" t="s">
        <v>7340</v>
      </c>
      <c r="C994" t="s">
        <v>7339</v>
      </c>
      <c r="D994" t="s">
        <v>40</v>
      </c>
      <c r="E994">
        <v>71629552</v>
      </c>
      <c r="F994">
        <v>71630052</v>
      </c>
      <c r="G994">
        <v>3102</v>
      </c>
      <c r="H994" t="s">
        <v>7338</v>
      </c>
      <c r="I994">
        <v>821</v>
      </c>
      <c r="J994" t="s">
        <v>7342</v>
      </c>
      <c r="K994">
        <v>0.1</v>
      </c>
      <c r="L994">
        <v>0.2</v>
      </c>
      <c r="M994">
        <v>1</v>
      </c>
      <c r="N994">
        <v>0</v>
      </c>
      <c r="O994">
        <v>-2.58</v>
      </c>
      <c r="P994">
        <v>-1.45</v>
      </c>
      <c r="Q994">
        <v>-2.4900000000000002</v>
      </c>
      <c r="R994">
        <v>-1.85</v>
      </c>
      <c r="S994">
        <v>1.47</v>
      </c>
      <c r="T994">
        <v>-1.56</v>
      </c>
      <c r="U994">
        <v>-1.91</v>
      </c>
      <c r="V994">
        <v>-2.69</v>
      </c>
      <c r="W994">
        <v>-1.28</v>
      </c>
      <c r="X994">
        <v>1.21</v>
      </c>
      <c r="Y994">
        <v>0</v>
      </c>
    </row>
    <row r="995" spans="1:25">
      <c r="A995" t="s">
        <v>7376</v>
      </c>
      <c r="B995" t="s">
        <v>7375</v>
      </c>
      <c r="C995" t="s">
        <v>7374</v>
      </c>
      <c r="D995" t="s">
        <v>17</v>
      </c>
      <c r="E995">
        <v>136648370</v>
      </c>
      <c r="F995">
        <v>136648870</v>
      </c>
      <c r="G995">
        <v>94628</v>
      </c>
      <c r="H995" t="s">
        <v>6239</v>
      </c>
      <c r="I995">
        <v>-25070</v>
      </c>
      <c r="J995" t="s">
        <v>7373</v>
      </c>
      <c r="K995">
        <v>0.2</v>
      </c>
      <c r="L995">
        <v>0.1</v>
      </c>
      <c r="M995">
        <v>0</v>
      </c>
      <c r="N995">
        <v>0</v>
      </c>
      <c r="O995">
        <v>-2.57</v>
      </c>
      <c r="P995">
        <v>-2.83</v>
      </c>
      <c r="Q995">
        <v>-6.27</v>
      </c>
      <c r="R995">
        <v>-4.0999999999999996</v>
      </c>
      <c r="S995">
        <v>0.93</v>
      </c>
      <c r="T995">
        <v>-2.7</v>
      </c>
      <c r="U995">
        <v>-2.44</v>
      </c>
      <c r="V995">
        <v>-2.57</v>
      </c>
      <c r="W995">
        <v>-2.57</v>
      </c>
      <c r="X995">
        <v>0</v>
      </c>
      <c r="Y995">
        <v>0</v>
      </c>
    </row>
    <row r="996" spans="1:25">
      <c r="A996" t="s">
        <v>7372</v>
      </c>
      <c r="B996" t="s">
        <v>7371</v>
      </c>
      <c r="C996" t="s">
        <v>7370</v>
      </c>
      <c r="D996" t="s">
        <v>308</v>
      </c>
      <c r="E996">
        <v>26225171</v>
      </c>
      <c r="F996">
        <v>26225590</v>
      </c>
      <c r="G996">
        <v>9836</v>
      </c>
      <c r="H996" t="s">
        <v>7369</v>
      </c>
      <c r="I996">
        <v>0</v>
      </c>
      <c r="J996" t="s">
        <v>7368</v>
      </c>
      <c r="K996">
        <v>14.2</v>
      </c>
      <c r="L996">
        <v>0.7</v>
      </c>
      <c r="M996">
        <v>1</v>
      </c>
      <c r="N996">
        <v>0</v>
      </c>
      <c r="O996">
        <v>-2.57</v>
      </c>
      <c r="P996">
        <v>-2.94</v>
      </c>
      <c r="Q996">
        <v>0.57999999999999996</v>
      </c>
      <c r="R996">
        <v>-0.14000000000000001</v>
      </c>
      <c r="S996">
        <v>0.05</v>
      </c>
      <c r="T996">
        <v>-1.58</v>
      </c>
      <c r="U996">
        <v>-1.23</v>
      </c>
      <c r="V996">
        <v>0.23</v>
      </c>
      <c r="W996">
        <v>-0.02</v>
      </c>
      <c r="X996">
        <v>0.82</v>
      </c>
      <c r="Y996">
        <v>0</v>
      </c>
    </row>
    <row r="997" spans="1:25">
      <c r="A997" t="s">
        <v>7393</v>
      </c>
      <c r="B997" t="s">
        <v>7392</v>
      </c>
      <c r="C997" t="s">
        <v>7391</v>
      </c>
      <c r="D997" t="s">
        <v>1209</v>
      </c>
      <c r="E997">
        <v>32943603</v>
      </c>
      <c r="F997">
        <v>32944103</v>
      </c>
      <c r="G997">
        <v>145248</v>
      </c>
      <c r="H997" t="s">
        <v>6226</v>
      </c>
      <c r="I997">
        <v>-640</v>
      </c>
      <c r="J997" t="s">
        <v>6689</v>
      </c>
      <c r="K997">
        <v>0.2</v>
      </c>
      <c r="L997">
        <v>0</v>
      </c>
      <c r="M997">
        <v>0</v>
      </c>
      <c r="N997">
        <v>0</v>
      </c>
      <c r="O997">
        <v>-2.5499999999999998</v>
      </c>
      <c r="P997">
        <v>-3.59</v>
      </c>
      <c r="Q997">
        <v>-3.28</v>
      </c>
      <c r="R997">
        <v>-3.28</v>
      </c>
      <c r="S997">
        <v>1.03</v>
      </c>
      <c r="T997">
        <v>-3.41</v>
      </c>
      <c r="U997">
        <v>-3.54</v>
      </c>
      <c r="V997">
        <v>-3.47</v>
      </c>
      <c r="W997">
        <v>-3.47</v>
      </c>
      <c r="X997">
        <v>0</v>
      </c>
      <c r="Y997">
        <v>0</v>
      </c>
    </row>
    <row r="998" spans="1:25">
      <c r="A998" t="s">
        <v>7390</v>
      </c>
      <c r="B998" t="s">
        <v>7389</v>
      </c>
      <c r="C998" t="s">
        <v>7388</v>
      </c>
      <c r="D998" t="s">
        <v>153</v>
      </c>
      <c r="E998">
        <v>8407484</v>
      </c>
      <c r="F998">
        <v>8408226</v>
      </c>
      <c r="G998">
        <v>-151592</v>
      </c>
      <c r="H998" t="s">
        <v>7387</v>
      </c>
      <c r="I998">
        <v>9179</v>
      </c>
      <c r="J998" t="s">
        <v>7386</v>
      </c>
      <c r="K998">
        <v>0.4</v>
      </c>
      <c r="L998">
        <v>0.4</v>
      </c>
      <c r="M998">
        <v>1</v>
      </c>
      <c r="N998">
        <v>0</v>
      </c>
      <c r="O998">
        <v>-2.5499999999999998</v>
      </c>
      <c r="P998">
        <v>-3.12</v>
      </c>
      <c r="Q998">
        <v>-2.35</v>
      </c>
      <c r="R998">
        <v>-2.2599999999999998</v>
      </c>
      <c r="S998">
        <v>1.69</v>
      </c>
      <c r="T998">
        <v>-2.72</v>
      </c>
      <c r="U998">
        <v>-3.14</v>
      </c>
      <c r="V998">
        <v>-0.49</v>
      </c>
      <c r="W998">
        <v>-1.36</v>
      </c>
      <c r="X998">
        <v>1.42</v>
      </c>
      <c r="Y998">
        <v>0</v>
      </c>
    </row>
    <row r="999" spans="1:25">
      <c r="A999" t="s">
        <v>7401</v>
      </c>
      <c r="B999" t="s">
        <v>7398</v>
      </c>
      <c r="C999" t="s">
        <v>7397</v>
      </c>
      <c r="D999" t="s">
        <v>198</v>
      </c>
      <c r="E999">
        <v>128506900</v>
      </c>
      <c r="F999">
        <v>128507400</v>
      </c>
      <c r="G999">
        <v>-2473</v>
      </c>
      <c r="H999" t="s">
        <v>7396</v>
      </c>
      <c r="I999">
        <v>620</v>
      </c>
      <c r="J999" t="s">
        <v>7400</v>
      </c>
      <c r="K999">
        <v>0.1</v>
      </c>
      <c r="L999">
        <v>0.7</v>
      </c>
      <c r="M999">
        <v>1</v>
      </c>
      <c r="N999">
        <v>0</v>
      </c>
      <c r="O999">
        <v>-2.54</v>
      </c>
      <c r="P999">
        <v>-2.48</v>
      </c>
      <c r="Q999">
        <v>-0.6</v>
      </c>
      <c r="R999">
        <v>-0.76</v>
      </c>
      <c r="S999">
        <v>-0.3</v>
      </c>
      <c r="T999">
        <v>-4.01</v>
      </c>
      <c r="U999">
        <v>-4.3899999999999997</v>
      </c>
      <c r="V999">
        <v>-0.79</v>
      </c>
      <c r="W999">
        <v>-0.89</v>
      </c>
      <c r="X999">
        <v>-2.17</v>
      </c>
      <c r="Y999">
        <v>0</v>
      </c>
    </row>
    <row r="1000" spans="1:25">
      <c r="A1000" t="s">
        <v>7432</v>
      </c>
      <c r="B1000" t="s">
        <v>7429</v>
      </c>
      <c r="C1000" t="s">
        <v>7428</v>
      </c>
      <c r="D1000" t="s">
        <v>125</v>
      </c>
      <c r="E1000">
        <v>54359778</v>
      </c>
      <c r="F1000">
        <v>54360278</v>
      </c>
      <c r="G1000">
        <v>-6881</v>
      </c>
      <c r="H1000" t="s">
        <v>7427</v>
      </c>
      <c r="I1000">
        <v>-29</v>
      </c>
      <c r="J1000" t="s">
        <v>7431</v>
      </c>
      <c r="K1000">
        <v>0.6</v>
      </c>
      <c r="L1000">
        <v>0.4</v>
      </c>
      <c r="M1000">
        <v>1</v>
      </c>
      <c r="N1000">
        <v>0</v>
      </c>
      <c r="O1000">
        <v>-2.5299999999999998</v>
      </c>
      <c r="P1000">
        <v>-2.61</v>
      </c>
      <c r="Q1000">
        <v>-1.95</v>
      </c>
      <c r="R1000">
        <v>-1.57</v>
      </c>
      <c r="S1000">
        <v>0</v>
      </c>
      <c r="T1000">
        <v>-1.42</v>
      </c>
      <c r="U1000">
        <v>-1.34</v>
      </c>
      <c r="V1000">
        <v>-1.72</v>
      </c>
      <c r="W1000">
        <v>-1.22</v>
      </c>
      <c r="X1000">
        <v>0</v>
      </c>
      <c r="Y1000">
        <v>0</v>
      </c>
    </row>
    <row r="1001" spans="1:25">
      <c r="A1001" t="s">
        <v>7423</v>
      </c>
      <c r="B1001" t="s">
        <v>7422</v>
      </c>
      <c r="C1001" t="s">
        <v>7421</v>
      </c>
      <c r="D1001" t="s">
        <v>230</v>
      </c>
      <c r="E1001">
        <v>218225426</v>
      </c>
      <c r="F1001">
        <v>218225926</v>
      </c>
      <c r="G1001">
        <v>453063</v>
      </c>
      <c r="H1001" t="s">
        <v>7420</v>
      </c>
      <c r="I1001">
        <v>73014</v>
      </c>
      <c r="J1001" t="s">
        <v>7419</v>
      </c>
      <c r="K1001">
        <v>0.2</v>
      </c>
      <c r="L1001">
        <v>0.2</v>
      </c>
      <c r="M1001">
        <v>1</v>
      </c>
      <c r="N1001">
        <v>0</v>
      </c>
      <c r="O1001">
        <v>-2.5299999999999998</v>
      </c>
      <c r="P1001">
        <v>-1.9</v>
      </c>
      <c r="Q1001">
        <v>-2.4300000000000002</v>
      </c>
      <c r="R1001">
        <v>-1.9</v>
      </c>
      <c r="S1001">
        <v>-0.68</v>
      </c>
      <c r="T1001">
        <v>-1.1499999999999999</v>
      </c>
      <c r="U1001">
        <v>-1.35</v>
      </c>
      <c r="V1001">
        <v>-1.86</v>
      </c>
      <c r="W1001">
        <v>-1.4</v>
      </c>
      <c r="X1001">
        <v>1.54</v>
      </c>
      <c r="Y1001">
        <v>0</v>
      </c>
    </row>
    <row r="1002" spans="1:25">
      <c r="A1002" t="s">
        <v>7415</v>
      </c>
      <c r="B1002" t="s">
        <v>7414</v>
      </c>
      <c r="C1002" t="s">
        <v>7413</v>
      </c>
      <c r="D1002" t="s">
        <v>240</v>
      </c>
      <c r="E1002">
        <v>240421811</v>
      </c>
      <c r="F1002">
        <v>240422311</v>
      </c>
      <c r="G1002">
        <v>13471</v>
      </c>
      <c r="H1002" t="s">
        <v>7311</v>
      </c>
      <c r="I1002">
        <v>-13251</v>
      </c>
      <c r="J1002" t="s">
        <v>7412</v>
      </c>
      <c r="K1002">
        <v>1</v>
      </c>
      <c r="L1002">
        <v>0.3</v>
      </c>
      <c r="M1002">
        <v>1</v>
      </c>
      <c r="N1002">
        <v>0</v>
      </c>
      <c r="O1002">
        <v>-2.5299999999999998</v>
      </c>
      <c r="P1002">
        <v>-2.36</v>
      </c>
      <c r="Q1002">
        <v>-2.44</v>
      </c>
      <c r="R1002">
        <v>-2.77</v>
      </c>
      <c r="S1002">
        <v>-0.57999999999999996</v>
      </c>
      <c r="T1002">
        <v>-2.33</v>
      </c>
      <c r="U1002">
        <v>-2.94</v>
      </c>
      <c r="V1002">
        <v>-2.5299999999999998</v>
      </c>
      <c r="W1002">
        <v>-2.67</v>
      </c>
      <c r="X1002">
        <v>1.22</v>
      </c>
      <c r="Y1002">
        <v>0</v>
      </c>
    </row>
    <row r="1003" spans="1:25">
      <c r="A1003" t="s">
        <v>7411</v>
      </c>
      <c r="B1003" t="s">
        <v>7410</v>
      </c>
      <c r="C1003" t="s">
        <v>7409</v>
      </c>
      <c r="D1003" t="s">
        <v>88</v>
      </c>
      <c r="E1003">
        <v>185654439</v>
      </c>
      <c r="F1003">
        <v>185655489</v>
      </c>
      <c r="G1003">
        <v>320</v>
      </c>
      <c r="H1003" t="s">
        <v>7408</v>
      </c>
      <c r="I1003">
        <v>0</v>
      </c>
      <c r="J1003" t="s">
        <v>7407</v>
      </c>
      <c r="K1003">
        <v>0.2</v>
      </c>
      <c r="L1003">
        <v>0.9</v>
      </c>
      <c r="M1003">
        <v>1</v>
      </c>
      <c r="N1003">
        <v>0</v>
      </c>
      <c r="O1003">
        <v>-2.5299999999999998</v>
      </c>
      <c r="P1003">
        <v>-2.58</v>
      </c>
      <c r="Q1003">
        <v>-0.82</v>
      </c>
      <c r="R1003">
        <v>-0.92</v>
      </c>
      <c r="S1003">
        <v>-1.61</v>
      </c>
      <c r="T1003">
        <v>-4.95</v>
      </c>
      <c r="U1003">
        <v>-4.67</v>
      </c>
      <c r="V1003">
        <v>-0.63</v>
      </c>
      <c r="W1003">
        <v>-0.76</v>
      </c>
      <c r="X1003">
        <v>0</v>
      </c>
      <c r="Y1003">
        <v>0</v>
      </c>
    </row>
    <row r="1004" spans="1:25">
      <c r="A1004" t="s">
        <v>7460</v>
      </c>
      <c r="B1004" t="s">
        <v>7459</v>
      </c>
      <c r="C1004" t="s">
        <v>7458</v>
      </c>
      <c r="D1004" t="s">
        <v>308</v>
      </c>
      <c r="E1004">
        <v>26158024</v>
      </c>
      <c r="F1004">
        <v>26158524</v>
      </c>
      <c r="G1004">
        <v>-74</v>
      </c>
      <c r="H1004" t="s">
        <v>7457</v>
      </c>
      <c r="I1004">
        <v>0</v>
      </c>
      <c r="J1004" t="s">
        <v>7456</v>
      </c>
      <c r="K1004">
        <v>11.1</v>
      </c>
      <c r="L1004">
        <v>4.2</v>
      </c>
      <c r="M1004">
        <v>1</v>
      </c>
      <c r="N1004">
        <v>0</v>
      </c>
      <c r="O1004">
        <v>-2.52</v>
      </c>
      <c r="P1004">
        <v>-2.69</v>
      </c>
      <c r="Q1004">
        <v>0.3</v>
      </c>
      <c r="R1004">
        <v>-0.18</v>
      </c>
      <c r="S1004">
        <v>0.35</v>
      </c>
      <c r="T1004">
        <v>-1.2</v>
      </c>
      <c r="U1004">
        <v>-1.44</v>
      </c>
      <c r="V1004">
        <v>0.96</v>
      </c>
      <c r="W1004">
        <v>0.56000000000000005</v>
      </c>
      <c r="X1004">
        <v>1.08</v>
      </c>
      <c r="Y1004">
        <v>0</v>
      </c>
    </row>
    <row r="1005" spans="1:25">
      <c r="A1005" t="s">
        <v>7468</v>
      </c>
      <c r="B1005" t="s">
        <v>7467</v>
      </c>
      <c r="C1005" t="s">
        <v>6965</v>
      </c>
      <c r="D1005" t="s">
        <v>308</v>
      </c>
      <c r="E1005">
        <v>100900696</v>
      </c>
      <c r="F1005">
        <v>100901196</v>
      </c>
      <c r="G1005">
        <v>10605</v>
      </c>
      <c r="H1005" t="s">
        <v>6964</v>
      </c>
      <c r="I1005">
        <v>10358</v>
      </c>
      <c r="J1005" t="s">
        <v>7466</v>
      </c>
      <c r="K1005">
        <v>0.5</v>
      </c>
      <c r="L1005">
        <v>1.9</v>
      </c>
      <c r="M1005">
        <v>0</v>
      </c>
      <c r="N1005">
        <v>0</v>
      </c>
      <c r="O1005">
        <v>-2.5099999999999998</v>
      </c>
      <c r="P1005">
        <v>-2.5</v>
      </c>
      <c r="Q1005">
        <v>-1.26</v>
      </c>
      <c r="R1005">
        <v>-1.28</v>
      </c>
      <c r="S1005">
        <v>0</v>
      </c>
      <c r="T1005">
        <v>-1.77</v>
      </c>
      <c r="U1005">
        <v>-1.65</v>
      </c>
      <c r="V1005">
        <v>-2.13</v>
      </c>
      <c r="W1005">
        <v>-1.64</v>
      </c>
      <c r="X1005">
        <v>-0.28000000000000003</v>
      </c>
      <c r="Y1005">
        <v>0</v>
      </c>
    </row>
    <row r="1006" spans="1:25">
      <c r="A1006" t="s">
        <v>7484</v>
      </c>
      <c r="B1006" t="s">
        <v>7483</v>
      </c>
      <c r="C1006" t="s">
        <v>7482</v>
      </c>
      <c r="D1006" t="s">
        <v>125</v>
      </c>
      <c r="E1006">
        <v>105711044</v>
      </c>
      <c r="F1006">
        <v>105711544</v>
      </c>
      <c r="G1006">
        <v>-13119</v>
      </c>
      <c r="H1006" t="s">
        <v>7481</v>
      </c>
      <c r="I1006">
        <v>9252</v>
      </c>
      <c r="J1006" t="s">
        <v>7480</v>
      </c>
      <c r="K1006">
        <v>0.3</v>
      </c>
      <c r="L1006">
        <v>1.4</v>
      </c>
      <c r="M1006">
        <v>1</v>
      </c>
      <c r="N1006">
        <v>0</v>
      </c>
      <c r="O1006">
        <v>-2.5</v>
      </c>
      <c r="P1006">
        <v>-3.54</v>
      </c>
      <c r="Q1006">
        <v>-1.1599999999999999</v>
      </c>
      <c r="R1006">
        <v>-1.1599999999999999</v>
      </c>
      <c r="S1006">
        <v>0</v>
      </c>
      <c r="T1006">
        <v>-2.21</v>
      </c>
      <c r="U1006">
        <v>-2.4900000000000002</v>
      </c>
      <c r="V1006">
        <v>0.52</v>
      </c>
      <c r="W1006">
        <v>0.34</v>
      </c>
      <c r="X1006">
        <v>0.91</v>
      </c>
      <c r="Y1006">
        <v>0</v>
      </c>
    </row>
    <row r="1007" spans="1:25">
      <c r="A1007" t="s">
        <v>7479</v>
      </c>
      <c r="B1007" t="s">
        <v>7478</v>
      </c>
      <c r="C1007" t="s">
        <v>7477</v>
      </c>
      <c r="D1007" t="s">
        <v>26</v>
      </c>
      <c r="E1007">
        <v>61891265</v>
      </c>
      <c r="F1007">
        <v>61891919</v>
      </c>
      <c r="G1007">
        <v>123</v>
      </c>
      <c r="H1007" t="s">
        <v>7476</v>
      </c>
      <c r="I1007">
        <v>0</v>
      </c>
      <c r="J1007" t="s">
        <v>7475</v>
      </c>
      <c r="K1007">
        <v>1.4</v>
      </c>
      <c r="L1007">
        <v>0.2</v>
      </c>
      <c r="M1007">
        <v>1</v>
      </c>
      <c r="N1007">
        <v>0</v>
      </c>
      <c r="O1007">
        <v>-2.5</v>
      </c>
      <c r="P1007">
        <v>-2.31</v>
      </c>
      <c r="Q1007">
        <v>0.34</v>
      </c>
      <c r="R1007">
        <v>-0.2</v>
      </c>
      <c r="S1007">
        <v>-0.18</v>
      </c>
      <c r="T1007">
        <v>-1.68</v>
      </c>
      <c r="U1007">
        <v>-1.96</v>
      </c>
      <c r="V1007">
        <v>0.38</v>
      </c>
      <c r="W1007">
        <v>-0.18</v>
      </c>
      <c r="X1007">
        <v>-0.5</v>
      </c>
      <c r="Y1007">
        <v>0</v>
      </c>
    </row>
    <row r="1008" spans="1:25">
      <c r="A1008" t="s">
        <v>7474</v>
      </c>
      <c r="B1008" t="s">
        <v>7473</v>
      </c>
      <c r="C1008" t="s">
        <v>7472</v>
      </c>
      <c r="D1008" t="s">
        <v>17</v>
      </c>
      <c r="E1008">
        <v>44887464</v>
      </c>
      <c r="F1008">
        <v>44888193</v>
      </c>
      <c r="G1008">
        <v>-103</v>
      </c>
      <c r="H1008" t="s">
        <v>7471</v>
      </c>
      <c r="I1008">
        <v>0</v>
      </c>
      <c r="J1008" t="s">
        <v>7470</v>
      </c>
      <c r="K1008">
        <v>1.9</v>
      </c>
      <c r="L1008">
        <v>0.9</v>
      </c>
      <c r="M1008">
        <v>1</v>
      </c>
      <c r="N1008">
        <v>0</v>
      </c>
      <c r="O1008">
        <v>-2.5</v>
      </c>
      <c r="P1008">
        <v>-3.36</v>
      </c>
      <c r="Q1008">
        <v>-0.28000000000000003</v>
      </c>
      <c r="R1008">
        <v>-0.6</v>
      </c>
      <c r="S1008">
        <v>-0.28000000000000003</v>
      </c>
      <c r="T1008">
        <v>-1.41</v>
      </c>
      <c r="U1008">
        <v>-1.26</v>
      </c>
      <c r="V1008">
        <v>-0.14000000000000001</v>
      </c>
      <c r="W1008">
        <v>-0.05</v>
      </c>
      <c r="X1008">
        <v>-0.02</v>
      </c>
      <c r="Y1008">
        <v>0</v>
      </c>
    </row>
    <row r="1009" spans="1:25">
      <c r="A1009" t="s">
        <v>7508</v>
      </c>
      <c r="B1009" t="s">
        <v>7507</v>
      </c>
      <c r="C1009" t="s">
        <v>7506</v>
      </c>
      <c r="D1009" t="s">
        <v>224</v>
      </c>
      <c r="E1009">
        <v>42785809</v>
      </c>
      <c r="F1009">
        <v>42786233</v>
      </c>
      <c r="G1009">
        <v>18</v>
      </c>
      <c r="H1009" t="s">
        <v>7505</v>
      </c>
      <c r="I1009">
        <v>0</v>
      </c>
      <c r="J1009" t="s">
        <v>7504</v>
      </c>
      <c r="K1009">
        <v>5.5</v>
      </c>
      <c r="L1009">
        <v>0.4</v>
      </c>
      <c r="M1009">
        <v>1</v>
      </c>
      <c r="N1009">
        <v>0</v>
      </c>
      <c r="O1009">
        <v>-2.4900000000000002</v>
      </c>
      <c r="P1009">
        <v>-2.58</v>
      </c>
      <c r="Q1009">
        <v>0.5</v>
      </c>
      <c r="R1009">
        <v>0.32</v>
      </c>
      <c r="S1009">
        <v>-0.23</v>
      </c>
      <c r="T1009">
        <v>-1.18</v>
      </c>
      <c r="U1009">
        <v>-1.25</v>
      </c>
      <c r="V1009">
        <v>-0.34</v>
      </c>
      <c r="W1009">
        <v>-0.39</v>
      </c>
      <c r="X1009">
        <v>-0.54</v>
      </c>
      <c r="Y1009">
        <v>0</v>
      </c>
    </row>
    <row r="1010" spans="1:25">
      <c r="A1010" t="s">
        <v>7542</v>
      </c>
      <c r="B1010" t="s">
        <v>7541</v>
      </c>
      <c r="C1010" t="s">
        <v>7540</v>
      </c>
      <c r="D1010" t="s">
        <v>308</v>
      </c>
      <c r="E1010">
        <v>140495201</v>
      </c>
      <c r="F1010">
        <v>140495818</v>
      </c>
      <c r="G1010">
        <v>-799724</v>
      </c>
      <c r="H1010" t="s">
        <v>6200</v>
      </c>
      <c r="I1010">
        <v>-15370</v>
      </c>
      <c r="J1010" t="s">
        <v>7539</v>
      </c>
      <c r="K1010">
        <v>0</v>
      </c>
      <c r="L1010">
        <v>0.1</v>
      </c>
      <c r="M1010">
        <v>1</v>
      </c>
      <c r="N1010">
        <v>0</v>
      </c>
      <c r="O1010">
        <v>-2.48</v>
      </c>
      <c r="P1010">
        <v>-1.67</v>
      </c>
      <c r="Q1010">
        <v>-1.84</v>
      </c>
      <c r="R1010">
        <v>-2.27</v>
      </c>
      <c r="S1010">
        <v>0</v>
      </c>
      <c r="T1010">
        <v>-1.23</v>
      </c>
      <c r="U1010">
        <v>-1.46</v>
      </c>
      <c r="V1010">
        <v>-1.39</v>
      </c>
      <c r="W1010">
        <v>-1.39</v>
      </c>
      <c r="X1010">
        <v>0</v>
      </c>
      <c r="Y1010">
        <v>0</v>
      </c>
    </row>
    <row r="1011" spans="1:25">
      <c r="A1011" t="s">
        <v>7538</v>
      </c>
      <c r="B1011" t="s">
        <v>7537</v>
      </c>
      <c r="C1011" t="s">
        <v>7536</v>
      </c>
      <c r="D1011" t="s">
        <v>17</v>
      </c>
      <c r="E1011">
        <v>73314075</v>
      </c>
      <c r="F1011">
        <v>73314512</v>
      </c>
      <c r="G1011">
        <v>38792</v>
      </c>
      <c r="H1011" t="s">
        <v>7535</v>
      </c>
      <c r="I1011">
        <v>-38586</v>
      </c>
      <c r="J1011" t="s">
        <v>7534</v>
      </c>
      <c r="K1011">
        <v>0.2</v>
      </c>
      <c r="L1011">
        <v>0.1</v>
      </c>
      <c r="M1011">
        <v>1</v>
      </c>
      <c r="N1011">
        <v>0</v>
      </c>
      <c r="O1011">
        <v>-2.48</v>
      </c>
      <c r="P1011">
        <v>-2.7</v>
      </c>
      <c r="Q1011">
        <v>-1.71</v>
      </c>
      <c r="R1011">
        <v>-2.5</v>
      </c>
      <c r="S1011">
        <v>-0.93</v>
      </c>
      <c r="T1011">
        <v>-1.72</v>
      </c>
      <c r="U1011">
        <v>-2.11</v>
      </c>
      <c r="V1011">
        <v>-1.93</v>
      </c>
      <c r="W1011">
        <v>-1.93</v>
      </c>
      <c r="X1011">
        <v>-0.93</v>
      </c>
      <c r="Y1011">
        <v>0</v>
      </c>
    </row>
    <row r="1012" spans="1:25">
      <c r="A1012" t="s">
        <v>7560</v>
      </c>
      <c r="B1012" t="s">
        <v>7559</v>
      </c>
      <c r="C1012" t="s">
        <v>7558</v>
      </c>
      <c r="D1012" t="s">
        <v>240</v>
      </c>
      <c r="E1012">
        <v>55352691</v>
      </c>
      <c r="F1012">
        <v>55353211</v>
      </c>
      <c r="G1012">
        <v>-30</v>
      </c>
      <c r="H1012" t="s">
        <v>7557</v>
      </c>
      <c r="I1012">
        <v>0</v>
      </c>
      <c r="J1012" t="s">
        <v>7556</v>
      </c>
      <c r="K1012">
        <v>0.4</v>
      </c>
      <c r="L1012">
        <v>0.6</v>
      </c>
      <c r="M1012">
        <v>1</v>
      </c>
      <c r="N1012">
        <v>0</v>
      </c>
      <c r="O1012">
        <v>-2.4700000000000002</v>
      </c>
      <c r="P1012">
        <v>-1.92</v>
      </c>
      <c r="Q1012">
        <v>0</v>
      </c>
      <c r="R1012">
        <v>-0.88</v>
      </c>
      <c r="S1012">
        <v>-0.85</v>
      </c>
      <c r="T1012">
        <v>-2.16</v>
      </c>
      <c r="U1012">
        <v>-2.15</v>
      </c>
      <c r="V1012">
        <v>-0.6</v>
      </c>
      <c r="W1012">
        <v>-1.59</v>
      </c>
      <c r="X1012">
        <v>-0.46</v>
      </c>
      <c r="Y1012">
        <v>0</v>
      </c>
    </row>
    <row r="1013" spans="1:25">
      <c r="A1013" t="s">
        <v>7586</v>
      </c>
      <c r="B1013" t="s">
        <v>7585</v>
      </c>
      <c r="C1013" t="s">
        <v>7584</v>
      </c>
      <c r="D1013" t="s">
        <v>40</v>
      </c>
      <c r="E1013">
        <v>112372447</v>
      </c>
      <c r="F1013">
        <v>112372921</v>
      </c>
      <c r="G1013">
        <v>-12537</v>
      </c>
      <c r="H1013" t="s">
        <v>7583</v>
      </c>
      <c r="I1013">
        <v>-4153</v>
      </c>
      <c r="J1013" t="s">
        <v>7582</v>
      </c>
      <c r="K1013">
        <v>0.3</v>
      </c>
      <c r="L1013">
        <v>0.6</v>
      </c>
      <c r="M1013">
        <v>1</v>
      </c>
      <c r="N1013">
        <v>0</v>
      </c>
      <c r="O1013">
        <v>-2.46</v>
      </c>
      <c r="P1013">
        <v>-2.1800000000000002</v>
      </c>
      <c r="Q1013">
        <v>-1.63</v>
      </c>
      <c r="R1013">
        <v>-1.63</v>
      </c>
      <c r="S1013">
        <v>0.2</v>
      </c>
      <c r="T1013">
        <v>-1.41</v>
      </c>
      <c r="U1013">
        <v>-1.7</v>
      </c>
      <c r="V1013">
        <v>-2</v>
      </c>
      <c r="W1013">
        <v>-1.86</v>
      </c>
      <c r="X1013">
        <v>-0.21</v>
      </c>
      <c r="Y1013">
        <v>0</v>
      </c>
    </row>
    <row r="1014" spans="1:25">
      <c r="A1014" t="s">
        <v>7610</v>
      </c>
      <c r="B1014" t="s">
        <v>7609</v>
      </c>
      <c r="C1014" t="s">
        <v>7608</v>
      </c>
      <c r="D1014" t="s">
        <v>398</v>
      </c>
      <c r="E1014">
        <v>36287401</v>
      </c>
      <c r="F1014">
        <v>36287908</v>
      </c>
      <c r="G1014">
        <v>120512</v>
      </c>
      <c r="H1014" t="s">
        <v>7607</v>
      </c>
      <c r="I1014">
        <v>-15740</v>
      </c>
      <c r="J1014" t="s">
        <v>7606</v>
      </c>
      <c r="K1014">
        <v>0.3</v>
      </c>
      <c r="L1014">
        <v>0.2</v>
      </c>
      <c r="M1014">
        <v>1</v>
      </c>
      <c r="N1014">
        <v>0</v>
      </c>
      <c r="O1014">
        <v>-2.44</v>
      </c>
      <c r="P1014">
        <v>-2.2799999999999998</v>
      </c>
      <c r="Q1014">
        <v>-2.2000000000000002</v>
      </c>
      <c r="R1014">
        <v>-3.02</v>
      </c>
      <c r="S1014">
        <v>0</v>
      </c>
      <c r="T1014">
        <v>-2.63</v>
      </c>
      <c r="U1014">
        <v>-1.59</v>
      </c>
      <c r="V1014">
        <v>-1.44</v>
      </c>
      <c r="W1014">
        <v>-2.61</v>
      </c>
      <c r="X1014">
        <v>0</v>
      </c>
      <c r="Y1014">
        <v>0</v>
      </c>
    </row>
    <row r="1015" spans="1:25">
      <c r="A1015" t="s">
        <v>7641</v>
      </c>
      <c r="B1015" t="s">
        <v>7640</v>
      </c>
      <c r="C1015" t="s">
        <v>7639</v>
      </c>
      <c r="D1015" t="s">
        <v>240</v>
      </c>
      <c r="E1015">
        <v>117602517</v>
      </c>
      <c r="F1015">
        <v>117603109</v>
      </c>
      <c r="G1015">
        <v>-111</v>
      </c>
      <c r="H1015" t="s">
        <v>7638</v>
      </c>
      <c r="I1015">
        <v>0</v>
      </c>
      <c r="J1015" t="s">
        <v>7637</v>
      </c>
      <c r="K1015">
        <v>0.7</v>
      </c>
      <c r="L1015">
        <v>0.4</v>
      </c>
      <c r="M1015">
        <v>1</v>
      </c>
      <c r="N1015">
        <v>0</v>
      </c>
      <c r="O1015">
        <v>-2.4300000000000002</v>
      </c>
      <c r="P1015">
        <v>-2.2599999999999998</v>
      </c>
      <c r="Q1015">
        <v>-0.16</v>
      </c>
      <c r="R1015">
        <v>-0.48</v>
      </c>
      <c r="S1015">
        <v>-0.03</v>
      </c>
      <c r="T1015">
        <v>-2.97</v>
      </c>
      <c r="U1015">
        <v>-2.9</v>
      </c>
      <c r="V1015">
        <v>-0.3</v>
      </c>
      <c r="W1015">
        <v>-0.02</v>
      </c>
      <c r="X1015">
        <v>-0.48</v>
      </c>
      <c r="Y1015">
        <v>0</v>
      </c>
    </row>
    <row r="1016" spans="1:25">
      <c r="A1016" t="s">
        <v>7631</v>
      </c>
      <c r="B1016" t="s">
        <v>7630</v>
      </c>
      <c r="C1016" t="s">
        <v>7629</v>
      </c>
      <c r="D1016" t="s">
        <v>153</v>
      </c>
      <c r="E1016">
        <v>119646549</v>
      </c>
      <c r="F1016">
        <v>119647714</v>
      </c>
      <c r="G1016">
        <v>-12939</v>
      </c>
      <c r="H1016" t="s">
        <v>7628</v>
      </c>
      <c r="I1016">
        <v>-12417</v>
      </c>
      <c r="J1016" t="s">
        <v>7627</v>
      </c>
      <c r="K1016">
        <v>0.7</v>
      </c>
      <c r="L1016">
        <v>0.2</v>
      </c>
      <c r="M1016">
        <v>1</v>
      </c>
      <c r="N1016">
        <v>0</v>
      </c>
      <c r="O1016">
        <v>-2.4300000000000002</v>
      </c>
      <c r="P1016">
        <v>-2.69</v>
      </c>
      <c r="Q1016">
        <v>-2.8</v>
      </c>
      <c r="R1016">
        <v>-2.66</v>
      </c>
      <c r="S1016">
        <v>0.25</v>
      </c>
      <c r="T1016">
        <v>-1.87</v>
      </c>
      <c r="U1016">
        <v>-2.0099999999999998</v>
      </c>
      <c r="V1016">
        <v>-1.81</v>
      </c>
      <c r="W1016">
        <v>-2.08</v>
      </c>
      <c r="X1016">
        <v>1.7</v>
      </c>
      <c r="Y1016">
        <v>0</v>
      </c>
    </row>
    <row r="1017" spans="1:25">
      <c r="A1017" t="s">
        <v>7677</v>
      </c>
      <c r="B1017" t="s">
        <v>7676</v>
      </c>
      <c r="C1017" t="s">
        <v>7675</v>
      </c>
      <c r="D1017" t="s">
        <v>230</v>
      </c>
      <c r="E1017">
        <v>234762983</v>
      </c>
      <c r="F1017">
        <v>234763543</v>
      </c>
      <c r="G1017">
        <v>-51</v>
      </c>
      <c r="H1017" t="s">
        <v>7674</v>
      </c>
      <c r="I1017">
        <v>0</v>
      </c>
      <c r="J1017" t="s">
        <v>7673</v>
      </c>
      <c r="K1017">
        <v>1.1000000000000001</v>
      </c>
      <c r="L1017">
        <v>1.5</v>
      </c>
      <c r="M1017">
        <v>1</v>
      </c>
      <c r="N1017">
        <v>0</v>
      </c>
      <c r="O1017">
        <v>-2.39</v>
      </c>
      <c r="P1017">
        <v>-3.11</v>
      </c>
      <c r="Q1017">
        <v>-0.47</v>
      </c>
      <c r="R1017">
        <v>-1.01</v>
      </c>
      <c r="S1017">
        <v>-0.36</v>
      </c>
      <c r="T1017">
        <v>-6.8</v>
      </c>
      <c r="U1017">
        <v>-5.98</v>
      </c>
      <c r="V1017">
        <v>0.42</v>
      </c>
      <c r="W1017">
        <v>-0.43</v>
      </c>
      <c r="X1017">
        <v>-1.02</v>
      </c>
      <c r="Y1017">
        <v>0</v>
      </c>
    </row>
    <row r="1018" spans="1:25">
      <c r="A1018" t="s">
        <v>7671</v>
      </c>
      <c r="B1018" t="s">
        <v>7670</v>
      </c>
      <c r="C1018" t="s">
        <v>7669</v>
      </c>
      <c r="D1018" t="s">
        <v>308</v>
      </c>
      <c r="E1018">
        <v>140860006</v>
      </c>
      <c r="F1018">
        <v>140860506</v>
      </c>
      <c r="G1018">
        <v>-1164471</v>
      </c>
      <c r="H1018" t="s">
        <v>6200</v>
      </c>
      <c r="I1018">
        <v>121345</v>
      </c>
      <c r="J1018" t="s">
        <v>6387</v>
      </c>
      <c r="K1018">
        <v>1.2</v>
      </c>
      <c r="L1018">
        <v>0.5</v>
      </c>
      <c r="M1018">
        <v>0</v>
      </c>
      <c r="N1018">
        <v>0</v>
      </c>
      <c r="O1018">
        <v>-2.39</v>
      </c>
      <c r="P1018">
        <v>-2.92</v>
      </c>
      <c r="Q1018">
        <v>-2.48</v>
      </c>
      <c r="R1018">
        <v>-2.5099999999999998</v>
      </c>
      <c r="S1018">
        <v>0.17</v>
      </c>
      <c r="T1018">
        <v>-3.41</v>
      </c>
      <c r="U1018">
        <v>-3.46</v>
      </c>
      <c r="V1018">
        <v>-3.13</v>
      </c>
      <c r="W1018">
        <v>-3.3</v>
      </c>
      <c r="X1018">
        <v>0.01</v>
      </c>
      <c r="Y1018">
        <v>0</v>
      </c>
    </row>
    <row r="1019" spans="1:25">
      <c r="A1019" t="s">
        <v>7699</v>
      </c>
      <c r="B1019" t="s">
        <v>7696</v>
      </c>
      <c r="C1019" t="s">
        <v>7695</v>
      </c>
      <c r="D1019" t="s">
        <v>224</v>
      </c>
      <c r="E1019">
        <v>59939376</v>
      </c>
      <c r="F1019">
        <v>59939876</v>
      </c>
      <c r="G1019">
        <v>1129</v>
      </c>
      <c r="H1019" t="s">
        <v>7694</v>
      </c>
      <c r="I1019">
        <v>-476</v>
      </c>
      <c r="J1019" t="s">
        <v>7698</v>
      </c>
      <c r="K1019">
        <v>0.1</v>
      </c>
      <c r="L1019">
        <v>2.2999999999999998</v>
      </c>
      <c r="M1019">
        <v>1</v>
      </c>
      <c r="N1019">
        <v>1</v>
      </c>
      <c r="O1019">
        <v>-2.38</v>
      </c>
      <c r="P1019">
        <v>-3.15</v>
      </c>
      <c r="Q1019">
        <v>-1.38</v>
      </c>
      <c r="R1019">
        <v>-1</v>
      </c>
      <c r="S1019">
        <v>0.4</v>
      </c>
      <c r="T1019">
        <v>-3.12</v>
      </c>
      <c r="U1019">
        <v>-2.97</v>
      </c>
      <c r="V1019">
        <v>-1.24</v>
      </c>
      <c r="W1019">
        <v>-0.91</v>
      </c>
      <c r="X1019">
        <v>0.19</v>
      </c>
      <c r="Y1019">
        <v>0</v>
      </c>
    </row>
    <row r="1020" spans="1:25">
      <c r="A1020" t="s">
        <v>7714</v>
      </c>
      <c r="B1020" t="s">
        <v>7713</v>
      </c>
      <c r="C1020" t="s">
        <v>7712</v>
      </c>
      <c r="D1020" t="s">
        <v>11</v>
      </c>
      <c r="E1020">
        <v>64777423</v>
      </c>
      <c r="F1020">
        <v>64777923</v>
      </c>
      <c r="G1020">
        <v>31</v>
      </c>
      <c r="H1020" t="s">
        <v>7711</v>
      </c>
      <c r="I1020">
        <v>0</v>
      </c>
      <c r="J1020" t="s">
        <v>7710</v>
      </c>
      <c r="K1020">
        <v>1.1000000000000001</v>
      </c>
      <c r="L1020">
        <v>0.2</v>
      </c>
      <c r="M1020">
        <v>1</v>
      </c>
      <c r="N1020">
        <v>0</v>
      </c>
      <c r="O1020">
        <v>-2.36</v>
      </c>
      <c r="P1020">
        <v>-1.77</v>
      </c>
      <c r="Q1020">
        <v>0.6</v>
      </c>
      <c r="R1020">
        <v>0.01</v>
      </c>
      <c r="S1020">
        <v>-1.1599999999999999</v>
      </c>
      <c r="T1020">
        <v>-3.58</v>
      </c>
      <c r="U1020">
        <v>-3.46</v>
      </c>
      <c r="V1020">
        <v>0.63</v>
      </c>
      <c r="W1020">
        <v>0</v>
      </c>
      <c r="X1020">
        <v>-1.0900000000000001</v>
      </c>
      <c r="Y1020">
        <v>0</v>
      </c>
    </row>
    <row r="1021" spans="1:25">
      <c r="A1021" t="s">
        <v>7709</v>
      </c>
      <c r="B1021" t="s">
        <v>7707</v>
      </c>
      <c r="C1021" t="s">
        <v>7706</v>
      </c>
      <c r="D1021" t="s">
        <v>240</v>
      </c>
      <c r="E1021">
        <v>198465556</v>
      </c>
      <c r="F1021">
        <v>198466056</v>
      </c>
      <c r="G1021">
        <v>43998</v>
      </c>
      <c r="H1021" t="s">
        <v>6666</v>
      </c>
      <c r="I1021">
        <v>43749</v>
      </c>
      <c r="J1021" t="s">
        <v>6665</v>
      </c>
      <c r="K1021">
        <v>0.3</v>
      </c>
      <c r="L1021">
        <v>0.2</v>
      </c>
      <c r="M1021">
        <v>1</v>
      </c>
      <c r="N1021">
        <v>0</v>
      </c>
      <c r="O1021">
        <v>-2.36</v>
      </c>
      <c r="P1021">
        <v>-3.29</v>
      </c>
      <c r="Q1021">
        <v>-3.04</v>
      </c>
      <c r="R1021">
        <v>-3.75</v>
      </c>
      <c r="S1021">
        <v>0</v>
      </c>
      <c r="T1021">
        <v>-1.77</v>
      </c>
      <c r="U1021">
        <v>-2.5299999999999998</v>
      </c>
      <c r="V1021">
        <v>-2.62</v>
      </c>
      <c r="W1021">
        <v>-2.0699999999999998</v>
      </c>
      <c r="X1021">
        <v>0</v>
      </c>
      <c r="Y1021">
        <v>0</v>
      </c>
    </row>
    <row r="1022" spans="1:25">
      <c r="A1022" t="s">
        <v>7730</v>
      </c>
      <c r="B1022" t="s">
        <v>7728</v>
      </c>
      <c r="C1022" t="s">
        <v>7727</v>
      </c>
      <c r="D1022" t="s">
        <v>240</v>
      </c>
      <c r="E1022">
        <v>15271741</v>
      </c>
      <c r="F1022">
        <v>15272241</v>
      </c>
      <c r="G1022">
        <v>-423</v>
      </c>
      <c r="H1022" t="s">
        <v>7726</v>
      </c>
      <c r="I1022">
        <v>175</v>
      </c>
      <c r="J1022" t="s">
        <v>7725</v>
      </c>
      <c r="K1022">
        <v>0.4</v>
      </c>
      <c r="L1022">
        <v>0.1</v>
      </c>
      <c r="M1022">
        <v>1</v>
      </c>
      <c r="N1022">
        <v>0</v>
      </c>
      <c r="O1022">
        <v>-2.35</v>
      </c>
      <c r="P1022">
        <v>-1.62</v>
      </c>
      <c r="Q1022">
        <v>-2.46</v>
      </c>
      <c r="R1022">
        <v>-3.18</v>
      </c>
      <c r="S1022">
        <v>-0.47</v>
      </c>
      <c r="T1022">
        <v>-2.2200000000000002</v>
      </c>
      <c r="U1022">
        <v>-1.72</v>
      </c>
      <c r="V1022">
        <v>-1.71</v>
      </c>
      <c r="W1022">
        <v>-2.02</v>
      </c>
      <c r="X1022">
        <v>-0.88</v>
      </c>
      <c r="Y1022">
        <v>0</v>
      </c>
    </row>
    <row r="1023" spans="1:25">
      <c r="A1023" t="s">
        <v>7729</v>
      </c>
      <c r="B1023" t="s">
        <v>7728</v>
      </c>
      <c r="C1023" t="s">
        <v>7727</v>
      </c>
      <c r="D1023" t="s">
        <v>240</v>
      </c>
      <c r="E1023">
        <v>15273574</v>
      </c>
      <c r="F1023">
        <v>15274074</v>
      </c>
      <c r="G1023">
        <v>1410</v>
      </c>
      <c r="H1023" t="s">
        <v>7726</v>
      </c>
      <c r="I1023">
        <v>-1159</v>
      </c>
      <c r="J1023" t="s">
        <v>7725</v>
      </c>
      <c r="K1023">
        <v>0.4</v>
      </c>
      <c r="L1023">
        <v>0.1</v>
      </c>
      <c r="M1023">
        <v>1</v>
      </c>
      <c r="N1023">
        <v>0</v>
      </c>
      <c r="O1023">
        <v>-2.35</v>
      </c>
      <c r="P1023">
        <v>-1.62</v>
      </c>
      <c r="Q1023">
        <v>-2.46</v>
      </c>
      <c r="R1023">
        <v>-3.18</v>
      </c>
      <c r="S1023">
        <v>-0.47</v>
      </c>
      <c r="T1023">
        <v>-2.2200000000000002</v>
      </c>
      <c r="U1023">
        <v>-1.72</v>
      </c>
      <c r="V1023">
        <v>-1.71</v>
      </c>
      <c r="W1023">
        <v>-2.02</v>
      </c>
      <c r="X1023">
        <v>-0.88</v>
      </c>
      <c r="Y1023">
        <v>0</v>
      </c>
    </row>
    <row r="1024" spans="1:25">
      <c r="A1024" t="s">
        <v>7762</v>
      </c>
      <c r="B1024" t="s">
        <v>7760</v>
      </c>
      <c r="C1024" t="s">
        <v>7759</v>
      </c>
      <c r="D1024" t="s">
        <v>40</v>
      </c>
      <c r="E1024">
        <v>25467727</v>
      </c>
      <c r="F1024">
        <v>25468227</v>
      </c>
      <c r="G1024">
        <v>-1776</v>
      </c>
      <c r="H1024" t="s">
        <v>2077</v>
      </c>
      <c r="I1024">
        <v>1528</v>
      </c>
      <c r="J1024" t="s">
        <v>7758</v>
      </c>
      <c r="K1024">
        <v>0.3</v>
      </c>
      <c r="L1024">
        <v>1.2</v>
      </c>
      <c r="M1024">
        <v>1</v>
      </c>
      <c r="N1024">
        <v>0</v>
      </c>
      <c r="O1024">
        <v>-2.34</v>
      </c>
      <c r="P1024">
        <v>-1.99</v>
      </c>
      <c r="Q1024">
        <v>-4.0999999999999996</v>
      </c>
      <c r="R1024">
        <v>-3.27</v>
      </c>
      <c r="S1024">
        <v>0</v>
      </c>
      <c r="T1024">
        <v>-1.81</v>
      </c>
      <c r="U1024">
        <v>-2.25</v>
      </c>
      <c r="V1024">
        <v>-2.63</v>
      </c>
      <c r="W1024">
        <v>-2.25</v>
      </c>
      <c r="X1024">
        <v>0</v>
      </c>
      <c r="Y1024">
        <v>0</v>
      </c>
    </row>
    <row r="1025" spans="1:25">
      <c r="A1025" t="s">
        <v>7757</v>
      </c>
      <c r="B1025" t="s">
        <v>7756</v>
      </c>
      <c r="C1025" t="s">
        <v>7755</v>
      </c>
      <c r="D1025" t="s">
        <v>198</v>
      </c>
      <c r="E1025">
        <v>98079381</v>
      </c>
      <c r="F1025">
        <v>98079796</v>
      </c>
      <c r="G1025">
        <v>-52</v>
      </c>
      <c r="H1025" t="s">
        <v>7754</v>
      </c>
      <c r="I1025">
        <v>189</v>
      </c>
      <c r="J1025" t="s">
        <v>7753</v>
      </c>
      <c r="K1025">
        <v>0.8</v>
      </c>
      <c r="L1025">
        <v>0.7</v>
      </c>
      <c r="M1025">
        <v>1</v>
      </c>
      <c r="N1025">
        <v>0</v>
      </c>
      <c r="O1025">
        <v>-2.34</v>
      </c>
      <c r="P1025">
        <v>-1.27</v>
      </c>
      <c r="Q1025">
        <v>-0.48</v>
      </c>
      <c r="R1025">
        <v>-0.82</v>
      </c>
      <c r="S1025">
        <v>-0.2</v>
      </c>
      <c r="T1025">
        <v>-1.92</v>
      </c>
      <c r="U1025">
        <v>-2.42</v>
      </c>
      <c r="V1025">
        <v>-0.92</v>
      </c>
      <c r="W1025">
        <v>-0.87</v>
      </c>
      <c r="X1025">
        <v>-0.32</v>
      </c>
      <c r="Y1025">
        <v>0</v>
      </c>
    </row>
    <row r="1026" spans="1:25">
      <c r="A1026" t="s">
        <v>7752</v>
      </c>
      <c r="B1026" t="s">
        <v>7749</v>
      </c>
      <c r="C1026" t="s">
        <v>7748</v>
      </c>
      <c r="D1026" t="s">
        <v>2291</v>
      </c>
      <c r="E1026">
        <v>10304146</v>
      </c>
      <c r="F1026">
        <v>10304646</v>
      </c>
      <c r="G1026">
        <v>1359</v>
      </c>
      <c r="H1026" t="s">
        <v>7747</v>
      </c>
      <c r="I1026">
        <v>657</v>
      </c>
      <c r="J1026" t="s">
        <v>7751</v>
      </c>
      <c r="K1026">
        <v>0.2</v>
      </c>
      <c r="L1026">
        <v>2.6</v>
      </c>
      <c r="M1026">
        <v>1</v>
      </c>
      <c r="N1026">
        <v>0</v>
      </c>
      <c r="O1026">
        <v>-2.34</v>
      </c>
      <c r="P1026">
        <v>-1.96</v>
      </c>
      <c r="Q1026">
        <v>-0.45</v>
      </c>
      <c r="R1026">
        <v>-0.31</v>
      </c>
      <c r="S1026">
        <v>-0.81</v>
      </c>
      <c r="T1026">
        <v>-1.9</v>
      </c>
      <c r="U1026">
        <v>-1.64</v>
      </c>
      <c r="V1026">
        <v>-0.39</v>
      </c>
      <c r="W1026">
        <v>-0.35</v>
      </c>
      <c r="X1026">
        <v>-0.38</v>
      </c>
      <c r="Y1026">
        <v>0</v>
      </c>
    </row>
    <row r="1027" spans="1:25">
      <c r="A1027" t="s">
        <v>7750</v>
      </c>
      <c r="B1027" t="s">
        <v>7749</v>
      </c>
      <c r="C1027" t="s">
        <v>7748</v>
      </c>
      <c r="D1027" t="s">
        <v>2291</v>
      </c>
      <c r="E1027">
        <v>10305417</v>
      </c>
      <c r="F1027">
        <v>10305917</v>
      </c>
      <c r="G1027">
        <v>88</v>
      </c>
      <c r="H1027" t="s">
        <v>7747</v>
      </c>
      <c r="I1027">
        <v>0</v>
      </c>
      <c r="J1027" t="s">
        <v>7746</v>
      </c>
      <c r="K1027">
        <v>0.2</v>
      </c>
      <c r="L1027">
        <v>2.6</v>
      </c>
      <c r="M1027">
        <v>1</v>
      </c>
      <c r="N1027">
        <v>0</v>
      </c>
      <c r="O1027">
        <v>-2.34</v>
      </c>
      <c r="P1027">
        <v>-1.96</v>
      </c>
      <c r="Q1027">
        <v>-0.45</v>
      </c>
      <c r="R1027">
        <v>-0.31</v>
      </c>
      <c r="S1027">
        <v>-0.81</v>
      </c>
      <c r="T1027">
        <v>-1.9</v>
      </c>
      <c r="U1027">
        <v>-1.64</v>
      </c>
      <c r="V1027">
        <v>-0.39</v>
      </c>
      <c r="W1027">
        <v>-0.35</v>
      </c>
      <c r="X1027">
        <v>-0.38</v>
      </c>
      <c r="Y1027">
        <v>0</v>
      </c>
    </row>
    <row r="1028" spans="1:25">
      <c r="A1028" t="s">
        <v>7811</v>
      </c>
      <c r="B1028" t="s">
        <v>7810</v>
      </c>
      <c r="C1028" t="s">
        <v>7809</v>
      </c>
      <c r="D1028" t="s">
        <v>125</v>
      </c>
      <c r="E1028">
        <v>105728449</v>
      </c>
      <c r="F1028">
        <v>105728949</v>
      </c>
      <c r="G1028">
        <v>4212</v>
      </c>
      <c r="H1028" t="s">
        <v>7481</v>
      </c>
      <c r="I1028">
        <v>-4035</v>
      </c>
      <c r="J1028" t="s">
        <v>7808</v>
      </c>
      <c r="K1028">
        <v>3.4</v>
      </c>
      <c r="L1028">
        <v>0.2</v>
      </c>
      <c r="M1028">
        <v>1</v>
      </c>
      <c r="N1028">
        <v>0</v>
      </c>
      <c r="O1028">
        <v>-2.3199999999999998</v>
      </c>
      <c r="P1028">
        <v>-2.31</v>
      </c>
      <c r="Q1028">
        <v>-0.78</v>
      </c>
      <c r="R1028">
        <v>-0.73</v>
      </c>
      <c r="S1028">
        <v>-0.4</v>
      </c>
      <c r="T1028">
        <v>-2.91</v>
      </c>
      <c r="U1028">
        <v>-2.64</v>
      </c>
      <c r="V1028">
        <v>-1.44</v>
      </c>
      <c r="W1028">
        <v>-2.31</v>
      </c>
      <c r="X1028">
        <v>0.84</v>
      </c>
      <c r="Y1028">
        <v>0</v>
      </c>
    </row>
    <row r="1029" spans="1:25">
      <c r="A1029" t="s">
        <v>7805</v>
      </c>
      <c r="B1029" t="s">
        <v>7804</v>
      </c>
      <c r="C1029" t="s">
        <v>7803</v>
      </c>
      <c r="D1029" t="s">
        <v>230</v>
      </c>
      <c r="E1029">
        <v>25048211</v>
      </c>
      <c r="F1029">
        <v>25048711</v>
      </c>
      <c r="G1029">
        <v>16044</v>
      </c>
      <c r="H1029" t="s">
        <v>7802</v>
      </c>
      <c r="I1029">
        <v>0</v>
      </c>
      <c r="J1029" t="s">
        <v>7801</v>
      </c>
      <c r="K1029">
        <v>1.1000000000000001</v>
      </c>
      <c r="L1029">
        <v>0.1</v>
      </c>
      <c r="M1029">
        <v>0</v>
      </c>
      <c r="N1029">
        <v>0</v>
      </c>
      <c r="O1029">
        <v>-2.3199999999999998</v>
      </c>
      <c r="P1029">
        <v>-2.8</v>
      </c>
      <c r="Q1029">
        <v>0.53</v>
      </c>
      <c r="R1029">
        <v>0</v>
      </c>
      <c r="S1029">
        <v>-0.69</v>
      </c>
      <c r="T1029">
        <v>-3.1</v>
      </c>
      <c r="U1029">
        <v>-3.34</v>
      </c>
      <c r="V1029">
        <v>-0.41</v>
      </c>
      <c r="W1029">
        <v>-1.05</v>
      </c>
      <c r="X1029">
        <v>-1.34</v>
      </c>
      <c r="Y1029">
        <v>0</v>
      </c>
    </row>
    <row r="1030" spans="1:25">
      <c r="A1030" t="s">
        <v>7790</v>
      </c>
      <c r="B1030" t="s">
        <v>7787</v>
      </c>
      <c r="C1030" t="s">
        <v>7789</v>
      </c>
      <c r="D1030" t="s">
        <v>240</v>
      </c>
      <c r="E1030">
        <v>210468385</v>
      </c>
      <c r="F1030">
        <v>210468885</v>
      </c>
      <c r="G1030">
        <v>-32960</v>
      </c>
      <c r="H1030" t="s">
        <v>7785</v>
      </c>
      <c r="I1030">
        <v>8145</v>
      </c>
      <c r="J1030" t="s">
        <v>7784</v>
      </c>
      <c r="K1030">
        <v>0.1</v>
      </c>
      <c r="L1030">
        <v>0.1</v>
      </c>
      <c r="M1030">
        <v>1</v>
      </c>
      <c r="N1030">
        <v>0</v>
      </c>
      <c r="O1030">
        <v>-2.3199999999999998</v>
      </c>
      <c r="P1030">
        <v>-2.56</v>
      </c>
      <c r="Q1030">
        <v>-2.14</v>
      </c>
      <c r="R1030">
        <v>-1.8</v>
      </c>
      <c r="S1030">
        <v>-1.65</v>
      </c>
      <c r="T1030">
        <v>-1.04</v>
      </c>
      <c r="U1030">
        <v>-1.28</v>
      </c>
      <c r="V1030">
        <v>-1.1599999999999999</v>
      </c>
      <c r="W1030">
        <v>-1.1599999999999999</v>
      </c>
      <c r="X1030">
        <v>0</v>
      </c>
      <c r="Y1030">
        <v>0</v>
      </c>
    </row>
    <row r="1031" spans="1:25">
      <c r="A1031" t="s">
        <v>7825</v>
      </c>
      <c r="B1031" t="s">
        <v>7822</v>
      </c>
      <c r="C1031" t="s">
        <v>7824</v>
      </c>
      <c r="D1031" t="s">
        <v>26</v>
      </c>
      <c r="E1031">
        <v>108372229</v>
      </c>
      <c r="F1031">
        <v>108372729</v>
      </c>
      <c r="G1031">
        <v>-3320</v>
      </c>
      <c r="H1031" t="s">
        <v>7820</v>
      </c>
      <c r="I1031">
        <v>-3070</v>
      </c>
      <c r="J1031" t="s">
        <v>7819</v>
      </c>
      <c r="K1031">
        <v>0.3</v>
      </c>
      <c r="L1031">
        <v>0.1</v>
      </c>
      <c r="M1031">
        <v>0</v>
      </c>
      <c r="N1031">
        <v>0</v>
      </c>
      <c r="O1031">
        <v>-2.31</v>
      </c>
      <c r="P1031">
        <v>-3.58</v>
      </c>
      <c r="Q1031">
        <v>-0.94</v>
      </c>
      <c r="R1031">
        <v>-1.33</v>
      </c>
      <c r="S1031">
        <v>-0.5</v>
      </c>
      <c r="T1031">
        <v>-1.26</v>
      </c>
      <c r="U1031">
        <v>-1.08</v>
      </c>
      <c r="V1031">
        <v>-0.57999999999999996</v>
      </c>
      <c r="W1031">
        <v>-1.17</v>
      </c>
      <c r="X1031">
        <v>-0.52</v>
      </c>
      <c r="Y1031">
        <v>0</v>
      </c>
    </row>
    <row r="1032" spans="1:25">
      <c r="A1032" t="s">
        <v>7823</v>
      </c>
      <c r="B1032" t="s">
        <v>7822</v>
      </c>
      <c r="C1032" t="s">
        <v>7821</v>
      </c>
      <c r="D1032" t="s">
        <v>26</v>
      </c>
      <c r="E1032">
        <v>108368289</v>
      </c>
      <c r="F1032">
        <v>108369011</v>
      </c>
      <c r="G1032">
        <v>509</v>
      </c>
      <c r="H1032" t="s">
        <v>7820</v>
      </c>
      <c r="I1032">
        <v>149</v>
      </c>
      <c r="J1032" t="s">
        <v>7819</v>
      </c>
      <c r="K1032">
        <v>0.3</v>
      </c>
      <c r="L1032">
        <v>2</v>
      </c>
      <c r="M1032">
        <v>1</v>
      </c>
      <c r="N1032">
        <v>0</v>
      </c>
      <c r="O1032">
        <v>-2.31</v>
      </c>
      <c r="P1032">
        <v>-3.58</v>
      </c>
      <c r="Q1032">
        <v>-0.94</v>
      </c>
      <c r="R1032">
        <v>-1.33</v>
      </c>
      <c r="S1032">
        <v>-0.5</v>
      </c>
      <c r="T1032">
        <v>-2.39</v>
      </c>
      <c r="U1032">
        <v>-2.93</v>
      </c>
      <c r="V1032">
        <v>-0.68</v>
      </c>
      <c r="W1032">
        <v>-0.91</v>
      </c>
      <c r="X1032">
        <v>-0.84</v>
      </c>
      <c r="Y1032">
        <v>0</v>
      </c>
    </row>
    <row r="1033" spans="1:25">
      <c r="A1033" t="s">
        <v>7863</v>
      </c>
      <c r="B1033" t="s">
        <v>7862</v>
      </c>
      <c r="C1033" t="s">
        <v>7840</v>
      </c>
      <c r="D1033" t="s">
        <v>26</v>
      </c>
      <c r="E1033">
        <v>87139249</v>
      </c>
      <c r="F1033">
        <v>87140057</v>
      </c>
      <c r="G1033">
        <v>390572</v>
      </c>
      <c r="H1033" t="s">
        <v>7836</v>
      </c>
      <c r="I1033">
        <v>52283</v>
      </c>
      <c r="J1033" t="s">
        <v>7835</v>
      </c>
      <c r="K1033">
        <v>0.2</v>
      </c>
      <c r="L1033">
        <v>0.2</v>
      </c>
      <c r="M1033">
        <v>0</v>
      </c>
      <c r="N1033">
        <v>0</v>
      </c>
      <c r="O1033">
        <v>-2.2999999999999998</v>
      </c>
      <c r="P1033">
        <v>-2.2599999999999998</v>
      </c>
      <c r="Q1033">
        <v>-2.2799999999999998</v>
      </c>
      <c r="R1033">
        <v>-2.2799999999999998</v>
      </c>
      <c r="S1033">
        <v>-1.28</v>
      </c>
      <c r="T1033">
        <v>-2.33</v>
      </c>
      <c r="U1033">
        <v>-2.99</v>
      </c>
      <c r="V1033">
        <v>-2.7</v>
      </c>
      <c r="W1033">
        <v>-2.7</v>
      </c>
      <c r="X1033">
        <v>-1.64</v>
      </c>
      <c r="Y1033">
        <v>0</v>
      </c>
    </row>
    <row r="1034" spans="1:25">
      <c r="A1034" t="s">
        <v>7843</v>
      </c>
      <c r="B1034" t="s">
        <v>7838</v>
      </c>
      <c r="C1034" t="s">
        <v>7842</v>
      </c>
      <c r="D1034" t="s">
        <v>26</v>
      </c>
      <c r="E1034">
        <v>87133641</v>
      </c>
      <c r="F1034">
        <v>87134349</v>
      </c>
      <c r="G1034">
        <v>384914</v>
      </c>
      <c r="H1034" t="s">
        <v>7836</v>
      </c>
      <c r="I1034">
        <v>57991</v>
      </c>
      <c r="J1034" t="s">
        <v>7835</v>
      </c>
      <c r="K1034">
        <v>0.1</v>
      </c>
      <c r="L1034">
        <v>0.1</v>
      </c>
      <c r="M1034">
        <v>1</v>
      </c>
      <c r="N1034">
        <v>0</v>
      </c>
      <c r="O1034">
        <v>-2.2999999999999998</v>
      </c>
      <c r="P1034">
        <v>-2.2000000000000002</v>
      </c>
      <c r="Q1034">
        <v>-3.57</v>
      </c>
      <c r="R1034">
        <v>-3.54</v>
      </c>
      <c r="S1034">
        <v>-0.37</v>
      </c>
      <c r="T1034">
        <v>-2.0499999999999998</v>
      </c>
      <c r="U1034">
        <v>-1.56</v>
      </c>
      <c r="V1034">
        <v>-1.83</v>
      </c>
      <c r="W1034">
        <v>-1.83</v>
      </c>
      <c r="X1034">
        <v>0.11</v>
      </c>
      <c r="Y1034">
        <v>0</v>
      </c>
    </row>
    <row r="1035" spans="1:25">
      <c r="A1035" t="s">
        <v>7841</v>
      </c>
      <c r="B1035" t="s">
        <v>7838</v>
      </c>
      <c r="C1035" t="s">
        <v>7840</v>
      </c>
      <c r="D1035" t="s">
        <v>26</v>
      </c>
      <c r="E1035">
        <v>87139349</v>
      </c>
      <c r="F1035">
        <v>87139849</v>
      </c>
      <c r="G1035">
        <v>390518</v>
      </c>
      <c r="H1035" t="s">
        <v>7836</v>
      </c>
      <c r="I1035">
        <v>52491</v>
      </c>
      <c r="J1035" t="s">
        <v>7835</v>
      </c>
      <c r="K1035">
        <v>0.1</v>
      </c>
      <c r="L1035">
        <v>0.2</v>
      </c>
      <c r="M1035">
        <v>0</v>
      </c>
      <c r="N1035">
        <v>0</v>
      </c>
      <c r="O1035">
        <v>-2.2999999999999998</v>
      </c>
      <c r="P1035">
        <v>-2.2000000000000002</v>
      </c>
      <c r="Q1035">
        <v>-3.57</v>
      </c>
      <c r="R1035">
        <v>-3.54</v>
      </c>
      <c r="S1035">
        <v>-0.37</v>
      </c>
      <c r="T1035">
        <v>-2.33</v>
      </c>
      <c r="U1035">
        <v>-2.99</v>
      </c>
      <c r="V1035">
        <v>-2.7</v>
      </c>
      <c r="W1035">
        <v>-2.7</v>
      </c>
      <c r="X1035">
        <v>-1.64</v>
      </c>
      <c r="Y1035">
        <v>0</v>
      </c>
    </row>
    <row r="1036" spans="1:25">
      <c r="A1036" t="s">
        <v>7839</v>
      </c>
      <c r="B1036" t="s">
        <v>7838</v>
      </c>
      <c r="C1036" t="s">
        <v>7837</v>
      </c>
      <c r="D1036" t="s">
        <v>26</v>
      </c>
      <c r="E1036">
        <v>87136812</v>
      </c>
      <c r="F1036">
        <v>87137312</v>
      </c>
      <c r="G1036">
        <v>387981</v>
      </c>
      <c r="H1036" t="s">
        <v>7836</v>
      </c>
      <c r="I1036">
        <v>55028</v>
      </c>
      <c r="J1036" t="s">
        <v>7835</v>
      </c>
      <c r="K1036">
        <v>0.1</v>
      </c>
      <c r="L1036">
        <v>0.5</v>
      </c>
      <c r="M1036">
        <v>0</v>
      </c>
      <c r="N1036">
        <v>0</v>
      </c>
      <c r="O1036">
        <v>-2.2999999999999998</v>
      </c>
      <c r="P1036">
        <v>-2.2000000000000002</v>
      </c>
      <c r="Q1036">
        <v>-3.57</v>
      </c>
      <c r="R1036">
        <v>-3.54</v>
      </c>
      <c r="S1036">
        <v>-0.37</v>
      </c>
      <c r="T1036">
        <v>-3.88</v>
      </c>
      <c r="U1036">
        <v>-4.32</v>
      </c>
      <c r="V1036">
        <v>-4.12</v>
      </c>
      <c r="W1036">
        <v>-4.12</v>
      </c>
      <c r="X1036">
        <v>0.48</v>
      </c>
      <c r="Y1036">
        <v>0</v>
      </c>
    </row>
    <row r="1037" spans="1:25">
      <c r="A1037" t="s">
        <v>7880</v>
      </c>
      <c r="B1037" t="s">
        <v>7879</v>
      </c>
      <c r="C1037" t="s">
        <v>7878</v>
      </c>
      <c r="D1037" t="s">
        <v>153</v>
      </c>
      <c r="E1037">
        <v>59780063</v>
      </c>
      <c r="F1037">
        <v>59780511</v>
      </c>
      <c r="G1037">
        <v>-207883</v>
      </c>
      <c r="H1037" t="s">
        <v>6349</v>
      </c>
      <c r="I1037">
        <v>-52952</v>
      </c>
      <c r="J1037" t="s">
        <v>6348</v>
      </c>
      <c r="K1037">
        <v>0.1</v>
      </c>
      <c r="L1037">
        <v>0.1</v>
      </c>
      <c r="M1037">
        <v>0</v>
      </c>
      <c r="N1037">
        <v>0</v>
      </c>
      <c r="O1037">
        <v>-2.29</v>
      </c>
      <c r="P1037">
        <v>-2.79</v>
      </c>
      <c r="Q1037">
        <v>-2.56</v>
      </c>
      <c r="R1037">
        <v>-2.56</v>
      </c>
      <c r="S1037">
        <v>0</v>
      </c>
      <c r="T1037">
        <v>-2.9</v>
      </c>
      <c r="U1037">
        <v>-3.14</v>
      </c>
      <c r="V1037">
        <v>-3.03</v>
      </c>
      <c r="W1037">
        <v>-3.03</v>
      </c>
      <c r="X1037">
        <v>-1.04</v>
      </c>
      <c r="Y1037">
        <v>0</v>
      </c>
    </row>
    <row r="1038" spans="1:25">
      <c r="A1038" t="s">
        <v>7898</v>
      </c>
      <c r="B1038" t="s">
        <v>7894</v>
      </c>
      <c r="C1038" t="s">
        <v>7897</v>
      </c>
      <c r="D1038" t="s">
        <v>308</v>
      </c>
      <c r="E1038">
        <v>27805364</v>
      </c>
      <c r="F1038">
        <v>27806173</v>
      </c>
      <c r="G1038">
        <v>-554</v>
      </c>
      <c r="H1038" t="s">
        <v>7892</v>
      </c>
      <c r="I1038">
        <v>0</v>
      </c>
      <c r="J1038" t="s">
        <v>7896</v>
      </c>
      <c r="K1038">
        <v>3.5</v>
      </c>
      <c r="L1038">
        <v>4.7</v>
      </c>
      <c r="M1038">
        <v>1</v>
      </c>
      <c r="N1038">
        <v>0</v>
      </c>
      <c r="O1038">
        <v>-2.27</v>
      </c>
      <c r="P1038">
        <v>-2.4700000000000002</v>
      </c>
      <c r="Q1038">
        <v>0.21</v>
      </c>
      <c r="R1038">
        <v>-0.17</v>
      </c>
      <c r="S1038">
        <v>0.27</v>
      </c>
      <c r="T1038">
        <v>-1.79</v>
      </c>
      <c r="U1038">
        <v>-1.99</v>
      </c>
      <c r="V1038">
        <v>-0.26</v>
      </c>
      <c r="W1038">
        <v>-0.37</v>
      </c>
      <c r="X1038">
        <v>0.32</v>
      </c>
      <c r="Y1038">
        <v>0</v>
      </c>
    </row>
    <row r="1039" spans="1:25">
      <c r="A1039" t="s">
        <v>7920</v>
      </c>
      <c r="B1039" t="s">
        <v>7918</v>
      </c>
      <c r="C1039" t="s">
        <v>7388</v>
      </c>
      <c r="D1039" t="s">
        <v>153</v>
      </c>
      <c r="E1039">
        <v>8407584</v>
      </c>
      <c r="F1039">
        <v>8408084</v>
      </c>
      <c r="G1039">
        <v>-151613</v>
      </c>
      <c r="H1039" t="s">
        <v>7387</v>
      </c>
      <c r="I1039">
        <v>9321</v>
      </c>
      <c r="J1039" t="s">
        <v>7386</v>
      </c>
      <c r="K1039">
        <v>0.3</v>
      </c>
      <c r="L1039">
        <v>0.4</v>
      </c>
      <c r="M1039">
        <v>1</v>
      </c>
      <c r="N1039">
        <v>0</v>
      </c>
      <c r="O1039">
        <v>-2.2599999999999998</v>
      </c>
      <c r="P1039">
        <v>-2.57</v>
      </c>
      <c r="Q1039">
        <v>-1.06</v>
      </c>
      <c r="R1039">
        <v>-1.81</v>
      </c>
      <c r="S1039">
        <v>1.61</v>
      </c>
      <c r="T1039">
        <v>-2.72</v>
      </c>
      <c r="U1039">
        <v>-3.14</v>
      </c>
      <c r="V1039">
        <v>-0.49</v>
      </c>
      <c r="W1039">
        <v>-1.36</v>
      </c>
      <c r="X1039">
        <v>1.42</v>
      </c>
      <c r="Y1039">
        <v>0</v>
      </c>
    </row>
    <row r="1040" spans="1:25">
      <c r="A1040" t="s">
        <v>7937</v>
      </c>
      <c r="B1040" t="s">
        <v>7936</v>
      </c>
      <c r="C1040" t="s">
        <v>7935</v>
      </c>
      <c r="D1040" t="s">
        <v>112</v>
      </c>
      <c r="E1040">
        <v>66648865</v>
      </c>
      <c r="F1040">
        <v>66649352</v>
      </c>
      <c r="G1040">
        <v>-54</v>
      </c>
      <c r="H1040" t="s">
        <v>7934</v>
      </c>
      <c r="I1040">
        <v>0</v>
      </c>
      <c r="J1040" t="s">
        <v>7933</v>
      </c>
      <c r="K1040">
        <v>0.3</v>
      </c>
      <c r="L1040">
        <v>2.7</v>
      </c>
      <c r="M1040">
        <v>1</v>
      </c>
      <c r="N1040">
        <v>0</v>
      </c>
      <c r="O1040">
        <v>-2.25</v>
      </c>
      <c r="P1040">
        <v>-2.85</v>
      </c>
      <c r="Q1040">
        <v>-1.06</v>
      </c>
      <c r="R1040">
        <v>-1.67</v>
      </c>
      <c r="S1040">
        <v>-1.72</v>
      </c>
      <c r="T1040">
        <v>-1.24</v>
      </c>
      <c r="U1040">
        <v>-1.34</v>
      </c>
      <c r="V1040">
        <v>-0.47</v>
      </c>
      <c r="W1040">
        <v>-0.1</v>
      </c>
      <c r="X1040">
        <v>-0.08</v>
      </c>
      <c r="Y1040">
        <v>0</v>
      </c>
    </row>
    <row r="1041" spans="1:25">
      <c r="A1041" t="s">
        <v>7956</v>
      </c>
      <c r="B1041" t="s">
        <v>7954</v>
      </c>
      <c r="C1041" t="s">
        <v>7953</v>
      </c>
      <c r="D1041" t="s">
        <v>26</v>
      </c>
      <c r="E1041">
        <v>87143179</v>
      </c>
      <c r="F1041">
        <v>87143679</v>
      </c>
      <c r="G1041">
        <v>394348</v>
      </c>
      <c r="H1041" t="s">
        <v>7836</v>
      </c>
      <c r="I1041">
        <v>48661</v>
      </c>
      <c r="J1041" t="s">
        <v>7835</v>
      </c>
      <c r="K1041">
        <v>0.1</v>
      </c>
      <c r="L1041">
        <v>0.2</v>
      </c>
      <c r="M1041">
        <v>1</v>
      </c>
      <c r="N1041">
        <v>0</v>
      </c>
      <c r="O1041">
        <v>-2.2400000000000002</v>
      </c>
      <c r="P1041">
        <v>-2.4700000000000002</v>
      </c>
      <c r="Q1041">
        <v>-3.6</v>
      </c>
      <c r="R1041">
        <v>-3.6</v>
      </c>
      <c r="S1041">
        <v>-0.24</v>
      </c>
      <c r="T1041">
        <v>-2.97</v>
      </c>
      <c r="U1041">
        <v>-2.4700000000000002</v>
      </c>
      <c r="V1041">
        <v>-2.81</v>
      </c>
      <c r="W1041">
        <v>-2.81</v>
      </c>
      <c r="X1041">
        <v>0.11</v>
      </c>
      <c r="Y1041">
        <v>0</v>
      </c>
    </row>
    <row r="1042" spans="1:25">
      <c r="A1042" t="s">
        <v>7991</v>
      </c>
      <c r="B1042" t="s">
        <v>7990</v>
      </c>
      <c r="C1042" t="s">
        <v>7989</v>
      </c>
      <c r="D1042" t="s">
        <v>17</v>
      </c>
      <c r="E1042">
        <v>32099252</v>
      </c>
      <c r="F1042">
        <v>32099752</v>
      </c>
      <c r="G1042">
        <v>10959</v>
      </c>
      <c r="H1042" t="s">
        <v>7988</v>
      </c>
      <c r="I1042">
        <v>10710</v>
      </c>
      <c r="J1042" t="s">
        <v>7987</v>
      </c>
      <c r="K1042">
        <v>0.1</v>
      </c>
      <c r="L1042">
        <v>0.7</v>
      </c>
      <c r="M1042">
        <v>1</v>
      </c>
      <c r="N1042">
        <v>0</v>
      </c>
      <c r="O1042">
        <v>-2.23</v>
      </c>
      <c r="P1042">
        <v>-2.46</v>
      </c>
      <c r="Q1042">
        <v>-2.35</v>
      </c>
      <c r="R1042">
        <v>-1.73</v>
      </c>
      <c r="S1042">
        <v>0</v>
      </c>
      <c r="T1042">
        <v>-1.4</v>
      </c>
      <c r="U1042">
        <v>-1.59</v>
      </c>
      <c r="V1042">
        <v>-1.92</v>
      </c>
      <c r="W1042">
        <v>-1.32</v>
      </c>
      <c r="X1042">
        <v>-1.64</v>
      </c>
      <c r="Y1042">
        <v>0</v>
      </c>
    </row>
    <row r="1043" spans="1:25">
      <c r="A1043" t="s">
        <v>7976</v>
      </c>
      <c r="B1043" t="s">
        <v>7974</v>
      </c>
      <c r="C1043" t="s">
        <v>7973</v>
      </c>
      <c r="D1043" t="s">
        <v>230</v>
      </c>
      <c r="E1043">
        <v>189650832</v>
      </c>
      <c r="F1043">
        <v>189651332</v>
      </c>
      <c r="G1043">
        <v>3749</v>
      </c>
      <c r="H1043" t="s">
        <v>7972</v>
      </c>
      <c r="I1043">
        <v>3500</v>
      </c>
      <c r="J1043" t="s">
        <v>7971</v>
      </c>
      <c r="K1043">
        <v>0.5</v>
      </c>
      <c r="L1043">
        <v>0.1</v>
      </c>
      <c r="M1043">
        <v>1</v>
      </c>
      <c r="N1043">
        <v>0</v>
      </c>
      <c r="O1043">
        <v>-2.23</v>
      </c>
      <c r="P1043">
        <v>-2.19</v>
      </c>
      <c r="Q1043">
        <v>-0.86</v>
      </c>
      <c r="R1043">
        <v>-1.03</v>
      </c>
      <c r="S1043">
        <v>1.67</v>
      </c>
      <c r="T1043">
        <v>-1.04</v>
      </c>
      <c r="U1043">
        <v>-1.47</v>
      </c>
      <c r="V1043">
        <v>-0.54</v>
      </c>
      <c r="W1043">
        <v>-0.1</v>
      </c>
      <c r="X1043">
        <v>1.2</v>
      </c>
      <c r="Y1043">
        <v>0</v>
      </c>
    </row>
    <row r="1044" spans="1:25">
      <c r="A1044" t="s">
        <v>7970</v>
      </c>
      <c r="B1044" t="s">
        <v>7969</v>
      </c>
      <c r="C1044" t="s">
        <v>7968</v>
      </c>
      <c r="D1044" t="s">
        <v>11</v>
      </c>
      <c r="E1044">
        <v>102760201</v>
      </c>
      <c r="F1044">
        <v>102760796</v>
      </c>
      <c r="G1044">
        <v>137992</v>
      </c>
      <c r="H1044" t="s">
        <v>7967</v>
      </c>
      <c r="I1044">
        <v>-11989</v>
      </c>
      <c r="J1044" t="s">
        <v>6622</v>
      </c>
      <c r="K1044">
        <v>0.1</v>
      </c>
      <c r="L1044">
        <v>0.1</v>
      </c>
      <c r="M1044">
        <v>1</v>
      </c>
      <c r="N1044">
        <v>0</v>
      </c>
      <c r="O1044">
        <v>-2.23</v>
      </c>
      <c r="P1044">
        <v>-2.79</v>
      </c>
      <c r="Q1044">
        <v>-1.95</v>
      </c>
      <c r="R1044">
        <v>-2.56</v>
      </c>
      <c r="S1044">
        <v>-0.18</v>
      </c>
      <c r="T1044">
        <v>-1.3</v>
      </c>
      <c r="U1044">
        <v>-1.49</v>
      </c>
      <c r="V1044">
        <v>-1.4</v>
      </c>
      <c r="W1044">
        <v>-1.4</v>
      </c>
      <c r="X1044">
        <v>-0.42</v>
      </c>
      <c r="Y1044">
        <v>0</v>
      </c>
    </row>
    <row r="1045" spans="1:25">
      <c r="A1045" t="s">
        <v>8006</v>
      </c>
      <c r="B1045" t="s">
        <v>8005</v>
      </c>
      <c r="C1045" t="s">
        <v>8004</v>
      </c>
      <c r="D1045" t="s">
        <v>67</v>
      </c>
      <c r="E1045">
        <v>67872766</v>
      </c>
      <c r="F1045">
        <v>67873542</v>
      </c>
      <c r="G1045">
        <v>-192</v>
      </c>
      <c r="H1045" t="s">
        <v>8003</v>
      </c>
      <c r="I1045">
        <v>0</v>
      </c>
      <c r="J1045" t="s">
        <v>8002</v>
      </c>
      <c r="K1045">
        <v>0.4</v>
      </c>
      <c r="L1045">
        <v>0.7</v>
      </c>
      <c r="M1045">
        <v>1</v>
      </c>
      <c r="N1045">
        <v>1</v>
      </c>
      <c r="O1045">
        <v>-2.2200000000000002</v>
      </c>
      <c r="P1045">
        <v>-2.11</v>
      </c>
      <c r="Q1045">
        <v>-0.75</v>
      </c>
      <c r="R1045">
        <v>-0.78</v>
      </c>
      <c r="S1045">
        <v>-0.91</v>
      </c>
      <c r="T1045">
        <v>-1.78</v>
      </c>
      <c r="U1045">
        <v>-2.0299999999999998</v>
      </c>
      <c r="V1045">
        <v>-0.27</v>
      </c>
      <c r="W1045">
        <v>-0.31</v>
      </c>
      <c r="X1045">
        <v>0.3</v>
      </c>
      <c r="Y1045">
        <v>0</v>
      </c>
    </row>
    <row r="1046" spans="1:25">
      <c r="A1046" t="s">
        <v>7996</v>
      </c>
      <c r="B1046" t="s">
        <v>7995</v>
      </c>
      <c r="C1046" t="s">
        <v>7994</v>
      </c>
      <c r="D1046" t="s">
        <v>198</v>
      </c>
      <c r="E1046">
        <v>123638475</v>
      </c>
      <c r="F1046">
        <v>123639038</v>
      </c>
      <c r="G1046">
        <v>710</v>
      </c>
      <c r="H1046" t="s">
        <v>7993</v>
      </c>
      <c r="I1046">
        <v>0</v>
      </c>
      <c r="J1046" t="s">
        <v>7992</v>
      </c>
      <c r="K1046">
        <v>1</v>
      </c>
      <c r="L1046">
        <v>4.0999999999999996</v>
      </c>
      <c r="M1046">
        <v>0</v>
      </c>
      <c r="N1046">
        <v>0</v>
      </c>
      <c r="O1046">
        <v>-2.2200000000000002</v>
      </c>
      <c r="P1046">
        <v>-1.95</v>
      </c>
      <c r="Q1046">
        <v>0.35</v>
      </c>
      <c r="R1046">
        <v>-0.05</v>
      </c>
      <c r="S1046">
        <v>-0.11</v>
      </c>
      <c r="T1046">
        <v>-2.71</v>
      </c>
      <c r="U1046">
        <v>-2.5099999999999998</v>
      </c>
      <c r="V1046">
        <v>-0.22</v>
      </c>
      <c r="W1046">
        <v>-0.28000000000000003</v>
      </c>
      <c r="X1046">
        <v>-0.28000000000000003</v>
      </c>
      <c r="Y1046">
        <v>0</v>
      </c>
    </row>
    <row r="1047" spans="1:25">
      <c r="A1047" t="s">
        <v>8015</v>
      </c>
      <c r="B1047" t="s">
        <v>8014</v>
      </c>
      <c r="C1047" t="s">
        <v>8013</v>
      </c>
      <c r="D1047" t="s">
        <v>230</v>
      </c>
      <c r="E1047">
        <v>216298432</v>
      </c>
      <c r="F1047">
        <v>216298932</v>
      </c>
      <c r="G1047">
        <v>2108</v>
      </c>
      <c r="H1047" t="s">
        <v>8012</v>
      </c>
      <c r="I1047">
        <v>1859</v>
      </c>
      <c r="J1047" t="s">
        <v>8011</v>
      </c>
      <c r="K1047">
        <v>0.2</v>
      </c>
      <c r="L1047">
        <v>16.3</v>
      </c>
      <c r="M1047">
        <v>0</v>
      </c>
      <c r="N1047">
        <v>0</v>
      </c>
      <c r="O1047">
        <v>-2.21</v>
      </c>
      <c r="P1047">
        <v>-1.52</v>
      </c>
      <c r="Q1047">
        <v>-2.29</v>
      </c>
      <c r="R1047">
        <v>-1.78</v>
      </c>
      <c r="S1047">
        <v>-0.11</v>
      </c>
      <c r="T1047">
        <v>-1.47</v>
      </c>
      <c r="U1047">
        <v>-1.34</v>
      </c>
      <c r="V1047">
        <v>-1.54</v>
      </c>
      <c r="W1047">
        <v>-1</v>
      </c>
      <c r="X1047">
        <v>0</v>
      </c>
      <c r="Y1047">
        <v>0</v>
      </c>
    </row>
    <row r="1048" spans="1:25">
      <c r="A1048" t="s">
        <v>8060</v>
      </c>
      <c r="B1048" t="s">
        <v>8059</v>
      </c>
      <c r="C1048" t="s">
        <v>8058</v>
      </c>
      <c r="D1048" t="s">
        <v>153</v>
      </c>
      <c r="E1048">
        <v>69833158</v>
      </c>
      <c r="F1048">
        <v>69833658</v>
      </c>
      <c r="G1048">
        <v>295715</v>
      </c>
      <c r="H1048" t="s">
        <v>8057</v>
      </c>
      <c r="I1048">
        <v>38227</v>
      </c>
      <c r="J1048" t="s">
        <v>8056</v>
      </c>
      <c r="K1048">
        <v>0.2</v>
      </c>
      <c r="L1048">
        <v>0.3</v>
      </c>
      <c r="M1048">
        <v>1</v>
      </c>
      <c r="N1048">
        <v>0</v>
      </c>
      <c r="O1048">
        <v>-2.2000000000000002</v>
      </c>
      <c r="P1048">
        <v>-2.74</v>
      </c>
      <c r="Q1048">
        <v>-2.7</v>
      </c>
      <c r="R1048">
        <v>-2.7</v>
      </c>
      <c r="S1048">
        <v>0.63</v>
      </c>
      <c r="T1048">
        <v>-2.46</v>
      </c>
      <c r="U1048">
        <v>-2.63</v>
      </c>
      <c r="V1048">
        <v>-3.52</v>
      </c>
      <c r="W1048">
        <v>-3.01</v>
      </c>
      <c r="X1048">
        <v>1.04</v>
      </c>
      <c r="Y1048">
        <v>0</v>
      </c>
    </row>
    <row r="1049" spans="1:25">
      <c r="A1049" t="s">
        <v>8050</v>
      </c>
      <c r="B1049" t="s">
        <v>8049</v>
      </c>
      <c r="C1049" t="s">
        <v>8048</v>
      </c>
      <c r="D1049" t="s">
        <v>240</v>
      </c>
      <c r="E1049">
        <v>201419860</v>
      </c>
      <c r="F1049">
        <v>201420546</v>
      </c>
      <c r="G1049">
        <v>18096</v>
      </c>
      <c r="H1049" t="s">
        <v>8047</v>
      </c>
      <c r="I1049">
        <v>13729</v>
      </c>
      <c r="J1049" t="s">
        <v>8046</v>
      </c>
      <c r="K1049">
        <v>0.2</v>
      </c>
      <c r="L1049">
        <v>0.1</v>
      </c>
      <c r="M1049">
        <v>1</v>
      </c>
      <c r="N1049">
        <v>0</v>
      </c>
      <c r="O1049">
        <v>-2.2000000000000002</v>
      </c>
      <c r="P1049">
        <v>-2.2000000000000002</v>
      </c>
      <c r="Q1049">
        <v>-2.2000000000000002</v>
      </c>
      <c r="R1049">
        <v>-2.2000000000000002</v>
      </c>
      <c r="S1049">
        <v>0.54</v>
      </c>
      <c r="T1049">
        <v>-1.68</v>
      </c>
      <c r="U1049">
        <v>-1.06</v>
      </c>
      <c r="V1049">
        <v>-1.32</v>
      </c>
      <c r="W1049">
        <v>-1.41</v>
      </c>
      <c r="X1049">
        <v>1.33</v>
      </c>
      <c r="Y1049">
        <v>0</v>
      </c>
    </row>
    <row r="1050" spans="1:25">
      <c r="A1050" t="s">
        <v>8038</v>
      </c>
      <c r="B1050" t="s">
        <v>8037</v>
      </c>
      <c r="C1050" t="s">
        <v>8036</v>
      </c>
      <c r="D1050" t="s">
        <v>308</v>
      </c>
      <c r="E1050">
        <v>27858397</v>
      </c>
      <c r="F1050">
        <v>27859035</v>
      </c>
      <c r="G1050">
        <v>-2486</v>
      </c>
      <c r="H1050" t="s">
        <v>6289</v>
      </c>
      <c r="I1050">
        <v>0</v>
      </c>
      <c r="J1050" t="s">
        <v>8035</v>
      </c>
      <c r="K1050">
        <v>0.4</v>
      </c>
      <c r="L1050">
        <v>9.6999999999999993</v>
      </c>
      <c r="M1050">
        <v>1</v>
      </c>
      <c r="N1050">
        <v>0</v>
      </c>
      <c r="O1050">
        <v>-2.2000000000000002</v>
      </c>
      <c r="P1050">
        <v>-2.66</v>
      </c>
      <c r="Q1050">
        <v>0.33</v>
      </c>
      <c r="R1050">
        <v>-0.5</v>
      </c>
      <c r="S1050">
        <v>0</v>
      </c>
      <c r="T1050">
        <v>-3.64</v>
      </c>
      <c r="U1050">
        <v>-3.76</v>
      </c>
      <c r="V1050">
        <v>0.26</v>
      </c>
      <c r="W1050">
        <v>-0.15</v>
      </c>
      <c r="X1050">
        <v>0.11</v>
      </c>
      <c r="Y1050">
        <v>0</v>
      </c>
    </row>
    <row r="1051" spans="1:25">
      <c r="A1051" t="s">
        <v>8030</v>
      </c>
      <c r="B1051" t="s">
        <v>8029</v>
      </c>
      <c r="C1051" t="s">
        <v>8028</v>
      </c>
      <c r="D1051" t="s">
        <v>49</v>
      </c>
      <c r="E1051">
        <v>80023164</v>
      </c>
      <c r="F1051">
        <v>80023888</v>
      </c>
      <c r="G1051">
        <v>229886</v>
      </c>
      <c r="H1051" t="s">
        <v>8027</v>
      </c>
      <c r="I1051">
        <v>3198</v>
      </c>
      <c r="J1051" t="s">
        <v>8026</v>
      </c>
      <c r="K1051">
        <v>0.2</v>
      </c>
      <c r="L1051">
        <v>0.5</v>
      </c>
      <c r="M1051">
        <v>1</v>
      </c>
      <c r="N1051">
        <v>0</v>
      </c>
      <c r="O1051">
        <v>-2.2000000000000002</v>
      </c>
      <c r="P1051">
        <v>-2.2999999999999998</v>
      </c>
      <c r="Q1051">
        <v>-1.63</v>
      </c>
      <c r="R1051">
        <v>-0.78</v>
      </c>
      <c r="S1051">
        <v>1.56</v>
      </c>
      <c r="T1051">
        <v>-2.73</v>
      </c>
      <c r="U1051">
        <v>-3.05</v>
      </c>
      <c r="V1051">
        <v>-0.95</v>
      </c>
      <c r="W1051">
        <v>-0.93</v>
      </c>
      <c r="X1051">
        <v>1.56</v>
      </c>
      <c r="Y1051">
        <v>0</v>
      </c>
    </row>
    <row r="1052" spans="1:25">
      <c r="A1052" t="s">
        <v>8020</v>
      </c>
      <c r="B1052" t="s">
        <v>8019</v>
      </c>
      <c r="C1052" t="s">
        <v>8018</v>
      </c>
      <c r="D1052" t="s">
        <v>224</v>
      </c>
      <c r="E1052">
        <v>39523955</v>
      </c>
      <c r="F1052">
        <v>39524522</v>
      </c>
      <c r="G1052">
        <v>1809</v>
      </c>
      <c r="H1052" t="s">
        <v>8017</v>
      </c>
      <c r="I1052">
        <v>1531</v>
      </c>
      <c r="J1052" t="s">
        <v>8016</v>
      </c>
      <c r="K1052">
        <v>0.1</v>
      </c>
      <c r="L1052">
        <v>0</v>
      </c>
      <c r="M1052">
        <v>1</v>
      </c>
      <c r="N1052">
        <v>0</v>
      </c>
      <c r="O1052">
        <v>-2.2000000000000002</v>
      </c>
      <c r="P1052">
        <v>-2.62</v>
      </c>
      <c r="Q1052">
        <v>-2.42</v>
      </c>
      <c r="R1052">
        <v>-2.42</v>
      </c>
      <c r="S1052">
        <v>-0.65</v>
      </c>
      <c r="T1052">
        <v>-1.6</v>
      </c>
      <c r="U1052">
        <v>-1.39</v>
      </c>
      <c r="V1052">
        <v>-1.5</v>
      </c>
      <c r="W1052">
        <v>-1.5</v>
      </c>
      <c r="X1052">
        <v>0</v>
      </c>
      <c r="Y1052">
        <v>0</v>
      </c>
    </row>
    <row r="1053" spans="1:25">
      <c r="A1053" t="s">
        <v>8075</v>
      </c>
      <c r="B1053" t="s">
        <v>8073</v>
      </c>
      <c r="C1053" t="s">
        <v>8072</v>
      </c>
      <c r="D1053" t="s">
        <v>112</v>
      </c>
      <c r="E1053">
        <v>39596487</v>
      </c>
      <c r="F1053">
        <v>39596987</v>
      </c>
      <c r="G1053">
        <v>53771</v>
      </c>
      <c r="H1053" t="s">
        <v>8071</v>
      </c>
      <c r="I1053">
        <v>5974</v>
      </c>
      <c r="J1053" t="s">
        <v>8070</v>
      </c>
      <c r="K1053">
        <v>0.1</v>
      </c>
      <c r="L1053">
        <v>2</v>
      </c>
      <c r="M1053">
        <v>1</v>
      </c>
      <c r="N1053">
        <v>0</v>
      </c>
      <c r="O1053">
        <v>-2.19</v>
      </c>
      <c r="P1053">
        <v>-2.56</v>
      </c>
      <c r="Q1053">
        <v>-3.16</v>
      </c>
      <c r="R1053">
        <v>-3.05</v>
      </c>
      <c r="S1053">
        <v>1.1100000000000001</v>
      </c>
      <c r="T1053">
        <v>-1.75</v>
      </c>
      <c r="U1053">
        <v>-1.97</v>
      </c>
      <c r="V1053">
        <v>-2.1800000000000002</v>
      </c>
      <c r="W1053">
        <v>-2.0699999999999998</v>
      </c>
      <c r="X1053">
        <v>0.91</v>
      </c>
      <c r="Y1053">
        <v>0</v>
      </c>
    </row>
    <row r="1054" spans="1:25">
      <c r="A1054" t="s">
        <v>8074</v>
      </c>
      <c r="B1054" t="s">
        <v>8073</v>
      </c>
      <c r="C1054" t="s">
        <v>8072</v>
      </c>
      <c r="D1054" t="s">
        <v>112</v>
      </c>
      <c r="E1054">
        <v>39590857</v>
      </c>
      <c r="F1054">
        <v>39591357</v>
      </c>
      <c r="G1054">
        <v>48141</v>
      </c>
      <c r="H1054" t="s">
        <v>8071</v>
      </c>
      <c r="I1054">
        <v>11604</v>
      </c>
      <c r="J1054" t="s">
        <v>8070</v>
      </c>
      <c r="K1054">
        <v>0.1</v>
      </c>
      <c r="L1054">
        <v>2</v>
      </c>
      <c r="M1054">
        <v>0</v>
      </c>
      <c r="N1054">
        <v>0</v>
      </c>
      <c r="O1054">
        <v>-2.19</v>
      </c>
      <c r="P1054">
        <v>-2.56</v>
      </c>
      <c r="Q1054">
        <v>-3.16</v>
      </c>
      <c r="R1054">
        <v>-3.05</v>
      </c>
      <c r="S1054">
        <v>1.1100000000000001</v>
      </c>
      <c r="T1054">
        <v>-1.75</v>
      </c>
      <c r="U1054">
        <v>-1.97</v>
      </c>
      <c r="V1054">
        <v>-2.1800000000000002</v>
      </c>
      <c r="W1054">
        <v>-2.0699999999999998</v>
      </c>
      <c r="X1054">
        <v>0.91</v>
      </c>
      <c r="Y1054">
        <v>0</v>
      </c>
    </row>
    <row r="1055" spans="1:25">
      <c r="A1055" t="s">
        <v>8069</v>
      </c>
      <c r="B1055" t="s">
        <v>8067</v>
      </c>
      <c r="C1055" t="s">
        <v>8066</v>
      </c>
      <c r="D1055" t="s">
        <v>17</v>
      </c>
      <c r="E1055">
        <v>93924925</v>
      </c>
      <c r="F1055">
        <v>93925425</v>
      </c>
      <c r="G1055">
        <v>-98697</v>
      </c>
      <c r="H1055" t="s">
        <v>7158</v>
      </c>
      <c r="I1055">
        <v>98449</v>
      </c>
      <c r="J1055" t="s">
        <v>7157</v>
      </c>
      <c r="K1055">
        <v>0.3</v>
      </c>
      <c r="L1055">
        <v>2.7</v>
      </c>
      <c r="M1055">
        <v>1</v>
      </c>
      <c r="N1055">
        <v>0</v>
      </c>
      <c r="O1055">
        <v>-2.19</v>
      </c>
      <c r="P1055">
        <v>-1.49</v>
      </c>
      <c r="Q1055">
        <v>-0.91</v>
      </c>
      <c r="R1055">
        <v>-0.39</v>
      </c>
      <c r="S1055">
        <v>0.42</v>
      </c>
      <c r="T1055">
        <v>-2.27</v>
      </c>
      <c r="U1055">
        <v>-2.21</v>
      </c>
      <c r="V1055">
        <v>-3.04</v>
      </c>
      <c r="W1055">
        <v>-1.97</v>
      </c>
      <c r="X1055">
        <v>0.11</v>
      </c>
      <c r="Y1055">
        <v>0</v>
      </c>
    </row>
    <row r="1056" spans="1:25">
      <c r="A1056" t="s">
        <v>8068</v>
      </c>
      <c r="B1056" t="s">
        <v>8067</v>
      </c>
      <c r="C1056" t="s">
        <v>8066</v>
      </c>
      <c r="D1056" t="s">
        <v>17</v>
      </c>
      <c r="E1056">
        <v>93926444</v>
      </c>
      <c r="F1056">
        <v>93926944</v>
      </c>
      <c r="G1056">
        <v>-97178</v>
      </c>
      <c r="H1056" t="s">
        <v>7158</v>
      </c>
      <c r="I1056">
        <v>96930</v>
      </c>
      <c r="J1056" t="s">
        <v>7157</v>
      </c>
      <c r="K1056">
        <v>0.3</v>
      </c>
      <c r="L1056">
        <v>2.7</v>
      </c>
      <c r="M1056">
        <v>1</v>
      </c>
      <c r="N1056">
        <v>0</v>
      </c>
      <c r="O1056">
        <v>-2.19</v>
      </c>
      <c r="P1056">
        <v>-1.49</v>
      </c>
      <c r="Q1056">
        <v>-0.91</v>
      </c>
      <c r="R1056">
        <v>-0.39</v>
      </c>
      <c r="S1056">
        <v>0.42</v>
      </c>
      <c r="T1056">
        <v>-2.27</v>
      </c>
      <c r="U1056">
        <v>-2.21</v>
      </c>
      <c r="V1056">
        <v>-3.04</v>
      </c>
      <c r="W1056">
        <v>-1.97</v>
      </c>
      <c r="X1056">
        <v>0.11</v>
      </c>
      <c r="Y1056">
        <v>0</v>
      </c>
    </row>
    <row r="1057" spans="1:25">
      <c r="A1057" t="s">
        <v>8065</v>
      </c>
      <c r="B1057" t="s">
        <v>8064</v>
      </c>
      <c r="C1057" t="s">
        <v>8063</v>
      </c>
      <c r="D1057" t="s">
        <v>230</v>
      </c>
      <c r="E1057">
        <v>223916637</v>
      </c>
      <c r="F1057">
        <v>223917048</v>
      </c>
      <c r="G1057">
        <v>-19</v>
      </c>
      <c r="H1057" t="s">
        <v>8062</v>
      </c>
      <c r="I1057">
        <v>-105</v>
      </c>
      <c r="J1057" t="s">
        <v>8061</v>
      </c>
      <c r="K1057">
        <v>2.5</v>
      </c>
      <c r="L1057">
        <v>0.3</v>
      </c>
      <c r="M1057">
        <v>1</v>
      </c>
      <c r="N1057">
        <v>0</v>
      </c>
      <c r="O1057">
        <v>-2.19</v>
      </c>
      <c r="P1057">
        <v>-1.95</v>
      </c>
      <c r="Q1057">
        <v>-1.19</v>
      </c>
      <c r="R1057">
        <v>-1.08</v>
      </c>
      <c r="S1057">
        <v>0.15</v>
      </c>
      <c r="T1057">
        <v>-1.57</v>
      </c>
      <c r="U1057">
        <v>-2.13</v>
      </c>
      <c r="V1057">
        <v>-1.1299999999999999</v>
      </c>
      <c r="W1057">
        <v>-1.25</v>
      </c>
      <c r="X1057">
        <v>0</v>
      </c>
      <c r="Y1057">
        <v>0</v>
      </c>
    </row>
    <row r="1058" spans="1:25">
      <c r="A1058" t="s">
        <v>8110</v>
      </c>
      <c r="B1058" t="s">
        <v>8109</v>
      </c>
      <c r="C1058" t="s">
        <v>8108</v>
      </c>
      <c r="D1058" t="s">
        <v>40</v>
      </c>
      <c r="E1058">
        <v>87036099</v>
      </c>
      <c r="F1058">
        <v>87036599</v>
      </c>
      <c r="G1058">
        <v>3908</v>
      </c>
      <c r="H1058" t="s">
        <v>7573</v>
      </c>
      <c r="I1058">
        <v>3254</v>
      </c>
      <c r="J1058" t="s">
        <v>8107</v>
      </c>
      <c r="K1058">
        <v>0.2</v>
      </c>
      <c r="L1058">
        <v>0.5</v>
      </c>
      <c r="M1058">
        <v>1</v>
      </c>
      <c r="N1058">
        <v>0</v>
      </c>
      <c r="O1058">
        <v>-2.1800000000000002</v>
      </c>
      <c r="P1058">
        <v>-1.89</v>
      </c>
      <c r="Q1058">
        <v>-2.04</v>
      </c>
      <c r="R1058">
        <v>-2.04</v>
      </c>
      <c r="S1058">
        <v>0.44</v>
      </c>
      <c r="T1058">
        <v>-1.96</v>
      </c>
      <c r="U1058">
        <v>-2.15</v>
      </c>
      <c r="V1058">
        <v>-2.33</v>
      </c>
      <c r="W1058">
        <v>-1.98</v>
      </c>
      <c r="X1058">
        <v>-0.15</v>
      </c>
      <c r="Y1058">
        <v>0</v>
      </c>
    </row>
    <row r="1059" spans="1:25">
      <c r="A1059" t="s">
        <v>8106</v>
      </c>
      <c r="B1059" t="s">
        <v>8105</v>
      </c>
      <c r="C1059" t="s">
        <v>8104</v>
      </c>
      <c r="D1059" t="s">
        <v>40</v>
      </c>
      <c r="E1059">
        <v>8805887</v>
      </c>
      <c r="F1059">
        <v>8806387</v>
      </c>
      <c r="G1059">
        <v>5163</v>
      </c>
      <c r="H1059" t="s">
        <v>8103</v>
      </c>
      <c r="I1059">
        <v>3977</v>
      </c>
      <c r="J1059" t="s">
        <v>8102</v>
      </c>
      <c r="K1059">
        <v>0</v>
      </c>
      <c r="L1059">
        <v>5.5</v>
      </c>
      <c r="M1059">
        <v>0</v>
      </c>
      <c r="N1059">
        <v>0</v>
      </c>
      <c r="O1059">
        <v>-2.1800000000000002</v>
      </c>
      <c r="P1059">
        <v>-2.35</v>
      </c>
      <c r="Q1059">
        <v>-2.52</v>
      </c>
      <c r="R1059">
        <v>-2.52</v>
      </c>
      <c r="S1059">
        <v>0</v>
      </c>
      <c r="T1059">
        <v>-2.4900000000000002</v>
      </c>
      <c r="U1059">
        <v>-2.4300000000000002</v>
      </c>
      <c r="V1059">
        <v>-3.05</v>
      </c>
      <c r="W1059">
        <v>-2.73</v>
      </c>
      <c r="X1059">
        <v>-0.72</v>
      </c>
      <c r="Y1059">
        <v>0</v>
      </c>
    </row>
    <row r="1060" spans="1:25">
      <c r="A1060" t="s">
        <v>8139</v>
      </c>
      <c r="B1060" t="s">
        <v>8138</v>
      </c>
      <c r="C1060" t="s">
        <v>8137</v>
      </c>
      <c r="D1060" t="s">
        <v>240</v>
      </c>
      <c r="E1060">
        <v>225615617</v>
      </c>
      <c r="F1060">
        <v>225616397</v>
      </c>
      <c r="G1060">
        <v>-192</v>
      </c>
      <c r="H1060" t="s">
        <v>8136</v>
      </c>
      <c r="I1060">
        <v>-18</v>
      </c>
      <c r="J1060" t="s">
        <v>8135</v>
      </c>
      <c r="K1060">
        <v>0.6</v>
      </c>
      <c r="L1060">
        <v>0.4</v>
      </c>
      <c r="M1060">
        <v>1</v>
      </c>
      <c r="N1060">
        <v>0</v>
      </c>
      <c r="O1060">
        <v>-2.17</v>
      </c>
      <c r="P1060">
        <v>-2.04</v>
      </c>
      <c r="Q1060">
        <v>-0.72</v>
      </c>
      <c r="R1060">
        <v>-0.86</v>
      </c>
      <c r="S1060">
        <v>-2.56</v>
      </c>
      <c r="T1060">
        <v>-1.47</v>
      </c>
      <c r="U1060">
        <v>-1.44</v>
      </c>
      <c r="V1060">
        <v>-0.14000000000000001</v>
      </c>
      <c r="W1060">
        <v>-0.43</v>
      </c>
      <c r="X1060">
        <v>-1.07</v>
      </c>
      <c r="Y1060">
        <v>0</v>
      </c>
    </row>
    <row r="1061" spans="1:25">
      <c r="A1061" t="s">
        <v>8134</v>
      </c>
      <c r="B1061" t="s">
        <v>8133</v>
      </c>
      <c r="C1061" t="s">
        <v>8132</v>
      </c>
      <c r="D1061" t="s">
        <v>2291</v>
      </c>
      <c r="E1061">
        <v>33462756</v>
      </c>
      <c r="F1061">
        <v>33463320</v>
      </c>
      <c r="G1061">
        <v>-109</v>
      </c>
      <c r="H1061" t="s">
        <v>8131</v>
      </c>
      <c r="I1061">
        <v>0</v>
      </c>
      <c r="J1061" t="s">
        <v>8130</v>
      </c>
      <c r="K1061">
        <v>2.2000000000000002</v>
      </c>
      <c r="L1061">
        <v>1.3</v>
      </c>
      <c r="M1061">
        <v>1</v>
      </c>
      <c r="N1061">
        <v>0</v>
      </c>
      <c r="O1061">
        <v>-2.17</v>
      </c>
      <c r="P1061">
        <v>-2.37</v>
      </c>
      <c r="Q1061">
        <v>0.33</v>
      </c>
      <c r="R1061">
        <v>0.14000000000000001</v>
      </c>
      <c r="S1061">
        <v>-0.53</v>
      </c>
      <c r="T1061">
        <v>-1.02</v>
      </c>
      <c r="U1061">
        <v>-1.06</v>
      </c>
      <c r="V1061">
        <v>0.1</v>
      </c>
      <c r="W1061">
        <v>0.01</v>
      </c>
      <c r="X1061">
        <v>-0.49</v>
      </c>
      <c r="Y1061">
        <v>0</v>
      </c>
    </row>
    <row r="1062" spans="1:25">
      <c r="A1062" t="s">
        <v>8129</v>
      </c>
      <c r="B1062" t="s">
        <v>8128</v>
      </c>
      <c r="C1062" t="s">
        <v>8127</v>
      </c>
      <c r="D1062" t="s">
        <v>67</v>
      </c>
      <c r="E1062">
        <v>53815545</v>
      </c>
      <c r="F1062">
        <v>53816047</v>
      </c>
      <c r="G1062">
        <v>489940</v>
      </c>
      <c r="H1062" t="s">
        <v>6592</v>
      </c>
      <c r="I1062">
        <v>-9702</v>
      </c>
      <c r="J1062" t="s">
        <v>6979</v>
      </c>
      <c r="K1062">
        <v>0.2</v>
      </c>
      <c r="L1062">
        <v>0.4</v>
      </c>
      <c r="M1062">
        <v>1</v>
      </c>
      <c r="N1062">
        <v>0</v>
      </c>
      <c r="O1062">
        <v>-2.17</v>
      </c>
      <c r="P1062">
        <v>-2.5099999999999998</v>
      </c>
      <c r="Q1062">
        <v>-2.16</v>
      </c>
      <c r="R1062">
        <v>-2.08</v>
      </c>
      <c r="S1062">
        <v>0.79</v>
      </c>
      <c r="T1062">
        <v>-2.39</v>
      </c>
      <c r="U1062">
        <v>-1.67</v>
      </c>
      <c r="V1062">
        <v>-2.2999999999999998</v>
      </c>
      <c r="W1062">
        <v>-2</v>
      </c>
      <c r="X1062">
        <v>0.83</v>
      </c>
      <c r="Y1062">
        <v>0</v>
      </c>
    </row>
    <row r="1063" spans="1:25">
      <c r="A1063" t="s">
        <v>8115</v>
      </c>
      <c r="B1063" t="s">
        <v>8114</v>
      </c>
      <c r="C1063" t="s">
        <v>8113</v>
      </c>
      <c r="D1063" t="s">
        <v>125</v>
      </c>
      <c r="E1063">
        <v>12848932</v>
      </c>
      <c r="F1063">
        <v>12849828</v>
      </c>
      <c r="G1063">
        <v>-259</v>
      </c>
      <c r="H1063" t="s">
        <v>8112</v>
      </c>
      <c r="I1063">
        <v>0</v>
      </c>
      <c r="J1063" t="s">
        <v>8111</v>
      </c>
      <c r="K1063">
        <v>0.7</v>
      </c>
      <c r="L1063">
        <v>0.9</v>
      </c>
      <c r="M1063">
        <v>1</v>
      </c>
      <c r="N1063">
        <v>0</v>
      </c>
      <c r="O1063">
        <v>-2.17</v>
      </c>
      <c r="P1063">
        <v>-1.66</v>
      </c>
      <c r="Q1063">
        <v>-0.65</v>
      </c>
      <c r="R1063">
        <v>-0.77</v>
      </c>
      <c r="S1063">
        <v>-0.03</v>
      </c>
      <c r="T1063">
        <v>-4.75</v>
      </c>
      <c r="U1063">
        <v>-4.71</v>
      </c>
      <c r="V1063">
        <v>-0.38</v>
      </c>
      <c r="W1063">
        <v>-0.64</v>
      </c>
      <c r="X1063">
        <v>-0.5</v>
      </c>
      <c r="Y1063">
        <v>0</v>
      </c>
    </row>
    <row r="1064" spans="1:25">
      <c r="A1064" t="s">
        <v>8156</v>
      </c>
      <c r="B1064" t="s">
        <v>8155</v>
      </c>
      <c r="C1064" t="s">
        <v>8154</v>
      </c>
      <c r="D1064" t="s">
        <v>17</v>
      </c>
      <c r="E1064">
        <v>148581232</v>
      </c>
      <c r="F1064">
        <v>148582321</v>
      </c>
      <c r="G1064">
        <v>-335</v>
      </c>
      <c r="H1064" t="s">
        <v>8153</v>
      </c>
      <c r="I1064">
        <v>0</v>
      </c>
      <c r="J1064" t="s">
        <v>8152</v>
      </c>
      <c r="K1064">
        <v>0.9</v>
      </c>
      <c r="L1064">
        <v>0.4</v>
      </c>
      <c r="M1064">
        <v>1</v>
      </c>
      <c r="N1064">
        <v>0</v>
      </c>
      <c r="O1064">
        <v>-2.16</v>
      </c>
      <c r="P1064">
        <v>-2.1800000000000002</v>
      </c>
      <c r="Q1064">
        <v>-0.48</v>
      </c>
      <c r="R1064">
        <v>-0.61</v>
      </c>
      <c r="S1064">
        <v>0.24</v>
      </c>
      <c r="T1064">
        <v>-4.51</v>
      </c>
      <c r="U1064">
        <v>-4.99</v>
      </c>
      <c r="V1064">
        <v>-1.4</v>
      </c>
      <c r="W1064">
        <v>-1.33</v>
      </c>
      <c r="X1064">
        <v>-0.27</v>
      </c>
      <c r="Y1064">
        <v>0</v>
      </c>
    </row>
    <row r="1065" spans="1:25">
      <c r="A1065" t="s">
        <v>8178</v>
      </c>
      <c r="B1065" t="s">
        <v>8175</v>
      </c>
      <c r="C1065" t="s">
        <v>8174</v>
      </c>
      <c r="D1065" t="s">
        <v>88</v>
      </c>
      <c r="E1065">
        <v>129730742</v>
      </c>
      <c r="F1065">
        <v>129731242</v>
      </c>
      <c r="G1065">
        <v>23</v>
      </c>
      <c r="H1065" t="s">
        <v>8173</v>
      </c>
      <c r="I1065">
        <v>0</v>
      </c>
      <c r="J1065" t="s">
        <v>8177</v>
      </c>
      <c r="K1065">
        <v>1.6</v>
      </c>
      <c r="L1065">
        <v>0.7</v>
      </c>
      <c r="M1065">
        <v>1</v>
      </c>
      <c r="N1065">
        <v>0</v>
      </c>
      <c r="O1065">
        <v>-2.14</v>
      </c>
      <c r="P1065">
        <v>-2.42</v>
      </c>
      <c r="Q1065">
        <v>-0.54</v>
      </c>
      <c r="R1065">
        <v>-0.65</v>
      </c>
      <c r="S1065">
        <v>-0.78</v>
      </c>
      <c r="T1065">
        <v>-2.39</v>
      </c>
      <c r="U1065">
        <v>-2.0699999999999998</v>
      </c>
      <c r="V1065">
        <v>7.0000000000000007E-2</v>
      </c>
      <c r="W1065">
        <v>-0.46</v>
      </c>
      <c r="X1065">
        <v>-0.69</v>
      </c>
      <c r="Y1065">
        <v>0</v>
      </c>
    </row>
    <row r="1066" spans="1:25">
      <c r="A1066" t="s">
        <v>8176</v>
      </c>
      <c r="B1066" t="s">
        <v>8175</v>
      </c>
      <c r="C1066" t="s">
        <v>8174</v>
      </c>
      <c r="D1066" t="s">
        <v>88</v>
      </c>
      <c r="E1066">
        <v>129733727</v>
      </c>
      <c r="F1066">
        <v>129734227</v>
      </c>
      <c r="G1066">
        <v>1497</v>
      </c>
      <c r="H1066" t="s">
        <v>8173</v>
      </c>
      <c r="I1066">
        <v>-728</v>
      </c>
      <c r="J1066" t="s">
        <v>8172</v>
      </c>
      <c r="K1066">
        <v>1.6</v>
      </c>
      <c r="L1066">
        <v>0.7</v>
      </c>
      <c r="M1066">
        <v>1</v>
      </c>
      <c r="N1066">
        <v>0</v>
      </c>
      <c r="O1066">
        <v>-2.14</v>
      </c>
      <c r="P1066">
        <v>-2.42</v>
      </c>
      <c r="Q1066">
        <v>-0.54</v>
      </c>
      <c r="R1066">
        <v>-0.65</v>
      </c>
      <c r="S1066">
        <v>-0.78</v>
      </c>
      <c r="T1066">
        <v>-2.39</v>
      </c>
      <c r="U1066">
        <v>-2.0699999999999998</v>
      </c>
      <c r="V1066">
        <v>7.0000000000000007E-2</v>
      </c>
      <c r="W1066">
        <v>-0.46</v>
      </c>
      <c r="X1066">
        <v>-0.69</v>
      </c>
      <c r="Y1066">
        <v>0</v>
      </c>
    </row>
    <row r="1067" spans="1:25">
      <c r="A1067" t="s">
        <v>8215</v>
      </c>
      <c r="B1067" t="s">
        <v>8213</v>
      </c>
      <c r="C1067" t="s">
        <v>8212</v>
      </c>
      <c r="D1067" t="s">
        <v>112</v>
      </c>
      <c r="E1067">
        <v>39472609</v>
      </c>
      <c r="F1067">
        <v>39473109</v>
      </c>
      <c r="G1067">
        <v>-70025</v>
      </c>
      <c r="H1067" t="s">
        <v>8071</v>
      </c>
      <c r="I1067">
        <v>-3643</v>
      </c>
      <c r="J1067" t="s">
        <v>8211</v>
      </c>
      <c r="K1067">
        <v>0.2</v>
      </c>
      <c r="L1067">
        <v>0.6</v>
      </c>
      <c r="M1067">
        <v>1</v>
      </c>
      <c r="N1067">
        <v>0</v>
      </c>
      <c r="O1067">
        <v>-2.13</v>
      </c>
      <c r="P1067">
        <v>-3.05</v>
      </c>
      <c r="Q1067">
        <v>-2.63</v>
      </c>
      <c r="R1067">
        <v>-2.91</v>
      </c>
      <c r="S1067">
        <v>0.21</v>
      </c>
      <c r="T1067">
        <v>-1.56</v>
      </c>
      <c r="U1067">
        <v>-1.65</v>
      </c>
      <c r="V1067">
        <v>-2.74</v>
      </c>
      <c r="W1067">
        <v>-2.02</v>
      </c>
      <c r="X1067">
        <v>0.9</v>
      </c>
      <c r="Y1067">
        <v>0</v>
      </c>
    </row>
    <row r="1068" spans="1:25">
      <c r="A1068" t="s">
        <v>8210</v>
      </c>
      <c r="B1068" t="s">
        <v>8209</v>
      </c>
      <c r="C1068" t="s">
        <v>8208</v>
      </c>
      <c r="D1068" t="s">
        <v>17</v>
      </c>
      <c r="E1068">
        <v>87505475</v>
      </c>
      <c r="F1068">
        <v>87506001</v>
      </c>
      <c r="G1068">
        <v>-46</v>
      </c>
      <c r="H1068" t="s">
        <v>8207</v>
      </c>
      <c r="I1068">
        <v>0</v>
      </c>
      <c r="J1068" t="s">
        <v>8206</v>
      </c>
      <c r="K1068">
        <v>1.5</v>
      </c>
      <c r="L1068">
        <v>0.6</v>
      </c>
      <c r="M1068">
        <v>1</v>
      </c>
      <c r="N1068">
        <v>0</v>
      </c>
      <c r="O1068">
        <v>-2.13</v>
      </c>
      <c r="P1068">
        <v>-2.1</v>
      </c>
      <c r="Q1068">
        <v>0.35</v>
      </c>
      <c r="R1068">
        <v>0.03</v>
      </c>
      <c r="S1068">
        <v>0.03</v>
      </c>
      <c r="T1068">
        <v>-2.3199999999999998</v>
      </c>
      <c r="U1068">
        <v>-2.0699999999999998</v>
      </c>
      <c r="V1068">
        <v>-0.44</v>
      </c>
      <c r="W1068">
        <v>-0.81</v>
      </c>
      <c r="X1068">
        <v>-0.38</v>
      </c>
      <c r="Y1068">
        <v>0</v>
      </c>
    </row>
    <row r="1069" spans="1:25">
      <c r="A1069" t="s">
        <v>8193</v>
      </c>
      <c r="B1069" t="s">
        <v>8192</v>
      </c>
      <c r="C1069" t="s">
        <v>8191</v>
      </c>
      <c r="D1069" t="s">
        <v>240</v>
      </c>
      <c r="E1069">
        <v>198574685</v>
      </c>
      <c r="F1069">
        <v>198575626</v>
      </c>
      <c r="G1069">
        <v>-32981</v>
      </c>
      <c r="H1069" t="s">
        <v>2071</v>
      </c>
      <c r="I1069">
        <v>-6687</v>
      </c>
      <c r="J1069" t="s">
        <v>8190</v>
      </c>
      <c r="K1069">
        <v>0.3</v>
      </c>
      <c r="L1069">
        <v>0.1</v>
      </c>
      <c r="M1069">
        <v>1</v>
      </c>
      <c r="N1069">
        <v>0</v>
      </c>
      <c r="O1069">
        <v>-2.13</v>
      </c>
      <c r="P1069">
        <v>-1.24</v>
      </c>
      <c r="Q1069">
        <v>-2.73</v>
      </c>
      <c r="R1069">
        <v>-1.64</v>
      </c>
      <c r="S1069">
        <v>0</v>
      </c>
      <c r="T1069">
        <v>-1.82</v>
      </c>
      <c r="U1069">
        <v>-1.71</v>
      </c>
      <c r="V1069">
        <v>-1.77</v>
      </c>
      <c r="W1069">
        <v>-1.65</v>
      </c>
      <c r="X1069">
        <v>0</v>
      </c>
      <c r="Y1069">
        <v>0</v>
      </c>
    </row>
    <row r="1070" spans="1:25">
      <c r="A1070" t="s">
        <v>8189</v>
      </c>
      <c r="B1070" t="s">
        <v>8187</v>
      </c>
      <c r="C1070" t="s">
        <v>8186</v>
      </c>
      <c r="D1070" t="s">
        <v>125</v>
      </c>
      <c r="E1070">
        <v>114876559</v>
      </c>
      <c r="F1070">
        <v>114877059</v>
      </c>
      <c r="G1070">
        <v>-30562</v>
      </c>
      <c r="H1070" t="s">
        <v>8185</v>
      </c>
      <c r="I1070">
        <v>-30000</v>
      </c>
      <c r="J1070" t="s">
        <v>8184</v>
      </c>
      <c r="K1070">
        <v>0.1</v>
      </c>
      <c r="L1070">
        <v>0.1</v>
      </c>
      <c r="M1070">
        <v>0</v>
      </c>
      <c r="N1070">
        <v>0</v>
      </c>
      <c r="O1070">
        <v>-2.13</v>
      </c>
      <c r="P1070">
        <v>-1.74</v>
      </c>
      <c r="Q1070">
        <v>-1.95</v>
      </c>
      <c r="R1070">
        <v>-1.95</v>
      </c>
      <c r="S1070">
        <v>0</v>
      </c>
      <c r="T1070">
        <v>-1.41</v>
      </c>
      <c r="U1070">
        <v>-1.42</v>
      </c>
      <c r="V1070">
        <v>-1.44</v>
      </c>
      <c r="W1070">
        <v>-1.44</v>
      </c>
      <c r="X1070">
        <v>0</v>
      </c>
      <c r="Y1070">
        <v>0</v>
      </c>
    </row>
    <row r="1071" spans="1:25">
      <c r="A1071" t="s">
        <v>8238</v>
      </c>
      <c r="B1071" t="s">
        <v>8234</v>
      </c>
      <c r="C1071" t="s">
        <v>8233</v>
      </c>
      <c r="D1071" t="s">
        <v>88</v>
      </c>
      <c r="E1071">
        <v>25161890</v>
      </c>
      <c r="F1071">
        <v>25162390</v>
      </c>
      <c r="G1071">
        <v>64</v>
      </c>
      <c r="H1071" t="s">
        <v>8237</v>
      </c>
      <c r="I1071">
        <v>0</v>
      </c>
      <c r="J1071" t="s">
        <v>8236</v>
      </c>
      <c r="K1071">
        <v>3.1</v>
      </c>
      <c r="L1071">
        <v>0.1</v>
      </c>
      <c r="M1071">
        <v>1</v>
      </c>
      <c r="N1071">
        <v>0</v>
      </c>
      <c r="O1071">
        <v>-2.12</v>
      </c>
      <c r="P1071">
        <v>-1.86</v>
      </c>
      <c r="Q1071">
        <v>-1.1299999999999999</v>
      </c>
      <c r="R1071">
        <v>-0.88</v>
      </c>
      <c r="S1071">
        <v>-0.75</v>
      </c>
      <c r="T1071">
        <v>-1.71</v>
      </c>
      <c r="U1071">
        <v>-2.04</v>
      </c>
      <c r="V1071">
        <v>-1.97</v>
      </c>
      <c r="W1071">
        <v>-1.02</v>
      </c>
      <c r="X1071">
        <v>-7.0000000000000007E-2</v>
      </c>
      <c r="Y1071">
        <v>0</v>
      </c>
    </row>
    <row r="1072" spans="1:25">
      <c r="A1072" t="s">
        <v>8235</v>
      </c>
      <c r="B1072" t="s">
        <v>8234</v>
      </c>
      <c r="C1072" t="s">
        <v>8233</v>
      </c>
      <c r="D1072" t="s">
        <v>88</v>
      </c>
      <c r="E1072">
        <v>25163479</v>
      </c>
      <c r="F1072">
        <v>25163979</v>
      </c>
      <c r="G1072">
        <v>1436</v>
      </c>
      <c r="H1072" t="s">
        <v>8232</v>
      </c>
      <c r="I1072">
        <v>-1194</v>
      </c>
      <c r="J1072" t="s">
        <v>8231</v>
      </c>
      <c r="K1072">
        <v>3.1</v>
      </c>
      <c r="L1072">
        <v>0.1</v>
      </c>
      <c r="M1072">
        <v>0</v>
      </c>
      <c r="N1072">
        <v>0</v>
      </c>
      <c r="O1072">
        <v>-2.12</v>
      </c>
      <c r="P1072">
        <v>-1.86</v>
      </c>
      <c r="Q1072">
        <v>-1.1299999999999999</v>
      </c>
      <c r="R1072">
        <v>-0.88</v>
      </c>
      <c r="S1072">
        <v>-0.75</v>
      </c>
      <c r="T1072">
        <v>-1.71</v>
      </c>
      <c r="U1072">
        <v>-2.04</v>
      </c>
      <c r="V1072">
        <v>-1.97</v>
      </c>
      <c r="W1072">
        <v>-1.02</v>
      </c>
      <c r="X1072">
        <v>-7.0000000000000007E-2</v>
      </c>
      <c r="Y1072">
        <v>0</v>
      </c>
    </row>
    <row r="1073" spans="1:25">
      <c r="A1073" t="s">
        <v>8220</v>
      </c>
      <c r="B1073" t="s">
        <v>8219</v>
      </c>
      <c r="C1073" t="s">
        <v>8218</v>
      </c>
      <c r="D1073" t="s">
        <v>8217</v>
      </c>
      <c r="E1073">
        <v>86544</v>
      </c>
      <c r="F1073">
        <v>87007</v>
      </c>
      <c r="G1073">
        <v>86775</v>
      </c>
      <c r="I1073">
        <v>0</v>
      </c>
      <c r="J1073" t="s">
        <v>8216</v>
      </c>
      <c r="K1073">
        <v>0.4</v>
      </c>
      <c r="L1073">
        <v>2.2999999999999998</v>
      </c>
      <c r="M1073">
        <v>0</v>
      </c>
      <c r="N1073">
        <v>0</v>
      </c>
      <c r="O1073">
        <v>-2.12</v>
      </c>
      <c r="P1073">
        <v>-2.96</v>
      </c>
      <c r="Q1073">
        <v>0.22</v>
      </c>
      <c r="R1073">
        <v>-0.54</v>
      </c>
      <c r="S1073">
        <v>-0.6</v>
      </c>
      <c r="T1073">
        <v>-3.13</v>
      </c>
      <c r="U1073">
        <v>-3.61</v>
      </c>
      <c r="V1073">
        <v>0.24</v>
      </c>
      <c r="W1073">
        <v>-0.04</v>
      </c>
      <c r="X1073">
        <v>0.23</v>
      </c>
      <c r="Y1073">
        <v>0</v>
      </c>
    </row>
    <row r="1074" spans="1:25">
      <c r="A1074" t="s">
        <v>8247</v>
      </c>
      <c r="B1074" t="s">
        <v>8246</v>
      </c>
      <c r="C1074" t="s">
        <v>8245</v>
      </c>
      <c r="D1074" t="s">
        <v>308</v>
      </c>
      <c r="E1074">
        <v>57122510</v>
      </c>
      <c r="F1074">
        <v>57123010</v>
      </c>
      <c r="G1074">
        <v>-35659</v>
      </c>
      <c r="H1074" t="s">
        <v>8244</v>
      </c>
      <c r="I1074">
        <v>-35398</v>
      </c>
      <c r="J1074" t="s">
        <v>8243</v>
      </c>
      <c r="K1074">
        <v>0.2</v>
      </c>
      <c r="L1074">
        <v>0.5</v>
      </c>
      <c r="M1074">
        <v>1</v>
      </c>
      <c r="N1074">
        <v>0</v>
      </c>
      <c r="O1074">
        <v>-2.11</v>
      </c>
      <c r="P1074">
        <v>-2.04</v>
      </c>
      <c r="Q1074">
        <v>-2.54</v>
      </c>
      <c r="R1074">
        <v>-2.5099999999999998</v>
      </c>
      <c r="S1074">
        <v>0.21</v>
      </c>
      <c r="T1074">
        <v>-1.56</v>
      </c>
      <c r="U1074">
        <v>-2.4500000000000002</v>
      </c>
      <c r="V1074">
        <v>-1.49</v>
      </c>
      <c r="W1074">
        <v>-2.63</v>
      </c>
      <c r="X1074">
        <v>0.28999999999999998</v>
      </c>
      <c r="Y1074">
        <v>0</v>
      </c>
    </row>
    <row r="1075" spans="1:25">
      <c r="A1075" t="s">
        <v>8254</v>
      </c>
      <c r="B1075" t="s">
        <v>8253</v>
      </c>
      <c r="C1075" t="s">
        <v>8252</v>
      </c>
      <c r="D1075" t="s">
        <v>49</v>
      </c>
      <c r="E1075">
        <v>28366972</v>
      </c>
      <c r="F1075">
        <v>28367395</v>
      </c>
      <c r="G1075">
        <v>-79206</v>
      </c>
      <c r="H1075" t="s">
        <v>8168</v>
      </c>
      <c r="I1075">
        <v>-73341</v>
      </c>
      <c r="J1075" t="s">
        <v>8251</v>
      </c>
      <c r="K1075">
        <v>0.4</v>
      </c>
      <c r="L1075">
        <v>0.1</v>
      </c>
      <c r="M1075">
        <v>1</v>
      </c>
      <c r="N1075">
        <v>0</v>
      </c>
      <c r="O1075">
        <v>-2.1</v>
      </c>
      <c r="P1075">
        <v>-2.16</v>
      </c>
      <c r="Q1075">
        <v>-3.2</v>
      </c>
      <c r="R1075">
        <v>-2.96</v>
      </c>
      <c r="S1075">
        <v>3.32</v>
      </c>
      <c r="T1075">
        <v>-1.52</v>
      </c>
      <c r="U1075">
        <v>-1.43</v>
      </c>
      <c r="V1075">
        <v>-1.56</v>
      </c>
      <c r="W1075">
        <v>-1.35</v>
      </c>
      <c r="X1075">
        <v>0</v>
      </c>
      <c r="Y1075">
        <v>0</v>
      </c>
    </row>
    <row r="1076" spans="1:25">
      <c r="A1076" t="s">
        <v>8266</v>
      </c>
      <c r="B1076" t="s">
        <v>8265</v>
      </c>
      <c r="C1076" t="s">
        <v>8264</v>
      </c>
      <c r="D1076" t="s">
        <v>11</v>
      </c>
      <c r="E1076">
        <v>95562581</v>
      </c>
      <c r="F1076">
        <v>95563244</v>
      </c>
      <c r="G1076">
        <v>185777</v>
      </c>
      <c r="H1076" t="s">
        <v>8263</v>
      </c>
      <c r="I1076">
        <v>-11802</v>
      </c>
      <c r="J1076" t="s">
        <v>8262</v>
      </c>
      <c r="K1076">
        <v>0.2</v>
      </c>
      <c r="L1076">
        <v>0.2</v>
      </c>
      <c r="M1076">
        <v>1</v>
      </c>
      <c r="N1076">
        <v>0</v>
      </c>
      <c r="O1076">
        <v>-2.09</v>
      </c>
      <c r="P1076">
        <v>-1.95</v>
      </c>
      <c r="Q1076">
        <v>-2.0499999999999998</v>
      </c>
      <c r="R1076">
        <v>-2.0499999999999998</v>
      </c>
      <c r="S1076">
        <v>-1.39</v>
      </c>
      <c r="T1076">
        <v>-2</v>
      </c>
      <c r="U1076">
        <v>-2.57</v>
      </c>
      <c r="V1076">
        <v>-1.91</v>
      </c>
      <c r="W1076">
        <v>-2.31</v>
      </c>
      <c r="X1076">
        <v>-0.36</v>
      </c>
      <c r="Y1076">
        <v>0</v>
      </c>
    </row>
    <row r="1077" spans="1:25">
      <c r="A1077" t="s">
        <v>8285</v>
      </c>
      <c r="B1077" t="s">
        <v>8282</v>
      </c>
      <c r="C1077" t="s">
        <v>8281</v>
      </c>
      <c r="D1077" t="s">
        <v>308</v>
      </c>
      <c r="E1077">
        <v>169650596</v>
      </c>
      <c r="F1077">
        <v>169651096</v>
      </c>
      <c r="G1077">
        <v>3291</v>
      </c>
      <c r="H1077" t="s">
        <v>8280</v>
      </c>
      <c r="I1077">
        <v>1151</v>
      </c>
      <c r="J1077" t="s">
        <v>8284</v>
      </c>
      <c r="K1077">
        <v>0.3</v>
      </c>
      <c r="L1077">
        <v>3.7</v>
      </c>
      <c r="M1077">
        <v>1</v>
      </c>
      <c r="N1077">
        <v>0</v>
      </c>
      <c r="O1077">
        <v>-2.08</v>
      </c>
      <c r="P1077">
        <v>-1.4</v>
      </c>
      <c r="Q1077">
        <v>0.86</v>
      </c>
      <c r="R1077">
        <v>0.9</v>
      </c>
      <c r="S1077">
        <v>-0.28000000000000003</v>
      </c>
      <c r="T1077">
        <v>-1.8</v>
      </c>
      <c r="U1077">
        <v>-1.83</v>
      </c>
      <c r="V1077">
        <v>0.19</v>
      </c>
      <c r="W1077">
        <v>-0.36</v>
      </c>
      <c r="X1077">
        <v>0.68</v>
      </c>
      <c r="Y1077">
        <v>0</v>
      </c>
    </row>
    <row r="1078" spans="1:25">
      <c r="A1078" t="s">
        <v>8278</v>
      </c>
      <c r="B1078" t="s">
        <v>8277</v>
      </c>
      <c r="C1078" t="s">
        <v>8276</v>
      </c>
      <c r="D1078" t="s">
        <v>67</v>
      </c>
      <c r="E1078">
        <v>53253010</v>
      </c>
      <c r="F1078">
        <v>53253510</v>
      </c>
      <c r="G1078">
        <v>76</v>
      </c>
      <c r="H1078" t="s">
        <v>6849</v>
      </c>
      <c r="I1078">
        <v>0</v>
      </c>
      <c r="J1078" t="s">
        <v>8275</v>
      </c>
      <c r="K1078">
        <v>0.1</v>
      </c>
      <c r="L1078">
        <v>2</v>
      </c>
      <c r="M1078">
        <v>0</v>
      </c>
      <c r="N1078">
        <v>0</v>
      </c>
      <c r="O1078">
        <v>-2.08</v>
      </c>
      <c r="P1078">
        <v>-1.86</v>
      </c>
      <c r="Q1078">
        <v>-0.14000000000000001</v>
      </c>
      <c r="R1078">
        <v>-0.24</v>
      </c>
      <c r="S1078">
        <v>0.56000000000000005</v>
      </c>
      <c r="T1078">
        <v>-1.92</v>
      </c>
      <c r="U1078">
        <v>-2.02</v>
      </c>
      <c r="V1078">
        <v>-0.38</v>
      </c>
      <c r="W1078">
        <v>-0.68</v>
      </c>
      <c r="X1078">
        <v>0.24</v>
      </c>
      <c r="Y1078">
        <v>0</v>
      </c>
    </row>
    <row r="1079" spans="1:25">
      <c r="A1079" t="s">
        <v>8269</v>
      </c>
      <c r="B1079" t="s">
        <v>8268</v>
      </c>
      <c r="C1079" t="s">
        <v>8267</v>
      </c>
      <c r="D1079" t="s">
        <v>40</v>
      </c>
      <c r="E1079">
        <v>8929656</v>
      </c>
      <c r="F1079">
        <v>8930580</v>
      </c>
      <c r="G1079">
        <v>74997</v>
      </c>
      <c r="H1079" t="s">
        <v>6671</v>
      </c>
      <c r="I1079">
        <v>13503</v>
      </c>
      <c r="J1079" t="s">
        <v>6670</v>
      </c>
      <c r="K1079">
        <v>1</v>
      </c>
      <c r="L1079">
        <v>3.1</v>
      </c>
      <c r="M1079">
        <v>1</v>
      </c>
      <c r="N1079">
        <v>0</v>
      </c>
      <c r="O1079">
        <v>-2.08</v>
      </c>
      <c r="P1079">
        <v>-1.41</v>
      </c>
      <c r="Q1079">
        <v>-2.97</v>
      </c>
      <c r="R1079">
        <v>-2.1800000000000002</v>
      </c>
      <c r="S1079">
        <v>-0.22</v>
      </c>
      <c r="T1079">
        <v>-1.87</v>
      </c>
      <c r="U1079">
        <v>-1.98</v>
      </c>
      <c r="V1079">
        <v>-1.46</v>
      </c>
      <c r="W1079">
        <v>-1.41</v>
      </c>
      <c r="X1079">
        <v>-0.31</v>
      </c>
      <c r="Y1079">
        <v>0</v>
      </c>
    </row>
    <row r="1080" spans="1:25">
      <c r="A1080" t="s">
        <v>8301</v>
      </c>
      <c r="B1080" t="s">
        <v>8299</v>
      </c>
      <c r="C1080" t="s">
        <v>8298</v>
      </c>
      <c r="D1080" t="s">
        <v>230</v>
      </c>
      <c r="E1080">
        <v>239693331</v>
      </c>
      <c r="F1080">
        <v>239693831</v>
      </c>
      <c r="G1080">
        <v>-63091</v>
      </c>
      <c r="H1080" t="s">
        <v>8297</v>
      </c>
      <c r="I1080">
        <v>4527</v>
      </c>
      <c r="J1080" t="s">
        <v>8296</v>
      </c>
      <c r="K1080">
        <v>0.2</v>
      </c>
      <c r="L1080">
        <v>0.5</v>
      </c>
      <c r="M1080">
        <v>1</v>
      </c>
      <c r="N1080">
        <v>0</v>
      </c>
      <c r="O1080">
        <v>-2.0699999999999998</v>
      </c>
      <c r="P1080">
        <v>-1.85</v>
      </c>
      <c r="Q1080">
        <v>-0.67</v>
      </c>
      <c r="R1080">
        <v>-1.31</v>
      </c>
      <c r="S1080">
        <v>0</v>
      </c>
      <c r="T1080">
        <v>-1.51</v>
      </c>
      <c r="U1080">
        <v>-1.08</v>
      </c>
      <c r="V1080">
        <v>-0.28999999999999998</v>
      </c>
      <c r="W1080">
        <v>-0.82</v>
      </c>
      <c r="X1080">
        <v>0</v>
      </c>
      <c r="Y1080">
        <v>0</v>
      </c>
    </row>
    <row r="1081" spans="1:25">
      <c r="A1081" t="s">
        <v>8300</v>
      </c>
      <c r="B1081" t="s">
        <v>8299</v>
      </c>
      <c r="C1081" t="s">
        <v>8298</v>
      </c>
      <c r="D1081" t="s">
        <v>230</v>
      </c>
      <c r="E1081">
        <v>239695729</v>
      </c>
      <c r="F1081">
        <v>239696229</v>
      </c>
      <c r="G1081">
        <v>-60693</v>
      </c>
      <c r="H1081" t="s">
        <v>8297</v>
      </c>
      <c r="I1081">
        <v>2129</v>
      </c>
      <c r="J1081" t="s">
        <v>8296</v>
      </c>
      <c r="K1081">
        <v>0.2</v>
      </c>
      <c r="L1081">
        <v>0.5</v>
      </c>
      <c r="M1081">
        <v>1</v>
      </c>
      <c r="N1081">
        <v>0</v>
      </c>
      <c r="O1081">
        <v>-2.0699999999999998</v>
      </c>
      <c r="P1081">
        <v>-1.85</v>
      </c>
      <c r="Q1081">
        <v>-0.67</v>
      </c>
      <c r="R1081">
        <v>-1.31</v>
      </c>
      <c r="S1081">
        <v>0</v>
      </c>
      <c r="T1081">
        <v>-1.51</v>
      </c>
      <c r="U1081">
        <v>-1.08</v>
      </c>
      <c r="V1081">
        <v>-0.28999999999999998</v>
      </c>
      <c r="W1081">
        <v>-0.82</v>
      </c>
      <c r="X1081">
        <v>0</v>
      </c>
      <c r="Y1081">
        <v>0</v>
      </c>
    </row>
    <row r="1082" spans="1:25">
      <c r="A1082" t="s">
        <v>8295</v>
      </c>
      <c r="B1082" t="s">
        <v>8294</v>
      </c>
      <c r="C1082" t="s">
        <v>8293</v>
      </c>
      <c r="D1082" t="s">
        <v>224</v>
      </c>
      <c r="E1082">
        <v>42219072</v>
      </c>
      <c r="F1082">
        <v>42220051</v>
      </c>
      <c r="G1082">
        <v>288</v>
      </c>
      <c r="H1082" t="s">
        <v>7323</v>
      </c>
      <c r="I1082">
        <v>0</v>
      </c>
      <c r="J1082" t="s">
        <v>8292</v>
      </c>
      <c r="K1082">
        <v>1</v>
      </c>
      <c r="L1082">
        <v>0.2</v>
      </c>
      <c r="M1082">
        <v>1</v>
      </c>
      <c r="N1082">
        <v>0</v>
      </c>
      <c r="O1082">
        <v>-2.0699999999999998</v>
      </c>
      <c r="P1082">
        <v>-2.12</v>
      </c>
      <c r="Q1082">
        <v>0.66</v>
      </c>
      <c r="R1082">
        <v>0.41</v>
      </c>
      <c r="S1082">
        <v>-0.38</v>
      </c>
      <c r="T1082">
        <v>-1.04</v>
      </c>
      <c r="U1082">
        <v>-1.78</v>
      </c>
      <c r="V1082">
        <v>0.11</v>
      </c>
      <c r="W1082">
        <v>0.27</v>
      </c>
      <c r="X1082">
        <v>0</v>
      </c>
      <c r="Y1082">
        <v>0</v>
      </c>
    </row>
    <row r="1083" spans="1:25">
      <c r="A1083" t="s">
        <v>8291</v>
      </c>
      <c r="B1083" t="s">
        <v>8290</v>
      </c>
      <c r="C1083" t="s">
        <v>8289</v>
      </c>
      <c r="D1083" t="s">
        <v>308</v>
      </c>
      <c r="E1083">
        <v>140692212</v>
      </c>
      <c r="F1083">
        <v>140692767</v>
      </c>
      <c r="G1083">
        <v>-996704</v>
      </c>
      <c r="H1083" t="s">
        <v>6200</v>
      </c>
      <c r="I1083">
        <v>-165823</v>
      </c>
      <c r="J1083" t="s">
        <v>6329</v>
      </c>
      <c r="K1083">
        <v>0.1</v>
      </c>
      <c r="L1083">
        <v>0.1</v>
      </c>
      <c r="M1083">
        <v>0</v>
      </c>
      <c r="N1083">
        <v>0</v>
      </c>
      <c r="O1083">
        <v>-2.0699999999999998</v>
      </c>
      <c r="P1083">
        <v>-1.72</v>
      </c>
      <c r="Q1083">
        <v>-1.91</v>
      </c>
      <c r="R1083">
        <v>-1.91</v>
      </c>
      <c r="S1083">
        <v>0</v>
      </c>
      <c r="T1083">
        <v>-1.38</v>
      </c>
      <c r="U1083">
        <v>-1.58</v>
      </c>
      <c r="V1083">
        <v>-1.49</v>
      </c>
      <c r="W1083">
        <v>-1.49</v>
      </c>
      <c r="X1083">
        <v>0</v>
      </c>
      <c r="Y1083">
        <v>0</v>
      </c>
    </row>
    <row r="1084" spans="1:25">
      <c r="A1084" t="s">
        <v>8340</v>
      </c>
      <c r="B1084" t="s">
        <v>8339</v>
      </c>
      <c r="C1084" t="s">
        <v>8338</v>
      </c>
      <c r="D1084" t="s">
        <v>125</v>
      </c>
      <c r="E1084">
        <v>97300782</v>
      </c>
      <c r="F1084">
        <v>97301197</v>
      </c>
      <c r="G1084">
        <v>-11</v>
      </c>
      <c r="H1084" t="s">
        <v>8337</v>
      </c>
      <c r="I1084">
        <v>0</v>
      </c>
      <c r="J1084" t="s">
        <v>8336</v>
      </c>
      <c r="K1084">
        <v>1.2</v>
      </c>
      <c r="L1084">
        <v>0.9</v>
      </c>
      <c r="M1084">
        <v>1</v>
      </c>
      <c r="N1084">
        <v>0</v>
      </c>
      <c r="O1084">
        <v>-2.06</v>
      </c>
      <c r="P1084">
        <v>-2.5299999999999998</v>
      </c>
      <c r="Q1084">
        <v>-0.94</v>
      </c>
      <c r="R1084">
        <v>-1.1200000000000001</v>
      </c>
      <c r="S1084">
        <v>0.06</v>
      </c>
      <c r="T1084">
        <v>-1.2</v>
      </c>
      <c r="U1084">
        <v>-1.31</v>
      </c>
      <c r="V1084">
        <v>0.03</v>
      </c>
      <c r="W1084">
        <v>-0.46</v>
      </c>
      <c r="X1084">
        <v>0.39</v>
      </c>
      <c r="Y1084">
        <v>0</v>
      </c>
    </row>
    <row r="1085" spans="1:25">
      <c r="A1085" t="s">
        <v>8325</v>
      </c>
      <c r="B1085" t="s">
        <v>8324</v>
      </c>
      <c r="C1085" t="s">
        <v>8323</v>
      </c>
      <c r="D1085" t="s">
        <v>230</v>
      </c>
      <c r="E1085">
        <v>58468331</v>
      </c>
      <c r="F1085">
        <v>58468765</v>
      </c>
      <c r="G1085">
        <v>-33</v>
      </c>
      <c r="H1085" t="s">
        <v>8322</v>
      </c>
      <c r="I1085">
        <v>0</v>
      </c>
      <c r="J1085" t="s">
        <v>8321</v>
      </c>
      <c r="K1085">
        <v>0.2</v>
      </c>
      <c r="L1085">
        <v>0.9</v>
      </c>
      <c r="M1085">
        <v>1</v>
      </c>
      <c r="N1085">
        <v>0</v>
      </c>
      <c r="O1085">
        <v>-2.06</v>
      </c>
      <c r="P1085">
        <v>-2.2400000000000002</v>
      </c>
      <c r="Q1085">
        <v>-0.04</v>
      </c>
      <c r="R1085">
        <v>-0.8</v>
      </c>
      <c r="S1085">
        <v>-0.55000000000000004</v>
      </c>
      <c r="T1085">
        <v>-1.98</v>
      </c>
      <c r="U1085">
        <v>-1.88</v>
      </c>
      <c r="V1085">
        <v>-0.25</v>
      </c>
      <c r="W1085">
        <v>-0.24</v>
      </c>
      <c r="X1085">
        <v>-0.46</v>
      </c>
      <c r="Y1085">
        <v>0</v>
      </c>
    </row>
    <row r="1086" spans="1:25">
      <c r="A1086" t="s">
        <v>8320</v>
      </c>
      <c r="B1086" t="s">
        <v>8319</v>
      </c>
      <c r="C1086" t="s">
        <v>8318</v>
      </c>
      <c r="D1086" t="s">
        <v>230</v>
      </c>
      <c r="E1086">
        <v>2275369</v>
      </c>
      <c r="F1086">
        <v>2275907</v>
      </c>
      <c r="G1086">
        <v>59250</v>
      </c>
      <c r="H1086" t="s">
        <v>8317</v>
      </c>
      <c r="I1086">
        <v>47098</v>
      </c>
      <c r="J1086" t="s">
        <v>8316</v>
      </c>
      <c r="K1086">
        <v>0.2</v>
      </c>
      <c r="L1086">
        <v>0.2</v>
      </c>
      <c r="M1086">
        <v>1</v>
      </c>
      <c r="N1086">
        <v>0</v>
      </c>
      <c r="O1086">
        <v>-2.06</v>
      </c>
      <c r="P1086">
        <v>-2.0099999999999998</v>
      </c>
      <c r="Q1086">
        <v>-0.02</v>
      </c>
      <c r="R1086">
        <v>-1.63</v>
      </c>
      <c r="S1086">
        <v>0</v>
      </c>
      <c r="T1086">
        <v>-2.69</v>
      </c>
      <c r="U1086">
        <v>-2.2200000000000002</v>
      </c>
      <c r="V1086">
        <v>-0.56999999999999995</v>
      </c>
      <c r="W1086">
        <v>-0.93</v>
      </c>
      <c r="X1086">
        <v>0</v>
      </c>
      <c r="Y1086">
        <v>0</v>
      </c>
    </row>
    <row r="1087" spans="1:25">
      <c r="A1087" t="s">
        <v>8364</v>
      </c>
      <c r="B1087" t="s">
        <v>8363</v>
      </c>
      <c r="C1087" t="s">
        <v>8362</v>
      </c>
      <c r="D1087" t="s">
        <v>153</v>
      </c>
      <c r="E1087">
        <v>60539826</v>
      </c>
      <c r="F1087">
        <v>60540326</v>
      </c>
      <c r="G1087">
        <v>-508309</v>
      </c>
      <c r="H1087" t="s">
        <v>6777</v>
      </c>
      <c r="I1087">
        <v>-25889</v>
      </c>
      <c r="J1087" t="s">
        <v>8361</v>
      </c>
      <c r="K1087">
        <v>0.1</v>
      </c>
      <c r="L1087">
        <v>0.1</v>
      </c>
      <c r="M1087">
        <v>0</v>
      </c>
      <c r="N1087">
        <v>0</v>
      </c>
      <c r="O1087">
        <v>-2.04</v>
      </c>
      <c r="P1087">
        <v>-2.23</v>
      </c>
      <c r="Q1087">
        <v>-1.82</v>
      </c>
      <c r="R1087">
        <v>-1.4</v>
      </c>
      <c r="S1087">
        <v>0</v>
      </c>
      <c r="T1087">
        <v>-1.38</v>
      </c>
      <c r="U1087">
        <v>-1.73</v>
      </c>
      <c r="V1087">
        <v>-1.47</v>
      </c>
      <c r="W1087">
        <v>-1.1100000000000001</v>
      </c>
      <c r="X1087">
        <v>0</v>
      </c>
      <c r="Y1087">
        <v>0</v>
      </c>
    </row>
    <row r="1088" spans="1:25">
      <c r="A1088" t="s">
        <v>8409</v>
      </c>
      <c r="B1088" t="s">
        <v>8408</v>
      </c>
      <c r="C1088" t="s">
        <v>8407</v>
      </c>
      <c r="D1088" t="s">
        <v>230</v>
      </c>
      <c r="E1088">
        <v>229410329</v>
      </c>
      <c r="F1088">
        <v>229411270</v>
      </c>
      <c r="G1088">
        <v>-364438</v>
      </c>
      <c r="H1088" t="s">
        <v>8406</v>
      </c>
      <c r="I1088">
        <v>64842</v>
      </c>
      <c r="J1088" t="s">
        <v>8405</v>
      </c>
      <c r="K1088">
        <v>0.1</v>
      </c>
      <c r="L1088">
        <v>0.1</v>
      </c>
      <c r="M1088">
        <v>0</v>
      </c>
      <c r="N1088">
        <v>0</v>
      </c>
      <c r="O1088">
        <v>-2.0299999999999998</v>
      </c>
      <c r="P1088">
        <v>-1.97</v>
      </c>
      <c r="Q1088">
        <v>-0.92</v>
      </c>
      <c r="R1088">
        <v>-1.77</v>
      </c>
      <c r="S1088">
        <v>0</v>
      </c>
      <c r="T1088">
        <v>-1.49</v>
      </c>
      <c r="U1088">
        <v>-1.41</v>
      </c>
      <c r="V1088">
        <v>-0.67</v>
      </c>
      <c r="W1088">
        <v>-0.88</v>
      </c>
      <c r="X1088">
        <v>0</v>
      </c>
      <c r="Y1088">
        <v>0</v>
      </c>
    </row>
    <row r="1089" spans="1:25">
      <c r="A1089" t="s">
        <v>8399</v>
      </c>
      <c r="B1089" t="s">
        <v>8398</v>
      </c>
      <c r="C1089" t="s">
        <v>8397</v>
      </c>
      <c r="D1089" t="s">
        <v>230</v>
      </c>
      <c r="E1089">
        <v>241309467</v>
      </c>
      <c r="F1089">
        <v>241309940</v>
      </c>
      <c r="G1089">
        <v>-65384</v>
      </c>
      <c r="H1089" t="s">
        <v>8396</v>
      </c>
      <c r="I1089">
        <v>65149</v>
      </c>
      <c r="J1089" t="s">
        <v>8395</v>
      </c>
      <c r="K1089">
        <v>0.2</v>
      </c>
      <c r="L1089">
        <v>0.4</v>
      </c>
      <c r="M1089">
        <v>1</v>
      </c>
      <c r="N1089">
        <v>0</v>
      </c>
      <c r="O1089">
        <v>-2.0299999999999998</v>
      </c>
      <c r="P1089">
        <v>-1.26</v>
      </c>
      <c r="Q1089">
        <v>-1.96</v>
      </c>
      <c r="R1089">
        <v>-1.31</v>
      </c>
      <c r="S1089">
        <v>-1.08</v>
      </c>
      <c r="T1089">
        <v>-1.47</v>
      </c>
      <c r="U1089">
        <v>-2.21</v>
      </c>
      <c r="V1089">
        <v>-1.94</v>
      </c>
      <c r="W1089">
        <v>-1.33</v>
      </c>
      <c r="X1089">
        <v>-2.15</v>
      </c>
      <c r="Y1089">
        <v>0</v>
      </c>
    </row>
    <row r="1090" spans="1:25">
      <c r="A1090" t="s">
        <v>8394</v>
      </c>
      <c r="B1090" t="s">
        <v>8393</v>
      </c>
      <c r="C1090" t="s">
        <v>8392</v>
      </c>
      <c r="D1090" t="s">
        <v>49</v>
      </c>
      <c r="E1090">
        <v>28012198</v>
      </c>
      <c r="F1090">
        <v>28012698</v>
      </c>
      <c r="G1090">
        <v>22330</v>
      </c>
      <c r="H1090" t="s">
        <v>6993</v>
      </c>
      <c r="I1090">
        <v>19777</v>
      </c>
      <c r="J1090" t="s">
        <v>6997</v>
      </c>
      <c r="K1090">
        <v>0.4</v>
      </c>
      <c r="L1090">
        <v>0.5</v>
      </c>
      <c r="M1090">
        <v>1</v>
      </c>
      <c r="N1090">
        <v>0</v>
      </c>
      <c r="O1090">
        <v>-2.0299999999999998</v>
      </c>
      <c r="P1090">
        <v>-1.98</v>
      </c>
      <c r="Q1090">
        <v>-2.23</v>
      </c>
      <c r="R1090">
        <v>-1.42</v>
      </c>
      <c r="S1090">
        <v>0</v>
      </c>
      <c r="T1090">
        <v>-2.5499999999999998</v>
      </c>
      <c r="U1090">
        <v>-2.5099999999999998</v>
      </c>
      <c r="V1090">
        <v>-3.32</v>
      </c>
      <c r="W1090">
        <v>-3.4</v>
      </c>
      <c r="X1090">
        <v>-0.64</v>
      </c>
      <c r="Y1090">
        <v>0</v>
      </c>
    </row>
    <row r="1091" spans="1:25">
      <c r="A1091" t="s">
        <v>8422</v>
      </c>
      <c r="B1091" t="s">
        <v>8421</v>
      </c>
      <c r="C1091" t="s">
        <v>8420</v>
      </c>
      <c r="D1091" t="s">
        <v>11</v>
      </c>
      <c r="E1091">
        <v>102788007</v>
      </c>
      <c r="F1091">
        <v>102788768</v>
      </c>
      <c r="G1091">
        <v>110103</v>
      </c>
      <c r="H1091" t="s">
        <v>7967</v>
      </c>
      <c r="I1091">
        <v>8277</v>
      </c>
      <c r="J1091" t="s">
        <v>8419</v>
      </c>
      <c r="K1091">
        <v>0.5</v>
      </c>
      <c r="L1091">
        <v>0.5</v>
      </c>
      <c r="M1091">
        <v>0</v>
      </c>
      <c r="N1091">
        <v>0</v>
      </c>
      <c r="O1091">
        <v>-2.02</v>
      </c>
      <c r="P1091">
        <v>-2.36</v>
      </c>
      <c r="Q1091">
        <v>-1.81</v>
      </c>
      <c r="R1091">
        <v>-2.0299999999999998</v>
      </c>
      <c r="S1091">
        <v>1.06</v>
      </c>
      <c r="T1091">
        <v>-1.54</v>
      </c>
      <c r="U1091">
        <v>-1.84</v>
      </c>
      <c r="V1091">
        <v>-2.77</v>
      </c>
      <c r="W1091">
        <v>-1.87</v>
      </c>
      <c r="X1091">
        <v>0.52</v>
      </c>
      <c r="Y1091">
        <v>0</v>
      </c>
    </row>
    <row r="1092" spans="1:25">
      <c r="A1092" t="s">
        <v>8414</v>
      </c>
      <c r="B1092" t="s">
        <v>8412</v>
      </c>
      <c r="C1092" t="s">
        <v>8411</v>
      </c>
      <c r="D1092" t="s">
        <v>40</v>
      </c>
      <c r="E1092">
        <v>175148827</v>
      </c>
      <c r="F1092">
        <v>175149327</v>
      </c>
      <c r="G1092">
        <v>567462</v>
      </c>
      <c r="H1092" t="s">
        <v>8401</v>
      </c>
      <c r="I1092">
        <v>-33690</v>
      </c>
      <c r="J1092" t="s">
        <v>8410</v>
      </c>
      <c r="K1092">
        <v>0</v>
      </c>
      <c r="L1092">
        <v>0.3</v>
      </c>
      <c r="M1092">
        <v>1</v>
      </c>
      <c r="N1092">
        <v>0</v>
      </c>
      <c r="O1092">
        <v>-2.02</v>
      </c>
      <c r="P1092">
        <v>-1.67</v>
      </c>
      <c r="Q1092">
        <v>-2.4900000000000002</v>
      </c>
      <c r="R1092">
        <v>-1.59</v>
      </c>
      <c r="S1092">
        <v>-0.41</v>
      </c>
      <c r="T1092">
        <v>-4.0199999999999996</v>
      </c>
      <c r="U1092">
        <v>-3.87</v>
      </c>
      <c r="V1092">
        <v>-2.97</v>
      </c>
      <c r="W1092">
        <v>-2.81</v>
      </c>
      <c r="X1092">
        <v>-0.3</v>
      </c>
      <c r="Y1092">
        <v>0</v>
      </c>
    </row>
    <row r="1093" spans="1:25">
      <c r="A1093" t="s">
        <v>8413</v>
      </c>
      <c r="B1093" t="s">
        <v>8412</v>
      </c>
      <c r="C1093" t="s">
        <v>8411</v>
      </c>
      <c r="D1093" t="s">
        <v>40</v>
      </c>
      <c r="E1093">
        <v>175150896</v>
      </c>
      <c r="F1093">
        <v>175151396</v>
      </c>
      <c r="G1093">
        <v>569531</v>
      </c>
      <c r="H1093" t="s">
        <v>8401</v>
      </c>
      <c r="I1093">
        <v>-35759</v>
      </c>
      <c r="J1093" t="s">
        <v>8410</v>
      </c>
      <c r="K1093">
        <v>0</v>
      </c>
      <c r="L1093">
        <v>0.3</v>
      </c>
      <c r="M1093">
        <v>1</v>
      </c>
      <c r="N1093">
        <v>0</v>
      </c>
      <c r="O1093">
        <v>-2.02</v>
      </c>
      <c r="P1093">
        <v>-1.67</v>
      </c>
      <c r="Q1093">
        <v>-2.4900000000000002</v>
      </c>
      <c r="R1093">
        <v>-1.59</v>
      </c>
      <c r="S1093">
        <v>-0.41</v>
      </c>
      <c r="T1093">
        <v>-4.0199999999999996</v>
      </c>
      <c r="U1093">
        <v>-3.87</v>
      </c>
      <c r="V1093">
        <v>-2.97</v>
      </c>
      <c r="W1093">
        <v>-2.81</v>
      </c>
      <c r="X1093">
        <v>-0.3</v>
      </c>
      <c r="Y1093">
        <v>0</v>
      </c>
    </row>
    <row r="1094" spans="1:25">
      <c r="A1094" t="s">
        <v>8437</v>
      </c>
      <c r="B1094" t="s">
        <v>8436</v>
      </c>
      <c r="C1094" t="s">
        <v>8435</v>
      </c>
      <c r="D1094" t="s">
        <v>230</v>
      </c>
      <c r="E1094">
        <v>202901800</v>
      </c>
      <c r="F1094">
        <v>202902300</v>
      </c>
      <c r="G1094">
        <v>2741</v>
      </c>
      <c r="H1094" t="s">
        <v>8434</v>
      </c>
      <c r="I1094">
        <v>-2490</v>
      </c>
      <c r="J1094" t="s">
        <v>8433</v>
      </c>
      <c r="K1094">
        <v>2.6</v>
      </c>
      <c r="L1094">
        <v>0.1</v>
      </c>
      <c r="M1094">
        <v>1</v>
      </c>
      <c r="N1094">
        <v>0</v>
      </c>
      <c r="O1094">
        <v>-2.0099999999999998</v>
      </c>
      <c r="P1094">
        <v>-1.9</v>
      </c>
      <c r="Q1094">
        <v>-0.9</v>
      </c>
      <c r="R1094">
        <v>-1.18</v>
      </c>
      <c r="S1094">
        <v>-1.08</v>
      </c>
      <c r="T1094">
        <v>-1.95</v>
      </c>
      <c r="U1094">
        <v>-2.0299999999999998</v>
      </c>
      <c r="V1094">
        <v>-0.92</v>
      </c>
      <c r="W1094">
        <v>-1.67</v>
      </c>
      <c r="X1094">
        <v>-1.08</v>
      </c>
      <c r="Y1094">
        <v>0</v>
      </c>
    </row>
    <row r="1095" spans="1:25">
      <c r="A1095" t="s">
        <v>8427</v>
      </c>
      <c r="B1095" t="s">
        <v>8426</v>
      </c>
      <c r="C1095" t="s">
        <v>8425</v>
      </c>
      <c r="D1095" t="s">
        <v>125</v>
      </c>
      <c r="E1095">
        <v>31226483</v>
      </c>
      <c r="F1095">
        <v>31226991</v>
      </c>
      <c r="G1095">
        <v>-41</v>
      </c>
      <c r="H1095" t="s">
        <v>8424</v>
      </c>
      <c r="I1095">
        <v>0</v>
      </c>
      <c r="J1095" t="s">
        <v>8423</v>
      </c>
      <c r="K1095">
        <v>1</v>
      </c>
      <c r="L1095">
        <v>0.2</v>
      </c>
      <c r="M1095">
        <v>1</v>
      </c>
      <c r="N1095">
        <v>0</v>
      </c>
      <c r="O1095">
        <v>-2.0099999999999998</v>
      </c>
      <c r="P1095">
        <v>-1.98</v>
      </c>
      <c r="Q1095">
        <v>-0.22</v>
      </c>
      <c r="R1095">
        <v>-0.28999999999999998</v>
      </c>
      <c r="S1095">
        <v>0.02</v>
      </c>
      <c r="T1095">
        <v>-2.2000000000000002</v>
      </c>
      <c r="U1095">
        <v>-1.9</v>
      </c>
      <c r="V1095">
        <v>-0.87</v>
      </c>
      <c r="W1095">
        <v>-1.1299999999999999</v>
      </c>
      <c r="X1095">
        <v>-0.23</v>
      </c>
      <c r="Y1095">
        <v>0</v>
      </c>
    </row>
    <row r="1096" spans="1:25">
      <c r="A1096" t="s">
        <v>8450</v>
      </c>
      <c r="B1096" t="s">
        <v>8448</v>
      </c>
      <c r="C1096" t="s">
        <v>8447</v>
      </c>
      <c r="D1096" t="s">
        <v>40</v>
      </c>
      <c r="E1096">
        <v>175128202</v>
      </c>
      <c r="F1096">
        <v>175128702</v>
      </c>
      <c r="G1096">
        <v>546837</v>
      </c>
      <c r="H1096" t="s">
        <v>8401</v>
      </c>
      <c r="I1096">
        <v>-13065</v>
      </c>
      <c r="J1096" t="s">
        <v>8410</v>
      </c>
      <c r="K1096">
        <v>0.1</v>
      </c>
      <c r="L1096">
        <v>0.1</v>
      </c>
      <c r="M1096">
        <v>1</v>
      </c>
      <c r="N1096">
        <v>0</v>
      </c>
      <c r="O1096">
        <v>-2</v>
      </c>
      <c r="P1096">
        <v>-2.27</v>
      </c>
      <c r="Q1096">
        <v>-2.37</v>
      </c>
      <c r="R1096">
        <v>-2.37</v>
      </c>
      <c r="S1096">
        <v>0</v>
      </c>
      <c r="T1096">
        <v>-2.44</v>
      </c>
      <c r="U1096">
        <v>-2.48</v>
      </c>
      <c r="V1096">
        <v>-2.46</v>
      </c>
      <c r="W1096">
        <v>-2.46</v>
      </c>
      <c r="X1096">
        <v>0</v>
      </c>
      <c r="Y1096">
        <v>0</v>
      </c>
    </row>
    <row r="1097" spans="1:25">
      <c r="A1097" t="s">
        <v>8449</v>
      </c>
      <c r="B1097" t="s">
        <v>8448</v>
      </c>
      <c r="C1097" t="s">
        <v>8447</v>
      </c>
      <c r="D1097" t="s">
        <v>40</v>
      </c>
      <c r="E1097">
        <v>175129827</v>
      </c>
      <c r="F1097">
        <v>175130327</v>
      </c>
      <c r="G1097">
        <v>548462</v>
      </c>
      <c r="H1097" t="s">
        <v>8401</v>
      </c>
      <c r="I1097">
        <v>-14690</v>
      </c>
      <c r="J1097" t="s">
        <v>8410</v>
      </c>
      <c r="K1097">
        <v>0.1</v>
      </c>
      <c r="L1097">
        <v>0.1</v>
      </c>
      <c r="M1097">
        <v>0</v>
      </c>
      <c r="N1097">
        <v>0</v>
      </c>
      <c r="O1097">
        <v>-2</v>
      </c>
      <c r="P1097">
        <v>-2.27</v>
      </c>
      <c r="Q1097">
        <v>-2.37</v>
      </c>
      <c r="R1097">
        <v>-2.37</v>
      </c>
      <c r="S1097">
        <v>0</v>
      </c>
      <c r="T1097">
        <v>-2.44</v>
      </c>
      <c r="U1097">
        <v>-2.48</v>
      </c>
      <c r="V1097">
        <v>-2.46</v>
      </c>
      <c r="W1097">
        <v>-2.46</v>
      </c>
      <c r="X1097">
        <v>0</v>
      </c>
      <c r="Y1097">
        <v>0</v>
      </c>
    </row>
    <row r="1098" spans="1:25">
      <c r="A1098" t="s">
        <v>8465</v>
      </c>
      <c r="B1098" t="s">
        <v>8462</v>
      </c>
      <c r="C1098" t="s">
        <v>8461</v>
      </c>
      <c r="D1098" t="s">
        <v>1209</v>
      </c>
      <c r="E1098">
        <v>24563566</v>
      </c>
      <c r="F1098">
        <v>24564066</v>
      </c>
      <c r="G1098">
        <v>231</v>
      </c>
      <c r="H1098" t="s">
        <v>8464</v>
      </c>
      <c r="I1098">
        <v>274</v>
      </c>
      <c r="J1098" t="s">
        <v>8459</v>
      </c>
      <c r="K1098">
        <v>1.1000000000000001</v>
      </c>
      <c r="L1098">
        <v>0.5</v>
      </c>
      <c r="M1098">
        <v>1</v>
      </c>
      <c r="N1098">
        <v>0</v>
      </c>
      <c r="O1098">
        <v>-1.99</v>
      </c>
      <c r="P1098">
        <v>-2.17</v>
      </c>
      <c r="Q1098">
        <v>-0.87</v>
      </c>
      <c r="R1098">
        <v>-1.54</v>
      </c>
      <c r="S1098">
        <v>-0.85</v>
      </c>
      <c r="T1098">
        <v>-2.5099999999999998</v>
      </c>
      <c r="U1098">
        <v>-1.83</v>
      </c>
      <c r="V1098">
        <v>-0.12</v>
      </c>
      <c r="W1098">
        <v>-1.25</v>
      </c>
      <c r="X1098">
        <v>-1.28</v>
      </c>
      <c r="Y1098">
        <v>0</v>
      </c>
    </row>
    <row r="1099" spans="1:25">
      <c r="A1099" t="s">
        <v>8458</v>
      </c>
      <c r="B1099" t="s">
        <v>8454</v>
      </c>
      <c r="C1099" t="s">
        <v>8457</v>
      </c>
      <c r="D1099" t="s">
        <v>153</v>
      </c>
      <c r="E1099">
        <v>117886118</v>
      </c>
      <c r="F1099">
        <v>117886932</v>
      </c>
      <c r="G1099">
        <v>580</v>
      </c>
      <c r="H1099" t="s">
        <v>8452</v>
      </c>
      <c r="I1099">
        <v>0</v>
      </c>
      <c r="J1099" t="s">
        <v>8456</v>
      </c>
      <c r="K1099">
        <v>0.2</v>
      </c>
      <c r="L1099">
        <v>1.1000000000000001</v>
      </c>
      <c r="M1099">
        <v>1</v>
      </c>
      <c r="N1099">
        <v>0</v>
      </c>
      <c r="O1099">
        <v>-1.99</v>
      </c>
      <c r="P1099">
        <v>-2.65</v>
      </c>
      <c r="Q1099">
        <v>-0.56999999999999995</v>
      </c>
      <c r="R1099">
        <v>-0.96</v>
      </c>
      <c r="S1099">
        <v>-1.49</v>
      </c>
      <c r="T1099">
        <v>-1.29</v>
      </c>
      <c r="U1099">
        <v>-1.1599999999999999</v>
      </c>
      <c r="V1099">
        <v>-0.41</v>
      </c>
      <c r="W1099">
        <v>-0.6</v>
      </c>
      <c r="X1099">
        <v>0.11</v>
      </c>
      <c r="Y1099">
        <v>0</v>
      </c>
    </row>
    <row r="1100" spans="1:25">
      <c r="A1100" t="s">
        <v>8455</v>
      </c>
      <c r="B1100" t="s">
        <v>8454</v>
      </c>
      <c r="C1100" t="s">
        <v>8453</v>
      </c>
      <c r="D1100" t="s">
        <v>153</v>
      </c>
      <c r="E1100">
        <v>117891103</v>
      </c>
      <c r="F1100">
        <v>117891603</v>
      </c>
      <c r="G1100">
        <v>-4248</v>
      </c>
      <c r="H1100" t="s">
        <v>8452</v>
      </c>
      <c r="I1100">
        <v>-3998</v>
      </c>
      <c r="J1100" t="s">
        <v>8451</v>
      </c>
      <c r="K1100">
        <v>0.2</v>
      </c>
      <c r="L1100">
        <v>0.1</v>
      </c>
      <c r="M1100">
        <v>0</v>
      </c>
      <c r="N1100">
        <v>0</v>
      </c>
      <c r="O1100">
        <v>-1.99</v>
      </c>
      <c r="P1100">
        <v>-2.65</v>
      </c>
      <c r="Q1100">
        <v>-0.56999999999999995</v>
      </c>
      <c r="R1100">
        <v>-0.96</v>
      </c>
      <c r="S1100">
        <v>-1.49</v>
      </c>
      <c r="T1100">
        <v>-1.87</v>
      </c>
      <c r="U1100">
        <v>-2.0099999999999998</v>
      </c>
      <c r="V1100">
        <v>-1.66</v>
      </c>
      <c r="W1100">
        <v>-1.94</v>
      </c>
      <c r="X1100">
        <v>0</v>
      </c>
      <c r="Y1100">
        <v>0</v>
      </c>
    </row>
    <row r="1101" spans="1:25">
      <c r="A1101" t="s">
        <v>8473</v>
      </c>
      <c r="B1101" t="s">
        <v>8472</v>
      </c>
      <c r="C1101" t="s">
        <v>8471</v>
      </c>
      <c r="D1101" t="s">
        <v>49</v>
      </c>
      <c r="E1101">
        <v>44349173</v>
      </c>
      <c r="F1101">
        <v>44349905</v>
      </c>
      <c r="G1101">
        <v>-205213</v>
      </c>
      <c r="H1101" t="s">
        <v>6268</v>
      </c>
      <c r="I1101">
        <v>4955</v>
      </c>
      <c r="J1101" t="s">
        <v>6284</v>
      </c>
      <c r="K1101">
        <v>0.1</v>
      </c>
      <c r="L1101">
        <v>0.1</v>
      </c>
      <c r="M1101">
        <v>1</v>
      </c>
      <c r="N1101">
        <v>0</v>
      </c>
      <c r="O1101">
        <v>-1.98</v>
      </c>
      <c r="P1101">
        <v>-2.33</v>
      </c>
      <c r="Q1101">
        <v>-2.41</v>
      </c>
      <c r="R1101">
        <v>-2</v>
      </c>
      <c r="S1101">
        <v>0</v>
      </c>
      <c r="T1101">
        <v>-1.04</v>
      </c>
      <c r="U1101">
        <v>-1.64</v>
      </c>
      <c r="V1101">
        <v>-1.37</v>
      </c>
      <c r="W1101">
        <v>-1.37</v>
      </c>
      <c r="X1101">
        <v>0</v>
      </c>
      <c r="Y1101">
        <v>0</v>
      </c>
    </row>
    <row r="1102" spans="1:25">
      <c r="A1102" t="s">
        <v>8506</v>
      </c>
      <c r="B1102" t="s">
        <v>8505</v>
      </c>
      <c r="C1102" t="s">
        <v>8504</v>
      </c>
      <c r="D1102" t="s">
        <v>125</v>
      </c>
      <c r="E1102">
        <v>9600632</v>
      </c>
      <c r="F1102">
        <v>9601069</v>
      </c>
      <c r="G1102">
        <v>-28173</v>
      </c>
      <c r="H1102" t="s">
        <v>8503</v>
      </c>
      <c r="I1102">
        <v>0</v>
      </c>
      <c r="J1102" t="s">
        <v>8502</v>
      </c>
      <c r="K1102">
        <v>0.2</v>
      </c>
      <c r="L1102">
        <v>0.3</v>
      </c>
      <c r="M1102">
        <v>1</v>
      </c>
      <c r="N1102">
        <v>0</v>
      </c>
      <c r="O1102">
        <v>-1.97</v>
      </c>
      <c r="P1102">
        <v>-2.1</v>
      </c>
      <c r="Q1102">
        <v>-0.77</v>
      </c>
      <c r="R1102">
        <v>-0.92</v>
      </c>
      <c r="S1102">
        <v>0</v>
      </c>
      <c r="T1102">
        <v>-2.71</v>
      </c>
      <c r="U1102">
        <v>-2.69</v>
      </c>
      <c r="V1102">
        <v>-0.52</v>
      </c>
      <c r="W1102">
        <v>-0.39</v>
      </c>
      <c r="X1102">
        <v>0</v>
      </c>
      <c r="Y1102">
        <v>0</v>
      </c>
    </row>
    <row r="1103" spans="1:25">
      <c r="A1103" t="s">
        <v>8501</v>
      </c>
      <c r="B1103" t="s">
        <v>8500</v>
      </c>
      <c r="C1103" t="s">
        <v>8499</v>
      </c>
      <c r="D1103" t="s">
        <v>1209</v>
      </c>
      <c r="E1103">
        <v>50154560</v>
      </c>
      <c r="F1103">
        <v>50155170</v>
      </c>
      <c r="G1103">
        <v>63</v>
      </c>
      <c r="H1103" t="s">
        <v>8498</v>
      </c>
      <c r="I1103">
        <v>0</v>
      </c>
      <c r="J1103" t="s">
        <v>8497</v>
      </c>
      <c r="K1103">
        <v>0.2</v>
      </c>
      <c r="L1103">
        <v>1.3</v>
      </c>
      <c r="M1103">
        <v>1</v>
      </c>
      <c r="N1103">
        <v>0</v>
      </c>
      <c r="O1103">
        <v>-1.97</v>
      </c>
      <c r="P1103">
        <v>-1.59</v>
      </c>
      <c r="Q1103">
        <v>-0.19</v>
      </c>
      <c r="R1103">
        <v>-1.4</v>
      </c>
      <c r="S1103">
        <v>-1.94</v>
      </c>
      <c r="T1103">
        <v>-1.66</v>
      </c>
      <c r="U1103">
        <v>-2.4900000000000002</v>
      </c>
      <c r="V1103">
        <v>0.14000000000000001</v>
      </c>
      <c r="W1103">
        <v>0.28999999999999998</v>
      </c>
      <c r="X1103">
        <v>-1.31</v>
      </c>
      <c r="Y1103">
        <v>0</v>
      </c>
    </row>
    <row r="1104" spans="1:25">
      <c r="A1104" t="s">
        <v>8534</v>
      </c>
      <c r="B1104" t="s">
        <v>8528</v>
      </c>
      <c r="C1104" t="s">
        <v>8531</v>
      </c>
      <c r="D1104" t="s">
        <v>224</v>
      </c>
      <c r="E1104">
        <v>48274008</v>
      </c>
      <c r="F1104">
        <v>48274508</v>
      </c>
      <c r="G1104">
        <v>4735</v>
      </c>
      <c r="H1104" t="s">
        <v>8526</v>
      </c>
      <c r="I1104">
        <v>-52</v>
      </c>
      <c r="J1104" t="s">
        <v>8533</v>
      </c>
      <c r="K1104">
        <v>0.3</v>
      </c>
      <c r="L1104">
        <v>26.2</v>
      </c>
      <c r="M1104">
        <v>1</v>
      </c>
      <c r="N1104">
        <v>0</v>
      </c>
      <c r="O1104">
        <v>-1.96</v>
      </c>
      <c r="P1104">
        <v>-2.2799999999999998</v>
      </c>
      <c r="Q1104">
        <v>-1.58</v>
      </c>
      <c r="R1104">
        <v>-1.31</v>
      </c>
      <c r="S1104">
        <v>0.67</v>
      </c>
      <c r="T1104">
        <v>-2.79</v>
      </c>
      <c r="U1104">
        <v>-2.69</v>
      </c>
      <c r="V1104">
        <v>-1.78</v>
      </c>
      <c r="W1104">
        <v>-1.92</v>
      </c>
      <c r="X1104">
        <v>-0.56999999999999995</v>
      </c>
      <c r="Y1104">
        <v>0</v>
      </c>
    </row>
    <row r="1105" spans="1:25">
      <c r="A1105" t="s">
        <v>8529</v>
      </c>
      <c r="B1105" t="s">
        <v>8528</v>
      </c>
      <c r="C1105" t="s">
        <v>8527</v>
      </c>
      <c r="D1105" t="s">
        <v>224</v>
      </c>
      <c r="E1105">
        <v>48284379</v>
      </c>
      <c r="F1105">
        <v>48284879</v>
      </c>
      <c r="G1105">
        <v>-5629</v>
      </c>
      <c r="H1105" t="s">
        <v>8526</v>
      </c>
      <c r="I1105">
        <v>1455</v>
      </c>
      <c r="J1105" t="s">
        <v>8525</v>
      </c>
      <c r="K1105">
        <v>0.3</v>
      </c>
      <c r="L1105">
        <v>0.2</v>
      </c>
      <c r="M1105">
        <v>1</v>
      </c>
      <c r="N1105">
        <v>0</v>
      </c>
      <c r="O1105">
        <v>-1.96</v>
      </c>
      <c r="P1105">
        <v>-2.2799999999999998</v>
      </c>
      <c r="Q1105">
        <v>-1.58</v>
      </c>
      <c r="R1105">
        <v>-1.31</v>
      </c>
      <c r="S1105">
        <v>0.67</v>
      </c>
      <c r="T1105">
        <v>-3.27</v>
      </c>
      <c r="U1105">
        <v>-3.15</v>
      </c>
      <c r="V1105">
        <v>-2.19</v>
      </c>
      <c r="W1105">
        <v>-3.75</v>
      </c>
      <c r="X1105">
        <v>0.45</v>
      </c>
      <c r="Y1105">
        <v>0</v>
      </c>
    </row>
    <row r="1106" spans="1:25">
      <c r="A1106" t="s">
        <v>8524</v>
      </c>
      <c r="B1106" t="s">
        <v>8523</v>
      </c>
      <c r="C1106" t="s">
        <v>8522</v>
      </c>
      <c r="D1106" t="s">
        <v>240</v>
      </c>
      <c r="E1106">
        <v>91966170</v>
      </c>
      <c r="F1106">
        <v>91967080</v>
      </c>
      <c r="G1106">
        <v>-39</v>
      </c>
      <c r="H1106" t="s">
        <v>8521</v>
      </c>
      <c r="I1106">
        <v>0</v>
      </c>
      <c r="J1106" t="s">
        <v>8520</v>
      </c>
      <c r="K1106">
        <v>2</v>
      </c>
      <c r="L1106">
        <v>0.7</v>
      </c>
      <c r="M1106">
        <v>1</v>
      </c>
      <c r="N1106">
        <v>0</v>
      </c>
      <c r="O1106">
        <v>-1.96</v>
      </c>
      <c r="P1106">
        <v>-2.6</v>
      </c>
      <c r="Q1106">
        <v>0.05</v>
      </c>
      <c r="R1106">
        <v>-0.3</v>
      </c>
      <c r="S1106">
        <v>-0.59</v>
      </c>
      <c r="T1106">
        <v>-3.65</v>
      </c>
      <c r="U1106">
        <v>-3.21</v>
      </c>
      <c r="V1106">
        <v>-0.84</v>
      </c>
      <c r="W1106">
        <v>-0.62</v>
      </c>
      <c r="X1106">
        <v>-1.26</v>
      </c>
      <c r="Y1106">
        <v>0</v>
      </c>
    </row>
    <row r="1107" spans="1:25">
      <c r="A1107" t="s">
        <v>8516</v>
      </c>
      <c r="B1107" t="s">
        <v>8515</v>
      </c>
      <c r="C1107" t="s">
        <v>8514</v>
      </c>
      <c r="D1107" t="s">
        <v>198</v>
      </c>
      <c r="E1107">
        <v>15510817</v>
      </c>
      <c r="F1107">
        <v>15511423</v>
      </c>
      <c r="G1107">
        <v>-103</v>
      </c>
      <c r="H1107" t="s">
        <v>8513</v>
      </c>
      <c r="I1107">
        <v>0</v>
      </c>
      <c r="J1107" t="s">
        <v>8512</v>
      </c>
      <c r="K1107">
        <v>0.3</v>
      </c>
      <c r="L1107">
        <v>0.2</v>
      </c>
      <c r="M1107">
        <v>1</v>
      </c>
      <c r="N1107">
        <v>0</v>
      </c>
      <c r="O1107">
        <v>-1.96</v>
      </c>
      <c r="P1107">
        <v>-1.63</v>
      </c>
      <c r="Q1107">
        <v>0.76</v>
      </c>
      <c r="R1107">
        <v>0.01</v>
      </c>
      <c r="S1107">
        <v>0</v>
      </c>
      <c r="T1107">
        <v>-1.22</v>
      </c>
      <c r="U1107">
        <v>-1.34</v>
      </c>
      <c r="V1107">
        <v>0.33</v>
      </c>
      <c r="W1107">
        <v>0.17</v>
      </c>
      <c r="X1107">
        <v>-1.1299999999999999</v>
      </c>
      <c r="Y1107">
        <v>0</v>
      </c>
    </row>
    <row r="1108" spans="1:25">
      <c r="A1108" t="s">
        <v>8511</v>
      </c>
      <c r="B1108" t="s">
        <v>8510</v>
      </c>
      <c r="C1108" t="s">
        <v>8509</v>
      </c>
      <c r="D1108" t="s">
        <v>308</v>
      </c>
      <c r="E1108">
        <v>134495805</v>
      </c>
      <c r="F1108">
        <v>134496365</v>
      </c>
      <c r="G1108">
        <v>-51</v>
      </c>
      <c r="H1108" t="s">
        <v>8508</v>
      </c>
      <c r="I1108">
        <v>0</v>
      </c>
      <c r="J1108" t="s">
        <v>8507</v>
      </c>
      <c r="K1108">
        <v>1.3</v>
      </c>
      <c r="L1108">
        <v>5.2</v>
      </c>
      <c r="M1108">
        <v>0</v>
      </c>
      <c r="N1108">
        <v>0</v>
      </c>
      <c r="O1108">
        <v>-1.96</v>
      </c>
      <c r="P1108">
        <v>-1.53</v>
      </c>
      <c r="Q1108">
        <v>0.63</v>
      </c>
      <c r="R1108">
        <v>-0.15</v>
      </c>
      <c r="S1108">
        <v>0.04</v>
      </c>
      <c r="T1108">
        <v>-1.9</v>
      </c>
      <c r="U1108">
        <v>-1.98</v>
      </c>
      <c r="V1108">
        <v>-0.05</v>
      </c>
      <c r="W1108">
        <v>-0.81</v>
      </c>
      <c r="X1108">
        <v>0.21</v>
      </c>
      <c r="Y1108">
        <v>0</v>
      </c>
    </row>
    <row r="1109" spans="1:25">
      <c r="A1109" t="s">
        <v>8559</v>
      </c>
      <c r="B1109" t="s">
        <v>8558</v>
      </c>
      <c r="C1109" t="s">
        <v>8557</v>
      </c>
      <c r="D1109" t="s">
        <v>224</v>
      </c>
      <c r="E1109">
        <v>26645813</v>
      </c>
      <c r="F1109">
        <v>26646335</v>
      </c>
      <c r="G1109">
        <v>-46</v>
      </c>
      <c r="H1109" t="s">
        <v>8556</v>
      </c>
      <c r="I1109">
        <v>0</v>
      </c>
      <c r="J1109" t="s">
        <v>8555</v>
      </c>
      <c r="K1109">
        <v>0.4</v>
      </c>
      <c r="L1109">
        <v>0.3</v>
      </c>
      <c r="M1109">
        <v>1</v>
      </c>
      <c r="N1109">
        <v>0</v>
      </c>
      <c r="O1109">
        <v>-1.94</v>
      </c>
      <c r="P1109">
        <v>-1.52</v>
      </c>
      <c r="Q1109">
        <v>0.38</v>
      </c>
      <c r="R1109">
        <v>0.28999999999999998</v>
      </c>
      <c r="S1109">
        <v>-0.48</v>
      </c>
      <c r="T1109">
        <v>-1.85</v>
      </c>
      <c r="U1109">
        <v>-2.13</v>
      </c>
      <c r="V1109">
        <v>0.32</v>
      </c>
      <c r="W1109">
        <v>0.46</v>
      </c>
      <c r="X1109">
        <v>-0.79</v>
      </c>
      <c r="Y1109">
        <v>0</v>
      </c>
    </row>
    <row r="1110" spans="1:25">
      <c r="A1110" t="s">
        <v>8593</v>
      </c>
      <c r="B1110" t="s">
        <v>8592</v>
      </c>
      <c r="C1110" t="s">
        <v>8591</v>
      </c>
      <c r="D1110" t="s">
        <v>125</v>
      </c>
      <c r="E1110">
        <v>10253507</v>
      </c>
      <c r="F1110">
        <v>10254258</v>
      </c>
      <c r="G1110">
        <v>-2255</v>
      </c>
      <c r="H1110" t="s">
        <v>8590</v>
      </c>
      <c r="I1110">
        <v>-1958</v>
      </c>
      <c r="J1110" t="s">
        <v>8589</v>
      </c>
      <c r="K1110">
        <v>0.1</v>
      </c>
      <c r="L1110">
        <v>0.1</v>
      </c>
      <c r="M1110">
        <v>1</v>
      </c>
      <c r="N1110">
        <v>0</v>
      </c>
      <c r="O1110">
        <v>-1.93</v>
      </c>
      <c r="P1110">
        <v>-1.72</v>
      </c>
      <c r="Q1110">
        <v>-1.81</v>
      </c>
      <c r="R1110">
        <v>-1.83</v>
      </c>
      <c r="S1110">
        <v>0</v>
      </c>
      <c r="T1110">
        <v>-1.34</v>
      </c>
      <c r="U1110">
        <v>-1.08</v>
      </c>
      <c r="V1110">
        <v>-0.57999999999999996</v>
      </c>
      <c r="W1110">
        <v>-1.21</v>
      </c>
      <c r="X1110">
        <v>0</v>
      </c>
      <c r="Y1110">
        <v>0</v>
      </c>
    </row>
    <row r="1111" spans="1:25">
      <c r="A1111" t="s">
        <v>8588</v>
      </c>
      <c r="B1111" t="s">
        <v>8584</v>
      </c>
      <c r="C1111" t="s">
        <v>8587</v>
      </c>
      <c r="D1111" t="s">
        <v>230</v>
      </c>
      <c r="E1111">
        <v>36744323</v>
      </c>
      <c r="F1111">
        <v>36744823</v>
      </c>
      <c r="G1111">
        <v>73581</v>
      </c>
      <c r="H1111" t="s">
        <v>6793</v>
      </c>
      <c r="I1111">
        <v>-3448</v>
      </c>
      <c r="J1111" t="s">
        <v>8586</v>
      </c>
      <c r="K1111">
        <v>1.9</v>
      </c>
      <c r="L1111">
        <v>0.1</v>
      </c>
      <c r="M1111">
        <v>0</v>
      </c>
      <c r="N1111">
        <v>0</v>
      </c>
      <c r="O1111">
        <v>-1.93</v>
      </c>
      <c r="P1111">
        <v>-1.84</v>
      </c>
      <c r="Q1111">
        <v>-1.93</v>
      </c>
      <c r="R1111">
        <v>-1.63</v>
      </c>
      <c r="S1111">
        <v>-0.45</v>
      </c>
      <c r="T1111">
        <v>-2.0499999999999998</v>
      </c>
      <c r="U1111">
        <v>-1.04</v>
      </c>
      <c r="V1111">
        <v>-1.68</v>
      </c>
      <c r="W1111">
        <v>-1.85</v>
      </c>
      <c r="X1111">
        <v>0</v>
      </c>
      <c r="Y1111">
        <v>0</v>
      </c>
    </row>
    <row r="1112" spans="1:25">
      <c r="A1112" t="s">
        <v>8579</v>
      </c>
      <c r="B1112" t="s">
        <v>8578</v>
      </c>
      <c r="C1112" t="s">
        <v>8577</v>
      </c>
      <c r="D1112" t="s">
        <v>240</v>
      </c>
      <c r="E1112">
        <v>110455608</v>
      </c>
      <c r="F1112">
        <v>110456108</v>
      </c>
      <c r="G1112">
        <v>-1022</v>
      </c>
      <c r="H1112" t="s">
        <v>8576</v>
      </c>
      <c r="I1112">
        <v>-2116</v>
      </c>
      <c r="J1112" t="s">
        <v>8575</v>
      </c>
      <c r="K1112">
        <v>0.2</v>
      </c>
      <c r="L1112">
        <v>0.1</v>
      </c>
      <c r="M1112">
        <v>1</v>
      </c>
      <c r="N1112">
        <v>0</v>
      </c>
      <c r="O1112">
        <v>-1.93</v>
      </c>
      <c r="P1112">
        <v>-1.89</v>
      </c>
      <c r="Q1112">
        <v>-2.02</v>
      </c>
      <c r="R1112">
        <v>-2.02</v>
      </c>
      <c r="S1112">
        <v>-1.28</v>
      </c>
      <c r="T1112">
        <v>-1.24</v>
      </c>
      <c r="U1112">
        <v>-1.34</v>
      </c>
      <c r="V1112">
        <v>-2.08</v>
      </c>
      <c r="W1112">
        <v>-1.67</v>
      </c>
      <c r="X1112">
        <v>-1.93</v>
      </c>
      <c r="Y1112">
        <v>0</v>
      </c>
    </row>
    <row r="1113" spans="1:25">
      <c r="A1113" t="s">
        <v>8574</v>
      </c>
      <c r="B1113" t="s">
        <v>8573</v>
      </c>
      <c r="C1113" t="s">
        <v>8572</v>
      </c>
      <c r="D1113" t="s">
        <v>398</v>
      </c>
      <c r="E1113">
        <v>30969535</v>
      </c>
      <c r="F1113">
        <v>30969943</v>
      </c>
      <c r="G1113">
        <v>68645</v>
      </c>
      <c r="H1113" t="s">
        <v>8571</v>
      </c>
      <c r="I1113">
        <v>-18434</v>
      </c>
      <c r="J1113" t="s">
        <v>8570</v>
      </c>
      <c r="K1113">
        <v>0.5</v>
      </c>
      <c r="L1113">
        <v>1.7</v>
      </c>
      <c r="M1113">
        <v>1</v>
      </c>
      <c r="N1113">
        <v>0</v>
      </c>
      <c r="O1113">
        <v>-1.93</v>
      </c>
      <c r="P1113">
        <v>-1.38</v>
      </c>
      <c r="Q1113">
        <v>-0.53</v>
      </c>
      <c r="R1113">
        <v>-0.52</v>
      </c>
      <c r="S1113">
        <v>-1.08</v>
      </c>
      <c r="T1113">
        <v>-1.65</v>
      </c>
      <c r="U1113">
        <v>-1.73</v>
      </c>
      <c r="V1113">
        <v>-0.95</v>
      </c>
      <c r="W1113">
        <v>-1.01</v>
      </c>
      <c r="X1113">
        <v>-0.73</v>
      </c>
      <c r="Y1113">
        <v>0</v>
      </c>
    </row>
    <row r="1114" spans="1:25">
      <c r="A1114" t="s">
        <v>8564</v>
      </c>
      <c r="B1114" t="s">
        <v>8563</v>
      </c>
      <c r="C1114" t="s">
        <v>8562</v>
      </c>
      <c r="D1114" t="s">
        <v>11</v>
      </c>
      <c r="E1114">
        <v>143267686</v>
      </c>
      <c r="F1114">
        <v>143268171</v>
      </c>
      <c r="G1114">
        <v>282266</v>
      </c>
      <c r="H1114" t="s">
        <v>8561</v>
      </c>
      <c r="I1114">
        <v>-75960</v>
      </c>
      <c r="J1114" t="s">
        <v>8560</v>
      </c>
      <c r="K1114">
        <v>0.3</v>
      </c>
      <c r="L1114">
        <v>0.1</v>
      </c>
      <c r="M1114">
        <v>1</v>
      </c>
      <c r="N1114">
        <v>0</v>
      </c>
      <c r="O1114">
        <v>-1.93</v>
      </c>
      <c r="P1114">
        <v>-1.91</v>
      </c>
      <c r="Q1114">
        <v>-1.35</v>
      </c>
      <c r="R1114">
        <v>-2.0499999999999998</v>
      </c>
      <c r="S1114">
        <v>0</v>
      </c>
      <c r="T1114">
        <v>-1.86</v>
      </c>
      <c r="U1114">
        <v>-1.62</v>
      </c>
      <c r="V1114">
        <v>-1.31</v>
      </c>
      <c r="W1114">
        <v>-1.17</v>
      </c>
      <c r="X1114">
        <v>0.8</v>
      </c>
      <c r="Y1114">
        <v>0</v>
      </c>
    </row>
    <row r="1115" spans="1:25">
      <c r="A1115" t="s">
        <v>8622</v>
      </c>
      <c r="B1115" t="s">
        <v>8621</v>
      </c>
      <c r="C1115" t="s">
        <v>8620</v>
      </c>
      <c r="D1115" t="s">
        <v>125</v>
      </c>
      <c r="E1115">
        <v>57481520</v>
      </c>
      <c r="F1115">
        <v>57482664</v>
      </c>
      <c r="G1115">
        <v>-584</v>
      </c>
      <c r="H1115" t="s">
        <v>8619</v>
      </c>
      <c r="I1115">
        <v>0</v>
      </c>
      <c r="J1115" t="s">
        <v>8618</v>
      </c>
      <c r="K1115">
        <v>1.1000000000000001</v>
      </c>
      <c r="L1115">
        <v>1.8</v>
      </c>
      <c r="M1115">
        <v>0</v>
      </c>
      <c r="N1115">
        <v>0</v>
      </c>
      <c r="O1115">
        <v>-1.92</v>
      </c>
      <c r="P1115">
        <v>-1.92</v>
      </c>
      <c r="Q1115">
        <v>-0.53</v>
      </c>
      <c r="R1115">
        <v>-0.9</v>
      </c>
      <c r="S1115">
        <v>-0.76</v>
      </c>
      <c r="T1115">
        <v>-1.52</v>
      </c>
      <c r="U1115">
        <v>-1.61</v>
      </c>
      <c r="V1115">
        <v>-0.38</v>
      </c>
      <c r="W1115">
        <v>-0.73</v>
      </c>
      <c r="X1115">
        <v>-0.38</v>
      </c>
      <c r="Y1115">
        <v>0</v>
      </c>
    </row>
    <row r="1116" spans="1:25">
      <c r="A1116" t="s">
        <v>8617</v>
      </c>
      <c r="B1116" t="s">
        <v>8616</v>
      </c>
      <c r="C1116" t="s">
        <v>8615</v>
      </c>
      <c r="D1116" t="s">
        <v>230</v>
      </c>
      <c r="E1116">
        <v>163099092</v>
      </c>
      <c r="F1116">
        <v>163100052</v>
      </c>
      <c r="G1116">
        <v>40</v>
      </c>
      <c r="H1116" t="s">
        <v>8614</v>
      </c>
      <c r="I1116">
        <v>0</v>
      </c>
      <c r="J1116" t="s">
        <v>8613</v>
      </c>
      <c r="K1116">
        <v>0.3</v>
      </c>
      <c r="L1116">
        <v>1.3</v>
      </c>
      <c r="M1116">
        <v>1</v>
      </c>
      <c r="N1116">
        <v>0</v>
      </c>
      <c r="O1116">
        <v>-1.92</v>
      </c>
      <c r="P1116">
        <v>-3.37</v>
      </c>
      <c r="Q1116">
        <v>-3.18</v>
      </c>
      <c r="R1116">
        <v>-3.15</v>
      </c>
      <c r="S1116">
        <v>-0.02</v>
      </c>
      <c r="T1116">
        <v>-3.51</v>
      </c>
      <c r="U1116">
        <v>-3.33</v>
      </c>
      <c r="V1116">
        <v>-2.76</v>
      </c>
      <c r="W1116">
        <v>-2.95</v>
      </c>
      <c r="X1116">
        <v>0.09</v>
      </c>
      <c r="Y1116">
        <v>0</v>
      </c>
    </row>
    <row r="1117" spans="1:25">
      <c r="A1117" t="s">
        <v>8612</v>
      </c>
      <c r="B1117" t="s">
        <v>8611</v>
      </c>
      <c r="C1117" t="s">
        <v>8058</v>
      </c>
      <c r="D1117" t="s">
        <v>153</v>
      </c>
      <c r="E1117">
        <v>69837205</v>
      </c>
      <c r="F1117">
        <v>69838093</v>
      </c>
      <c r="G1117">
        <v>299956</v>
      </c>
      <c r="H1117" t="s">
        <v>8057</v>
      </c>
      <c r="I1117">
        <v>33792</v>
      </c>
      <c r="J1117" t="s">
        <v>8056</v>
      </c>
      <c r="K1117">
        <v>0.2</v>
      </c>
      <c r="L1117">
        <v>0.3</v>
      </c>
      <c r="M1117">
        <v>1</v>
      </c>
      <c r="N1117">
        <v>0</v>
      </c>
      <c r="O1117">
        <v>-1.92</v>
      </c>
      <c r="P1117">
        <v>-2.25</v>
      </c>
      <c r="Q1117">
        <v>-2.35</v>
      </c>
      <c r="R1117">
        <v>-2.33</v>
      </c>
      <c r="S1117">
        <v>0.81</v>
      </c>
      <c r="T1117">
        <v>-2.46</v>
      </c>
      <c r="U1117">
        <v>-2.63</v>
      </c>
      <c r="V1117">
        <v>-3.52</v>
      </c>
      <c r="W1117">
        <v>-3.01</v>
      </c>
      <c r="X1117">
        <v>1.04</v>
      </c>
      <c r="Y1117">
        <v>0</v>
      </c>
    </row>
    <row r="1118" spans="1:25">
      <c r="A1118" t="s">
        <v>8602</v>
      </c>
      <c r="B1118" t="s">
        <v>8600</v>
      </c>
      <c r="C1118" t="s">
        <v>8599</v>
      </c>
      <c r="D1118" t="s">
        <v>112</v>
      </c>
      <c r="E1118">
        <v>98613472</v>
      </c>
      <c r="F1118">
        <v>98613972</v>
      </c>
      <c r="G1118">
        <v>109790</v>
      </c>
      <c r="H1118" t="s">
        <v>6661</v>
      </c>
      <c r="I1118">
        <v>4021</v>
      </c>
      <c r="J1118" t="s">
        <v>6660</v>
      </c>
      <c r="K1118">
        <v>0.3</v>
      </c>
      <c r="L1118">
        <v>0.3</v>
      </c>
      <c r="M1118">
        <v>1</v>
      </c>
      <c r="N1118">
        <v>0</v>
      </c>
      <c r="O1118">
        <v>-1.92</v>
      </c>
      <c r="P1118">
        <v>-2.31</v>
      </c>
      <c r="Q1118">
        <v>-2.12</v>
      </c>
      <c r="R1118">
        <v>-2.14</v>
      </c>
      <c r="S1118">
        <v>0</v>
      </c>
      <c r="T1118">
        <v>-2.25</v>
      </c>
      <c r="U1118">
        <v>-2.72</v>
      </c>
      <c r="V1118">
        <v>-2.2599999999999998</v>
      </c>
      <c r="W1118">
        <v>-2.14</v>
      </c>
      <c r="X1118">
        <v>-0.65</v>
      </c>
      <c r="Y1118">
        <v>0</v>
      </c>
    </row>
    <row r="1119" spans="1:25">
      <c r="A1119" t="s">
        <v>8601</v>
      </c>
      <c r="B1119" t="s">
        <v>8600</v>
      </c>
      <c r="C1119" t="s">
        <v>8599</v>
      </c>
      <c r="D1119" t="s">
        <v>112</v>
      </c>
      <c r="E1119">
        <v>98609376</v>
      </c>
      <c r="F1119">
        <v>98609876</v>
      </c>
      <c r="G1119">
        <v>105694</v>
      </c>
      <c r="H1119" t="s">
        <v>6661</v>
      </c>
      <c r="I1119">
        <v>8117</v>
      </c>
      <c r="J1119" t="s">
        <v>6660</v>
      </c>
      <c r="K1119">
        <v>0.3</v>
      </c>
      <c r="L1119">
        <v>0.3</v>
      </c>
      <c r="M1119">
        <v>0</v>
      </c>
      <c r="N1119">
        <v>0</v>
      </c>
      <c r="O1119">
        <v>-1.92</v>
      </c>
      <c r="P1119">
        <v>-2.31</v>
      </c>
      <c r="Q1119">
        <v>-2.12</v>
      </c>
      <c r="R1119">
        <v>-2.14</v>
      </c>
      <c r="S1119">
        <v>0</v>
      </c>
      <c r="T1119">
        <v>-2.25</v>
      </c>
      <c r="U1119">
        <v>-2.72</v>
      </c>
      <c r="V1119">
        <v>-2.2599999999999998</v>
      </c>
      <c r="W1119">
        <v>-2.14</v>
      </c>
      <c r="X1119">
        <v>-0.65</v>
      </c>
      <c r="Y1119">
        <v>0</v>
      </c>
    </row>
    <row r="1120" spans="1:25">
      <c r="A1120" t="s">
        <v>8658</v>
      </c>
      <c r="B1120" t="s">
        <v>8657</v>
      </c>
      <c r="C1120" t="s">
        <v>8656</v>
      </c>
      <c r="D1120" t="s">
        <v>125</v>
      </c>
      <c r="E1120">
        <v>2985917</v>
      </c>
      <c r="F1120">
        <v>2986870</v>
      </c>
      <c r="G1120">
        <v>5</v>
      </c>
      <c r="H1120" t="s">
        <v>8655</v>
      </c>
      <c r="I1120">
        <v>0</v>
      </c>
      <c r="J1120" t="s">
        <v>8654</v>
      </c>
      <c r="K1120">
        <v>1.9</v>
      </c>
      <c r="L1120">
        <v>0.6</v>
      </c>
      <c r="M1120">
        <v>1</v>
      </c>
      <c r="N1120">
        <v>0</v>
      </c>
      <c r="O1120">
        <v>-1.91</v>
      </c>
      <c r="P1120">
        <v>-1.91</v>
      </c>
      <c r="Q1120">
        <v>-0.36</v>
      </c>
      <c r="R1120">
        <v>-0.11</v>
      </c>
      <c r="S1120">
        <v>-0.65</v>
      </c>
      <c r="T1120">
        <v>-5.99</v>
      </c>
      <c r="U1120">
        <v>-5.5</v>
      </c>
      <c r="V1120">
        <v>0.2</v>
      </c>
      <c r="W1120">
        <v>-0.18</v>
      </c>
      <c r="X1120">
        <v>-1.26</v>
      </c>
      <c r="Y1120">
        <v>0</v>
      </c>
    </row>
    <row r="1121" spans="1:25">
      <c r="A1121" t="s">
        <v>8653</v>
      </c>
      <c r="B1121" t="s">
        <v>8652</v>
      </c>
      <c r="C1121" t="s">
        <v>8651</v>
      </c>
      <c r="D1121" t="s">
        <v>240</v>
      </c>
      <c r="E1121">
        <v>23885824</v>
      </c>
      <c r="F1121">
        <v>23886729</v>
      </c>
      <c r="G1121">
        <v>9</v>
      </c>
      <c r="H1121" t="s">
        <v>8650</v>
      </c>
      <c r="I1121">
        <v>0</v>
      </c>
      <c r="J1121" t="s">
        <v>8649</v>
      </c>
      <c r="K1121">
        <v>1.8</v>
      </c>
      <c r="L1121">
        <v>19.100000000000001</v>
      </c>
      <c r="M1121">
        <v>1</v>
      </c>
      <c r="N1121">
        <v>0</v>
      </c>
      <c r="O1121">
        <v>-1.91</v>
      </c>
      <c r="P1121">
        <v>-2.16</v>
      </c>
      <c r="Q1121">
        <v>-1.71</v>
      </c>
      <c r="R1121">
        <v>-0.6</v>
      </c>
      <c r="S1121">
        <v>0.94</v>
      </c>
      <c r="T1121">
        <v>-2.58</v>
      </c>
      <c r="U1121">
        <v>-2.61</v>
      </c>
      <c r="V1121">
        <v>-2.2000000000000002</v>
      </c>
      <c r="W1121">
        <v>-0.63</v>
      </c>
      <c r="X1121">
        <v>1.89</v>
      </c>
      <c r="Y1121">
        <v>0</v>
      </c>
    </row>
    <row r="1122" spans="1:25">
      <c r="A1122" t="s">
        <v>8642</v>
      </c>
      <c r="B1122" t="s">
        <v>8641</v>
      </c>
      <c r="C1122" t="s">
        <v>8640</v>
      </c>
      <c r="D1122" t="s">
        <v>240</v>
      </c>
      <c r="E1122">
        <v>43833156</v>
      </c>
      <c r="F1122">
        <v>43834234</v>
      </c>
      <c r="G1122">
        <v>4</v>
      </c>
      <c r="H1122" t="s">
        <v>8639</v>
      </c>
      <c r="I1122">
        <v>0</v>
      </c>
      <c r="J1122" t="s">
        <v>8638</v>
      </c>
      <c r="K1122">
        <v>3.2</v>
      </c>
      <c r="L1122">
        <v>3.3</v>
      </c>
      <c r="M1122">
        <v>1</v>
      </c>
      <c r="N1122">
        <v>0</v>
      </c>
      <c r="O1122">
        <v>-1.91</v>
      </c>
      <c r="P1122">
        <v>-1.83</v>
      </c>
      <c r="Q1122">
        <v>0.34</v>
      </c>
      <c r="R1122">
        <v>-0.16</v>
      </c>
      <c r="S1122">
        <v>0.08</v>
      </c>
      <c r="T1122">
        <v>-1.22</v>
      </c>
      <c r="U1122">
        <v>-1.27</v>
      </c>
      <c r="V1122">
        <v>0.09</v>
      </c>
      <c r="W1122">
        <v>-0.28999999999999998</v>
      </c>
      <c r="X1122">
        <v>-0.2</v>
      </c>
      <c r="Y1122">
        <v>0</v>
      </c>
    </row>
    <row r="1123" spans="1:25">
      <c r="A1123" t="s">
        <v>8625</v>
      </c>
      <c r="B1123" t="s">
        <v>8624</v>
      </c>
      <c r="C1123" t="s">
        <v>6156</v>
      </c>
      <c r="D1123" t="s">
        <v>153</v>
      </c>
      <c r="E1123">
        <v>6690837</v>
      </c>
      <c r="F1123">
        <v>6691337</v>
      </c>
      <c r="G1123">
        <v>2079</v>
      </c>
      <c r="H1123" t="s">
        <v>6155</v>
      </c>
      <c r="I1123">
        <v>1684</v>
      </c>
      <c r="J1123" t="s">
        <v>8623</v>
      </c>
      <c r="K1123">
        <v>0.1</v>
      </c>
      <c r="L1123">
        <v>0.2</v>
      </c>
      <c r="M1123">
        <v>1</v>
      </c>
      <c r="N1123">
        <v>0</v>
      </c>
      <c r="O1123">
        <v>-1.91</v>
      </c>
      <c r="P1123">
        <v>-2.42</v>
      </c>
      <c r="Q1123">
        <v>-1.53</v>
      </c>
      <c r="R1123">
        <v>-1.64</v>
      </c>
      <c r="S1123">
        <v>-0.31</v>
      </c>
      <c r="T1123">
        <v>-4.28</v>
      </c>
      <c r="U1123">
        <v>-3.85</v>
      </c>
      <c r="V1123">
        <v>-0.95</v>
      </c>
      <c r="W1123">
        <v>-1.75</v>
      </c>
      <c r="X1123">
        <v>-1.36</v>
      </c>
      <c r="Y1123">
        <v>0</v>
      </c>
    </row>
    <row r="1124" spans="1:25">
      <c r="A1124" t="s">
        <v>8670</v>
      </c>
      <c r="B1124" t="s">
        <v>8669</v>
      </c>
      <c r="C1124" t="s">
        <v>8668</v>
      </c>
      <c r="D1124" t="s">
        <v>230</v>
      </c>
      <c r="E1124">
        <v>235858093</v>
      </c>
      <c r="F1124">
        <v>235858593</v>
      </c>
      <c r="G1124">
        <v>-2273</v>
      </c>
      <c r="H1124" t="s">
        <v>8667</v>
      </c>
      <c r="I1124">
        <v>2025</v>
      </c>
      <c r="J1124" t="s">
        <v>8666</v>
      </c>
      <c r="K1124">
        <v>0.1</v>
      </c>
      <c r="L1124">
        <v>2.2000000000000002</v>
      </c>
      <c r="M1124">
        <v>1</v>
      </c>
      <c r="N1124">
        <v>0</v>
      </c>
      <c r="O1124">
        <v>-1.9</v>
      </c>
      <c r="P1124">
        <v>-1.36</v>
      </c>
      <c r="Q1124">
        <v>-1.64</v>
      </c>
      <c r="R1124">
        <v>-0.97</v>
      </c>
      <c r="S1124">
        <v>0.91</v>
      </c>
      <c r="T1124">
        <v>-1.08</v>
      </c>
      <c r="U1124">
        <v>-1.28</v>
      </c>
      <c r="V1124">
        <v>-1.02</v>
      </c>
      <c r="W1124">
        <v>-0.97</v>
      </c>
      <c r="X1124">
        <v>0.03</v>
      </c>
      <c r="Y1124">
        <v>0</v>
      </c>
    </row>
    <row r="1125" spans="1:25">
      <c r="A1125" t="s">
        <v>8665</v>
      </c>
      <c r="B1125" t="s">
        <v>8664</v>
      </c>
      <c r="C1125" t="s">
        <v>8663</v>
      </c>
      <c r="D1125" t="s">
        <v>112</v>
      </c>
      <c r="E1125">
        <v>80799483</v>
      </c>
      <c r="F1125">
        <v>80800504</v>
      </c>
      <c r="G1125">
        <v>64689</v>
      </c>
      <c r="H1125" t="s">
        <v>7882</v>
      </c>
      <c r="I1125">
        <v>-36899</v>
      </c>
      <c r="J1125" t="s">
        <v>8662</v>
      </c>
      <c r="K1125">
        <v>0.4</v>
      </c>
      <c r="L1125">
        <v>0.3</v>
      </c>
      <c r="M1125">
        <v>1</v>
      </c>
      <c r="N1125">
        <v>0</v>
      </c>
      <c r="O1125">
        <v>-1.9</v>
      </c>
      <c r="P1125">
        <v>-2.0499999999999998</v>
      </c>
      <c r="Q1125">
        <v>-2.4500000000000002</v>
      </c>
      <c r="R1125">
        <v>-2.4300000000000002</v>
      </c>
      <c r="S1125">
        <v>-0.28000000000000003</v>
      </c>
      <c r="T1125">
        <v>-2.06</v>
      </c>
      <c r="U1125">
        <v>-2.5099999999999998</v>
      </c>
      <c r="V1125">
        <v>-3.32</v>
      </c>
      <c r="W1125">
        <v>-3.39</v>
      </c>
      <c r="X1125">
        <v>-1.1499999999999999</v>
      </c>
      <c r="Y1125">
        <v>0</v>
      </c>
    </row>
    <row r="1126" spans="1:25">
      <c r="A1126" t="s">
        <v>8661</v>
      </c>
      <c r="B1126" t="s">
        <v>8659</v>
      </c>
      <c r="C1126" t="s">
        <v>7979</v>
      </c>
      <c r="D1126" t="s">
        <v>153</v>
      </c>
      <c r="E1126">
        <v>19169655</v>
      </c>
      <c r="F1126">
        <v>19170155</v>
      </c>
      <c r="G1126">
        <v>-1175</v>
      </c>
      <c r="H1126" t="s">
        <v>7978</v>
      </c>
      <c r="I1126">
        <v>974</v>
      </c>
      <c r="J1126" t="s">
        <v>7977</v>
      </c>
      <c r="K1126">
        <v>0.1</v>
      </c>
      <c r="L1126">
        <v>0.3</v>
      </c>
      <c r="M1126">
        <v>0</v>
      </c>
      <c r="N1126">
        <v>0</v>
      </c>
      <c r="O1126">
        <v>-1.9</v>
      </c>
      <c r="P1126">
        <v>-1.1100000000000001</v>
      </c>
      <c r="Q1126">
        <v>-1.32</v>
      </c>
      <c r="R1126">
        <v>-2.0499999999999998</v>
      </c>
      <c r="S1126">
        <v>-0.63</v>
      </c>
      <c r="T1126">
        <v>-1.5</v>
      </c>
      <c r="U1126">
        <v>-1.78</v>
      </c>
      <c r="V1126">
        <v>-0.91</v>
      </c>
      <c r="W1126">
        <v>-2.3199999999999998</v>
      </c>
      <c r="X1126">
        <v>-0.93</v>
      </c>
      <c r="Y1126">
        <v>0</v>
      </c>
    </row>
    <row r="1127" spans="1:25">
      <c r="A1127" t="s">
        <v>8726</v>
      </c>
      <c r="B1127" t="s">
        <v>8724</v>
      </c>
      <c r="C1127" t="s">
        <v>8723</v>
      </c>
      <c r="D1127" t="s">
        <v>125</v>
      </c>
      <c r="E1127">
        <v>105629499</v>
      </c>
      <c r="F1127">
        <v>105629999</v>
      </c>
      <c r="G1127">
        <v>112</v>
      </c>
      <c r="H1127" t="s">
        <v>8551</v>
      </c>
      <c r="I1127">
        <v>0</v>
      </c>
      <c r="J1127" t="s">
        <v>8550</v>
      </c>
      <c r="K1127">
        <v>0.1</v>
      </c>
      <c r="L1127">
        <v>3.8</v>
      </c>
      <c r="M1127">
        <v>1</v>
      </c>
      <c r="N1127">
        <v>0</v>
      </c>
      <c r="O1127">
        <v>-1.89</v>
      </c>
      <c r="P1127">
        <v>-1.68</v>
      </c>
      <c r="Q1127">
        <v>-1.59</v>
      </c>
      <c r="R1127">
        <v>-0.97</v>
      </c>
      <c r="S1127">
        <v>0</v>
      </c>
      <c r="T1127">
        <v>-1.05</v>
      </c>
      <c r="U1127">
        <v>-1.23</v>
      </c>
      <c r="V1127">
        <v>-0.95</v>
      </c>
      <c r="W1127">
        <v>-0.63</v>
      </c>
      <c r="X1127">
        <v>0.25</v>
      </c>
      <c r="Y1127">
        <v>0</v>
      </c>
    </row>
    <row r="1128" spans="1:25">
      <c r="A1128" t="s">
        <v>8725</v>
      </c>
      <c r="B1128" t="s">
        <v>8724</v>
      </c>
      <c r="C1128" t="s">
        <v>8723</v>
      </c>
      <c r="D1128" t="s">
        <v>125</v>
      </c>
      <c r="E1128">
        <v>105627716</v>
      </c>
      <c r="F1128">
        <v>105628216</v>
      </c>
      <c r="G1128">
        <v>-738</v>
      </c>
      <c r="H1128" t="s">
        <v>8551</v>
      </c>
      <c r="I1128">
        <v>-784</v>
      </c>
      <c r="J1128" t="s">
        <v>8722</v>
      </c>
      <c r="K1128">
        <v>0.1</v>
      </c>
      <c r="L1128">
        <v>3.8</v>
      </c>
      <c r="M1128">
        <v>0</v>
      </c>
      <c r="N1128">
        <v>0</v>
      </c>
      <c r="O1128">
        <v>-1.89</v>
      </c>
      <c r="P1128">
        <v>-1.68</v>
      </c>
      <c r="Q1128">
        <v>-1.59</v>
      </c>
      <c r="R1128">
        <v>-0.97</v>
      </c>
      <c r="S1128">
        <v>0</v>
      </c>
      <c r="T1128">
        <v>-1.05</v>
      </c>
      <c r="U1128">
        <v>-1.23</v>
      </c>
      <c r="V1128">
        <v>-0.95</v>
      </c>
      <c r="W1128">
        <v>-0.63</v>
      </c>
      <c r="X1128">
        <v>0.25</v>
      </c>
      <c r="Y1128">
        <v>0</v>
      </c>
    </row>
    <row r="1129" spans="1:25">
      <c r="A1129" t="s">
        <v>8715</v>
      </c>
      <c r="B1129" t="s">
        <v>8714</v>
      </c>
      <c r="C1129" t="s">
        <v>8713</v>
      </c>
      <c r="D1129" t="s">
        <v>224</v>
      </c>
      <c r="E1129">
        <v>26925936</v>
      </c>
      <c r="F1129">
        <v>26926970</v>
      </c>
      <c r="G1129">
        <v>-156</v>
      </c>
      <c r="H1129" t="s">
        <v>8712</v>
      </c>
      <c r="I1129">
        <v>0</v>
      </c>
      <c r="J1129" t="s">
        <v>8711</v>
      </c>
      <c r="K1129">
        <v>0.3</v>
      </c>
      <c r="L1129">
        <v>1.2</v>
      </c>
      <c r="M1129">
        <v>1</v>
      </c>
      <c r="N1129">
        <v>0</v>
      </c>
      <c r="O1129">
        <v>-1.89</v>
      </c>
      <c r="P1129">
        <v>-2.11</v>
      </c>
      <c r="Q1129">
        <v>0.24</v>
      </c>
      <c r="R1129">
        <v>-0.04</v>
      </c>
      <c r="S1129">
        <v>0.91</v>
      </c>
      <c r="T1129">
        <v>-1.52</v>
      </c>
      <c r="U1129">
        <v>-1.64</v>
      </c>
      <c r="V1129">
        <v>0.03</v>
      </c>
      <c r="W1129">
        <v>-0.26</v>
      </c>
      <c r="X1129">
        <v>-0.56000000000000005</v>
      </c>
      <c r="Y1129">
        <v>0</v>
      </c>
    </row>
    <row r="1130" spans="1:25">
      <c r="A1130" t="s">
        <v>8710</v>
      </c>
      <c r="B1130" t="s">
        <v>8709</v>
      </c>
      <c r="C1130" t="s">
        <v>8708</v>
      </c>
      <c r="D1130" t="s">
        <v>1209</v>
      </c>
      <c r="E1130">
        <v>87262716</v>
      </c>
      <c r="F1130">
        <v>87263422</v>
      </c>
      <c r="G1130">
        <v>1183923</v>
      </c>
      <c r="H1130" t="s">
        <v>8707</v>
      </c>
      <c r="I1130">
        <v>108701</v>
      </c>
      <c r="J1130" t="s">
        <v>8706</v>
      </c>
      <c r="K1130">
        <v>0.1</v>
      </c>
      <c r="L1130">
        <v>0.1</v>
      </c>
      <c r="M1130">
        <v>1</v>
      </c>
      <c r="N1130">
        <v>0</v>
      </c>
      <c r="O1130">
        <v>-1.89</v>
      </c>
      <c r="P1130">
        <v>-1.68</v>
      </c>
      <c r="Q1130">
        <v>-1.79</v>
      </c>
      <c r="R1130">
        <v>-1.79</v>
      </c>
      <c r="S1130">
        <v>0</v>
      </c>
      <c r="T1130">
        <v>-1.54</v>
      </c>
      <c r="U1130">
        <v>-2.0299999999999998</v>
      </c>
      <c r="V1130">
        <v>-1.81</v>
      </c>
      <c r="W1130">
        <v>-1.81</v>
      </c>
      <c r="X1130">
        <v>0</v>
      </c>
      <c r="Y1130">
        <v>0</v>
      </c>
    </row>
    <row r="1131" spans="1:25">
      <c r="A1131" t="s">
        <v>8743</v>
      </c>
      <c r="B1131" t="s">
        <v>8740</v>
      </c>
      <c r="C1131" t="s">
        <v>8739</v>
      </c>
      <c r="D1131" t="s">
        <v>88</v>
      </c>
      <c r="E1131">
        <v>16898612</v>
      </c>
      <c r="F1131">
        <v>16899112</v>
      </c>
      <c r="G1131">
        <v>1323</v>
      </c>
      <c r="H1131" t="s">
        <v>8738</v>
      </c>
      <c r="I1131">
        <v>890</v>
      </c>
      <c r="J1131" t="s">
        <v>8742</v>
      </c>
      <c r="K1131">
        <v>0.1</v>
      </c>
      <c r="L1131">
        <v>0.4</v>
      </c>
      <c r="M1131">
        <v>1</v>
      </c>
      <c r="N1131">
        <v>0</v>
      </c>
      <c r="O1131">
        <v>-1.88</v>
      </c>
      <c r="P1131">
        <v>-1.65</v>
      </c>
      <c r="Q1131">
        <v>0.44</v>
      </c>
      <c r="R1131">
        <v>-0.56000000000000005</v>
      </c>
      <c r="S1131">
        <v>-0.13</v>
      </c>
      <c r="T1131">
        <v>-2.94</v>
      </c>
      <c r="U1131">
        <v>-2.21</v>
      </c>
      <c r="V1131">
        <v>-0.1</v>
      </c>
      <c r="W1131">
        <v>-1.1599999999999999</v>
      </c>
      <c r="X1131">
        <v>-0.45</v>
      </c>
      <c r="Y1131">
        <v>0</v>
      </c>
    </row>
    <row r="1132" spans="1:25">
      <c r="A1132" t="s">
        <v>8741</v>
      </c>
      <c r="B1132" t="s">
        <v>8740</v>
      </c>
      <c r="C1132" t="s">
        <v>8739</v>
      </c>
      <c r="D1132" t="s">
        <v>88</v>
      </c>
      <c r="E1132">
        <v>16900149</v>
      </c>
      <c r="F1132">
        <v>16900649</v>
      </c>
      <c r="G1132">
        <v>25</v>
      </c>
      <c r="H1132" t="s">
        <v>8738</v>
      </c>
      <c r="I1132">
        <v>0</v>
      </c>
      <c r="J1132" t="s">
        <v>8737</v>
      </c>
      <c r="K1132">
        <v>0.1</v>
      </c>
      <c r="L1132">
        <v>0.4</v>
      </c>
      <c r="M1132">
        <v>1</v>
      </c>
      <c r="N1132">
        <v>0</v>
      </c>
      <c r="O1132">
        <v>-1.88</v>
      </c>
      <c r="P1132">
        <v>-1.65</v>
      </c>
      <c r="Q1132">
        <v>0.44</v>
      </c>
      <c r="R1132">
        <v>-0.56000000000000005</v>
      </c>
      <c r="S1132">
        <v>-0.13</v>
      </c>
      <c r="T1132">
        <v>-2.94</v>
      </c>
      <c r="U1132">
        <v>-2.21</v>
      </c>
      <c r="V1132">
        <v>-0.1</v>
      </c>
      <c r="W1132">
        <v>-1.1599999999999999</v>
      </c>
      <c r="X1132">
        <v>-0.45</v>
      </c>
      <c r="Y1132">
        <v>0</v>
      </c>
    </row>
    <row r="1133" spans="1:25">
      <c r="A1133" t="s">
        <v>8731</v>
      </c>
      <c r="B1133" t="s">
        <v>8730</v>
      </c>
      <c r="C1133" t="s">
        <v>8729</v>
      </c>
      <c r="D1133" t="s">
        <v>11</v>
      </c>
      <c r="E1133">
        <v>59995766</v>
      </c>
      <c r="F1133">
        <v>59996232</v>
      </c>
      <c r="G1133">
        <v>-6</v>
      </c>
      <c r="H1133" t="s">
        <v>8728</v>
      </c>
      <c r="I1133">
        <v>0</v>
      </c>
      <c r="J1133" t="s">
        <v>8727</v>
      </c>
      <c r="K1133">
        <v>0.5</v>
      </c>
      <c r="L1133">
        <v>0.4</v>
      </c>
      <c r="M1133">
        <v>1</v>
      </c>
      <c r="N1133">
        <v>0</v>
      </c>
      <c r="O1133">
        <v>-1.88</v>
      </c>
      <c r="P1133">
        <v>-1.02</v>
      </c>
      <c r="Q1133">
        <v>0.87</v>
      </c>
      <c r="R1133">
        <v>0.31</v>
      </c>
      <c r="S1133">
        <v>-2.06</v>
      </c>
      <c r="T1133">
        <v>-3.69</v>
      </c>
      <c r="U1133">
        <v>-3.73</v>
      </c>
      <c r="V1133">
        <v>0.55000000000000004</v>
      </c>
      <c r="W1133">
        <v>-0.25</v>
      </c>
      <c r="X1133">
        <v>-1.07</v>
      </c>
      <c r="Y1133">
        <v>0</v>
      </c>
    </row>
    <row r="1134" spans="1:25">
      <c r="A1134" t="s">
        <v>8764</v>
      </c>
      <c r="B1134" t="s">
        <v>8762</v>
      </c>
      <c r="C1134" t="s">
        <v>8761</v>
      </c>
      <c r="D1134" t="s">
        <v>2291</v>
      </c>
      <c r="E1134">
        <v>48836723</v>
      </c>
      <c r="F1134">
        <v>48837223</v>
      </c>
      <c r="G1134">
        <v>8345</v>
      </c>
      <c r="H1134" t="s">
        <v>8760</v>
      </c>
      <c r="I1134">
        <v>-4196</v>
      </c>
      <c r="J1134" t="s">
        <v>8759</v>
      </c>
      <c r="K1134">
        <v>5.3</v>
      </c>
      <c r="L1134">
        <v>0.1</v>
      </c>
      <c r="M1134">
        <v>1</v>
      </c>
      <c r="N1134">
        <v>0</v>
      </c>
      <c r="O1134">
        <v>-1.87</v>
      </c>
      <c r="P1134">
        <v>-1.86</v>
      </c>
      <c r="Q1134">
        <v>0.27</v>
      </c>
      <c r="R1134">
        <v>-0.12</v>
      </c>
      <c r="S1134">
        <v>-1.08</v>
      </c>
      <c r="T1134">
        <v>-1.26</v>
      </c>
      <c r="U1134">
        <v>-1.37</v>
      </c>
      <c r="V1134">
        <v>-0.93</v>
      </c>
      <c r="W1134">
        <v>-0.49</v>
      </c>
      <c r="X1134">
        <v>-2.33</v>
      </c>
      <c r="Y1134">
        <v>0</v>
      </c>
    </row>
    <row r="1135" spans="1:25">
      <c r="A1135" t="s">
        <v>8758</v>
      </c>
      <c r="B1135" t="s">
        <v>8757</v>
      </c>
      <c r="C1135" t="s">
        <v>8756</v>
      </c>
      <c r="D1135" t="s">
        <v>88</v>
      </c>
      <c r="E1135">
        <v>84205603</v>
      </c>
      <c r="F1135">
        <v>84206088</v>
      </c>
      <c r="G1135">
        <v>73</v>
      </c>
      <c r="H1135" t="s">
        <v>8755</v>
      </c>
      <c r="I1135">
        <v>0</v>
      </c>
      <c r="J1135" t="s">
        <v>8754</v>
      </c>
      <c r="K1135">
        <v>1.1000000000000001</v>
      </c>
      <c r="L1135">
        <v>1.3</v>
      </c>
      <c r="M1135">
        <v>1</v>
      </c>
      <c r="N1135">
        <v>0</v>
      </c>
      <c r="O1135">
        <v>-1.87</v>
      </c>
      <c r="P1135">
        <v>-2.17</v>
      </c>
      <c r="Q1135">
        <v>-0.14000000000000001</v>
      </c>
      <c r="R1135">
        <v>-0.72</v>
      </c>
      <c r="S1135">
        <v>0.03</v>
      </c>
      <c r="T1135">
        <v>-2.15</v>
      </c>
      <c r="U1135">
        <v>-1.96</v>
      </c>
      <c r="V1135">
        <v>-0.22</v>
      </c>
      <c r="W1135">
        <v>-0.63</v>
      </c>
      <c r="X1135">
        <v>0.25</v>
      </c>
      <c r="Y1135">
        <v>0</v>
      </c>
    </row>
    <row r="1136" spans="1:25">
      <c r="A1136" t="s">
        <v>8752</v>
      </c>
      <c r="B1136" t="s">
        <v>8751</v>
      </c>
      <c r="C1136" t="s">
        <v>8750</v>
      </c>
      <c r="D1136" t="s">
        <v>224</v>
      </c>
      <c r="E1136">
        <v>48299702</v>
      </c>
      <c r="F1136">
        <v>48300202</v>
      </c>
      <c r="G1136">
        <v>-20952</v>
      </c>
      <c r="H1136" t="s">
        <v>8526</v>
      </c>
      <c r="I1136">
        <v>-6984</v>
      </c>
      <c r="J1136" t="s">
        <v>8749</v>
      </c>
      <c r="K1136">
        <v>1</v>
      </c>
      <c r="L1136">
        <v>0.1</v>
      </c>
      <c r="M1136">
        <v>1</v>
      </c>
      <c r="N1136">
        <v>0</v>
      </c>
      <c r="O1136">
        <v>-1.87</v>
      </c>
      <c r="P1136">
        <v>-2.08</v>
      </c>
      <c r="Q1136">
        <v>-2</v>
      </c>
      <c r="R1136">
        <v>-2.06</v>
      </c>
      <c r="S1136">
        <v>0.31</v>
      </c>
      <c r="T1136">
        <v>-1.36</v>
      </c>
      <c r="U1136">
        <v>-1.56</v>
      </c>
      <c r="V1136">
        <v>-1.37</v>
      </c>
      <c r="W1136">
        <v>-2.2000000000000002</v>
      </c>
      <c r="X1136">
        <v>0.35</v>
      </c>
      <c r="Y1136">
        <v>0</v>
      </c>
    </row>
    <row r="1137" spans="1:25">
      <c r="A1137" t="s">
        <v>8772</v>
      </c>
      <c r="B1137" t="s">
        <v>8770</v>
      </c>
      <c r="C1137" t="s">
        <v>8769</v>
      </c>
      <c r="D1137" t="s">
        <v>308</v>
      </c>
      <c r="E1137">
        <v>140807078</v>
      </c>
      <c r="F1137">
        <v>140807578</v>
      </c>
      <c r="G1137">
        <v>-1111543</v>
      </c>
      <c r="H1137" t="s">
        <v>6200</v>
      </c>
      <c r="I1137">
        <v>174273</v>
      </c>
      <c r="J1137" t="s">
        <v>6387</v>
      </c>
      <c r="K1137">
        <v>0.1</v>
      </c>
      <c r="L1137">
        <v>2.4</v>
      </c>
      <c r="M1137">
        <v>1</v>
      </c>
      <c r="N1137">
        <v>0</v>
      </c>
      <c r="O1137">
        <v>-1.86</v>
      </c>
      <c r="P1137">
        <v>-1.78</v>
      </c>
      <c r="Q1137">
        <v>-3.41</v>
      </c>
      <c r="R1137">
        <v>-2.5499999999999998</v>
      </c>
      <c r="S1137">
        <v>0.55000000000000004</v>
      </c>
      <c r="T1137">
        <v>-4.0199999999999996</v>
      </c>
      <c r="U1137">
        <v>-4.37</v>
      </c>
      <c r="V1137">
        <v>-6.09</v>
      </c>
      <c r="W1137">
        <v>-5.16</v>
      </c>
      <c r="X1137">
        <v>0.59</v>
      </c>
      <c r="Y1137">
        <v>0</v>
      </c>
    </row>
    <row r="1138" spans="1:25">
      <c r="A1138" t="s">
        <v>8771</v>
      </c>
      <c r="B1138" t="s">
        <v>8770</v>
      </c>
      <c r="C1138" t="s">
        <v>8769</v>
      </c>
      <c r="D1138" t="s">
        <v>308</v>
      </c>
      <c r="E1138">
        <v>140805490</v>
      </c>
      <c r="F1138">
        <v>140805990</v>
      </c>
      <c r="G1138">
        <v>-1109955</v>
      </c>
      <c r="H1138" t="s">
        <v>6200</v>
      </c>
      <c r="I1138">
        <v>175861</v>
      </c>
      <c r="J1138" t="s">
        <v>6387</v>
      </c>
      <c r="K1138">
        <v>0.1</v>
      </c>
      <c r="L1138">
        <v>2.4</v>
      </c>
      <c r="M1138">
        <v>0</v>
      </c>
      <c r="N1138">
        <v>0</v>
      </c>
      <c r="O1138">
        <v>-1.86</v>
      </c>
      <c r="P1138">
        <v>-1.78</v>
      </c>
      <c r="Q1138">
        <v>-3.41</v>
      </c>
      <c r="R1138">
        <v>-2.5499999999999998</v>
      </c>
      <c r="S1138">
        <v>0.55000000000000004</v>
      </c>
      <c r="T1138">
        <v>-4.0199999999999996</v>
      </c>
      <c r="U1138">
        <v>-4.37</v>
      </c>
      <c r="V1138">
        <v>-6.09</v>
      </c>
      <c r="W1138">
        <v>-5.16</v>
      </c>
      <c r="X1138">
        <v>0.59</v>
      </c>
      <c r="Y1138">
        <v>0</v>
      </c>
    </row>
    <row r="1139" spans="1:25">
      <c r="A1139" t="s">
        <v>8768</v>
      </c>
      <c r="B1139" t="s">
        <v>8767</v>
      </c>
      <c r="C1139" t="s">
        <v>8766</v>
      </c>
      <c r="D1139" t="s">
        <v>153</v>
      </c>
      <c r="E1139">
        <v>69986100</v>
      </c>
      <c r="F1139">
        <v>69986715</v>
      </c>
      <c r="G1139">
        <v>-392451</v>
      </c>
      <c r="H1139" t="s">
        <v>6088</v>
      </c>
      <c r="I1139">
        <v>29711</v>
      </c>
      <c r="J1139" t="s">
        <v>8765</v>
      </c>
      <c r="K1139">
        <v>0.1</v>
      </c>
      <c r="L1139">
        <v>0</v>
      </c>
      <c r="M1139">
        <v>1</v>
      </c>
      <c r="N1139">
        <v>0</v>
      </c>
      <c r="O1139">
        <v>-1.86</v>
      </c>
      <c r="P1139">
        <v>-2.44</v>
      </c>
      <c r="Q1139">
        <v>-2.1800000000000002</v>
      </c>
      <c r="R1139">
        <v>-2.1800000000000002</v>
      </c>
      <c r="S1139">
        <v>1.36</v>
      </c>
      <c r="T1139">
        <v>-1.57</v>
      </c>
      <c r="U1139">
        <v>-1.22</v>
      </c>
      <c r="V1139">
        <v>-1.4</v>
      </c>
      <c r="W1139">
        <v>-1.4</v>
      </c>
      <c r="X1139">
        <v>0</v>
      </c>
      <c r="Y1139">
        <v>0</v>
      </c>
    </row>
    <row r="1140" spans="1:25">
      <c r="A1140" t="s">
        <v>8820</v>
      </c>
      <c r="B1140" t="s">
        <v>8819</v>
      </c>
      <c r="C1140" t="s">
        <v>8818</v>
      </c>
      <c r="D1140" t="s">
        <v>125</v>
      </c>
      <c r="E1140">
        <v>20522549</v>
      </c>
      <c r="F1140">
        <v>20523049</v>
      </c>
      <c r="G1140">
        <v>621</v>
      </c>
      <c r="H1140" t="s">
        <v>8817</v>
      </c>
      <c r="I1140">
        <v>11</v>
      </c>
      <c r="J1140" t="s">
        <v>8816</v>
      </c>
      <c r="K1140">
        <v>0.1</v>
      </c>
      <c r="L1140">
        <v>0.1</v>
      </c>
      <c r="M1140">
        <v>1</v>
      </c>
      <c r="N1140">
        <v>0</v>
      </c>
      <c r="O1140">
        <v>-1.85</v>
      </c>
      <c r="P1140">
        <v>-1.48</v>
      </c>
      <c r="Q1140">
        <v>-0.31</v>
      </c>
      <c r="R1140">
        <v>-0.28999999999999998</v>
      </c>
      <c r="S1140">
        <v>0</v>
      </c>
      <c r="T1140">
        <v>-1.65</v>
      </c>
      <c r="U1140">
        <v>-1.72</v>
      </c>
      <c r="V1140">
        <v>-0.06</v>
      </c>
      <c r="W1140">
        <v>-0.54</v>
      </c>
      <c r="X1140">
        <v>0</v>
      </c>
      <c r="Y1140">
        <v>0</v>
      </c>
    </row>
    <row r="1141" spans="1:25">
      <c r="A1141" t="s">
        <v>8811</v>
      </c>
      <c r="B1141" t="s">
        <v>8810</v>
      </c>
      <c r="C1141" t="s">
        <v>8809</v>
      </c>
      <c r="D1141" t="s">
        <v>1209</v>
      </c>
      <c r="E1141">
        <v>81407917</v>
      </c>
      <c r="F1141">
        <v>81408411</v>
      </c>
      <c r="G1141">
        <v>-35</v>
      </c>
      <c r="H1141" t="s">
        <v>8808</v>
      </c>
      <c r="I1141">
        <v>0</v>
      </c>
      <c r="J1141" t="s">
        <v>8807</v>
      </c>
      <c r="K1141">
        <v>0.4</v>
      </c>
      <c r="L1141">
        <v>0.6</v>
      </c>
      <c r="M1141">
        <v>1</v>
      </c>
      <c r="N1141">
        <v>0</v>
      </c>
      <c r="O1141">
        <v>-1.85</v>
      </c>
      <c r="P1141">
        <v>-1.49</v>
      </c>
      <c r="Q1141">
        <v>1.21</v>
      </c>
      <c r="R1141">
        <v>0.25</v>
      </c>
      <c r="S1141">
        <v>0.03</v>
      </c>
      <c r="T1141">
        <v>-3.84</v>
      </c>
      <c r="U1141">
        <v>-4.3899999999999997</v>
      </c>
      <c r="V1141">
        <v>0.62</v>
      </c>
      <c r="W1141">
        <v>0.16</v>
      </c>
      <c r="X1141">
        <v>0.17</v>
      </c>
      <c r="Y1141">
        <v>0</v>
      </c>
    </row>
    <row r="1142" spans="1:25">
      <c r="A1142" t="s">
        <v>8806</v>
      </c>
      <c r="B1142" t="s">
        <v>8805</v>
      </c>
      <c r="C1142" t="s">
        <v>8804</v>
      </c>
      <c r="D1142" t="s">
        <v>230</v>
      </c>
      <c r="E1142">
        <v>111435444</v>
      </c>
      <c r="F1142">
        <v>111435968</v>
      </c>
      <c r="G1142">
        <v>-15</v>
      </c>
      <c r="H1142" t="s">
        <v>8803</v>
      </c>
      <c r="I1142">
        <v>0</v>
      </c>
      <c r="J1142" t="s">
        <v>8802</v>
      </c>
      <c r="K1142">
        <v>4.5</v>
      </c>
      <c r="L1142">
        <v>0.7</v>
      </c>
      <c r="M1142">
        <v>1</v>
      </c>
      <c r="N1142">
        <v>0</v>
      </c>
      <c r="O1142">
        <v>-1.85</v>
      </c>
      <c r="P1142">
        <v>-2.3199999999999998</v>
      </c>
      <c r="Q1142">
        <v>0.44</v>
      </c>
      <c r="R1142">
        <v>0.36</v>
      </c>
      <c r="S1142">
        <v>0.22</v>
      </c>
      <c r="T1142">
        <v>-4.21</v>
      </c>
      <c r="U1142">
        <v>-4.22</v>
      </c>
      <c r="V1142">
        <v>0.55000000000000004</v>
      </c>
      <c r="W1142">
        <v>-0.05</v>
      </c>
      <c r="X1142">
        <v>-1.39</v>
      </c>
      <c r="Y1142">
        <v>0</v>
      </c>
    </row>
    <row r="1143" spans="1:25">
      <c r="A1143" t="s">
        <v>8801</v>
      </c>
      <c r="B1143" t="s">
        <v>8800</v>
      </c>
      <c r="C1143" t="s">
        <v>8799</v>
      </c>
      <c r="D1143" t="s">
        <v>240</v>
      </c>
      <c r="E1143">
        <v>172820173</v>
      </c>
      <c r="F1143">
        <v>172820733</v>
      </c>
      <c r="G1143">
        <v>192269</v>
      </c>
      <c r="H1143" t="s">
        <v>5592</v>
      </c>
      <c r="I1143">
        <v>34666</v>
      </c>
      <c r="J1143" t="s">
        <v>8798</v>
      </c>
      <c r="K1143">
        <v>0.4</v>
      </c>
      <c r="L1143">
        <v>0.4</v>
      </c>
      <c r="M1143">
        <v>1</v>
      </c>
      <c r="N1143">
        <v>0</v>
      </c>
      <c r="O1143">
        <v>-1.85</v>
      </c>
      <c r="P1143">
        <v>-1.25</v>
      </c>
      <c r="Q1143">
        <v>0.57999999999999996</v>
      </c>
      <c r="R1143">
        <v>-0.76</v>
      </c>
      <c r="S1143">
        <v>-0.34</v>
      </c>
      <c r="T1143">
        <v>-1.81</v>
      </c>
      <c r="U1143">
        <v>-1.57</v>
      </c>
      <c r="V1143">
        <v>0.27</v>
      </c>
      <c r="W1143">
        <v>-0.7</v>
      </c>
      <c r="X1143">
        <v>0</v>
      </c>
      <c r="Y1143">
        <v>0</v>
      </c>
    </row>
    <row r="1144" spans="1:25">
      <c r="A1144" t="s">
        <v>8797</v>
      </c>
      <c r="B1144" t="s">
        <v>8796</v>
      </c>
      <c r="C1144" t="s">
        <v>8795</v>
      </c>
      <c r="D1144" t="s">
        <v>230</v>
      </c>
      <c r="E1144">
        <v>165833182</v>
      </c>
      <c r="F1144">
        <v>165833894</v>
      </c>
      <c r="G1144">
        <v>-21503</v>
      </c>
      <c r="H1144" t="s">
        <v>7567</v>
      </c>
      <c r="I1144">
        <v>14601</v>
      </c>
      <c r="J1144" t="s">
        <v>7566</v>
      </c>
      <c r="K1144">
        <v>0.1</v>
      </c>
      <c r="L1144">
        <v>0.1</v>
      </c>
      <c r="M1144">
        <v>1</v>
      </c>
      <c r="N1144">
        <v>0</v>
      </c>
      <c r="O1144">
        <v>-1.85</v>
      </c>
      <c r="P1144">
        <v>-1.25</v>
      </c>
      <c r="Q1144">
        <v>-1.58</v>
      </c>
      <c r="R1144">
        <v>-1.58</v>
      </c>
      <c r="S1144">
        <v>0</v>
      </c>
      <c r="T1144">
        <v>-1.42</v>
      </c>
      <c r="U1144">
        <v>-1.28</v>
      </c>
      <c r="V1144">
        <v>-1.37</v>
      </c>
      <c r="W1144">
        <v>-1.38</v>
      </c>
      <c r="X1144">
        <v>0</v>
      </c>
      <c r="Y1144">
        <v>0</v>
      </c>
    </row>
    <row r="1145" spans="1:25">
      <c r="A1145" t="s">
        <v>8845</v>
      </c>
      <c r="B1145" t="s">
        <v>8843</v>
      </c>
      <c r="C1145" t="s">
        <v>8842</v>
      </c>
      <c r="D1145" t="s">
        <v>398</v>
      </c>
      <c r="E1145">
        <v>85004294</v>
      </c>
      <c r="F1145">
        <v>85004794</v>
      </c>
      <c r="G1145">
        <v>-548016</v>
      </c>
      <c r="H1145" t="s">
        <v>8841</v>
      </c>
      <c r="I1145">
        <v>89445</v>
      </c>
      <c r="J1145" t="s">
        <v>8840</v>
      </c>
      <c r="K1145">
        <v>0.2</v>
      </c>
      <c r="L1145">
        <v>0.2</v>
      </c>
      <c r="M1145">
        <v>1</v>
      </c>
      <c r="N1145">
        <v>0</v>
      </c>
      <c r="O1145">
        <v>-1.84</v>
      </c>
      <c r="P1145">
        <v>-1.75</v>
      </c>
      <c r="Q1145">
        <v>-3.54</v>
      </c>
      <c r="R1145">
        <v>-2.57</v>
      </c>
      <c r="S1145">
        <v>0.03</v>
      </c>
      <c r="T1145">
        <v>-1.61</v>
      </c>
      <c r="U1145">
        <v>-1.17</v>
      </c>
      <c r="V1145">
        <v>-2.86</v>
      </c>
      <c r="W1145">
        <v>-2.87</v>
      </c>
      <c r="X1145">
        <v>-0.64</v>
      </c>
      <c r="Y1145">
        <v>0</v>
      </c>
    </row>
    <row r="1146" spans="1:25">
      <c r="A1146" t="s">
        <v>8844</v>
      </c>
      <c r="B1146" t="s">
        <v>8843</v>
      </c>
      <c r="C1146" t="s">
        <v>8842</v>
      </c>
      <c r="D1146" t="s">
        <v>398</v>
      </c>
      <c r="E1146">
        <v>85007217</v>
      </c>
      <c r="F1146">
        <v>85007717</v>
      </c>
      <c r="G1146">
        <v>-550939</v>
      </c>
      <c r="H1146" t="s">
        <v>8841</v>
      </c>
      <c r="I1146">
        <v>86522</v>
      </c>
      <c r="J1146" t="s">
        <v>8840</v>
      </c>
      <c r="K1146">
        <v>0.2</v>
      </c>
      <c r="L1146">
        <v>0.2</v>
      </c>
      <c r="M1146">
        <v>1</v>
      </c>
      <c r="N1146">
        <v>0</v>
      </c>
      <c r="O1146">
        <v>-1.84</v>
      </c>
      <c r="P1146">
        <v>-1.75</v>
      </c>
      <c r="Q1146">
        <v>-3.54</v>
      </c>
      <c r="R1146">
        <v>-2.57</v>
      </c>
      <c r="S1146">
        <v>0.03</v>
      </c>
      <c r="T1146">
        <v>-1.61</v>
      </c>
      <c r="U1146">
        <v>-1.17</v>
      </c>
      <c r="V1146">
        <v>-2.86</v>
      </c>
      <c r="W1146">
        <v>-2.87</v>
      </c>
      <c r="X1146">
        <v>-0.64</v>
      </c>
      <c r="Y1146">
        <v>0</v>
      </c>
    </row>
    <row r="1147" spans="1:25">
      <c r="A1147" t="s">
        <v>8863</v>
      </c>
      <c r="B1147" t="s">
        <v>8861</v>
      </c>
      <c r="C1147" t="s">
        <v>8860</v>
      </c>
      <c r="D1147" t="s">
        <v>49</v>
      </c>
      <c r="E1147">
        <v>31550445</v>
      </c>
      <c r="F1147">
        <v>31550945</v>
      </c>
      <c r="G1147">
        <v>-56728</v>
      </c>
      <c r="H1147" t="s">
        <v>8859</v>
      </c>
      <c r="I1147">
        <v>-1917</v>
      </c>
      <c r="J1147" t="s">
        <v>8858</v>
      </c>
      <c r="K1147">
        <v>0.2</v>
      </c>
      <c r="L1147">
        <v>0.1</v>
      </c>
      <c r="M1147">
        <v>1</v>
      </c>
      <c r="N1147">
        <v>0</v>
      </c>
      <c r="O1147">
        <v>-1.83</v>
      </c>
      <c r="P1147">
        <v>-1.67</v>
      </c>
      <c r="Q1147">
        <v>0.18</v>
      </c>
      <c r="R1147">
        <v>-1.47</v>
      </c>
      <c r="S1147">
        <v>0</v>
      </c>
      <c r="T1147">
        <v>-1.78</v>
      </c>
      <c r="U1147">
        <v>-2.5099999999999998</v>
      </c>
      <c r="V1147">
        <v>0.64</v>
      </c>
      <c r="W1147">
        <v>-0.63</v>
      </c>
      <c r="X1147">
        <v>-0.01</v>
      </c>
      <c r="Y1147">
        <v>0</v>
      </c>
    </row>
    <row r="1148" spans="1:25">
      <c r="A1148" t="s">
        <v>8862</v>
      </c>
      <c r="B1148" t="s">
        <v>8861</v>
      </c>
      <c r="C1148" t="s">
        <v>8860</v>
      </c>
      <c r="D1148" t="s">
        <v>49</v>
      </c>
      <c r="E1148">
        <v>31551960</v>
      </c>
      <c r="F1148">
        <v>31552460</v>
      </c>
      <c r="G1148">
        <v>-55213</v>
      </c>
      <c r="H1148" t="s">
        <v>8859</v>
      </c>
      <c r="I1148">
        <v>-3432</v>
      </c>
      <c r="J1148" t="s">
        <v>8858</v>
      </c>
      <c r="K1148">
        <v>0.2</v>
      </c>
      <c r="L1148">
        <v>0.1</v>
      </c>
      <c r="M1148">
        <v>1</v>
      </c>
      <c r="N1148">
        <v>0</v>
      </c>
      <c r="O1148">
        <v>-1.83</v>
      </c>
      <c r="P1148">
        <v>-1.67</v>
      </c>
      <c r="Q1148">
        <v>0.18</v>
      </c>
      <c r="R1148">
        <v>-1.47</v>
      </c>
      <c r="S1148">
        <v>0</v>
      </c>
      <c r="T1148">
        <v>-1.78</v>
      </c>
      <c r="U1148">
        <v>-2.5099999999999998</v>
      </c>
      <c r="V1148">
        <v>0.64</v>
      </c>
      <c r="W1148">
        <v>-0.63</v>
      </c>
      <c r="X1148">
        <v>-0.01</v>
      </c>
      <c r="Y1148">
        <v>0</v>
      </c>
    </row>
    <row r="1149" spans="1:25">
      <c r="A1149" t="s">
        <v>8893</v>
      </c>
      <c r="B1149" t="s">
        <v>8892</v>
      </c>
      <c r="C1149" t="s">
        <v>8891</v>
      </c>
      <c r="D1149" t="s">
        <v>11</v>
      </c>
      <c r="E1149">
        <v>150284347</v>
      </c>
      <c r="F1149">
        <v>150284984</v>
      </c>
      <c r="G1149">
        <v>-120</v>
      </c>
      <c r="H1149" t="s">
        <v>8890</v>
      </c>
      <c r="I1149">
        <v>0</v>
      </c>
      <c r="J1149" t="s">
        <v>8889</v>
      </c>
      <c r="K1149">
        <v>0.3</v>
      </c>
      <c r="L1149">
        <v>1</v>
      </c>
      <c r="M1149">
        <v>1</v>
      </c>
      <c r="N1149">
        <v>0</v>
      </c>
      <c r="O1149">
        <v>-1.82</v>
      </c>
      <c r="P1149">
        <v>-2.23</v>
      </c>
      <c r="Q1149">
        <v>1.07</v>
      </c>
      <c r="R1149">
        <v>0.31</v>
      </c>
      <c r="S1149">
        <v>0</v>
      </c>
      <c r="T1149">
        <v>-2.63</v>
      </c>
      <c r="U1149">
        <v>-1.78</v>
      </c>
      <c r="V1149">
        <v>0.82</v>
      </c>
      <c r="W1149">
        <v>7.0000000000000007E-2</v>
      </c>
      <c r="X1149">
        <v>-0.64</v>
      </c>
      <c r="Y1149">
        <v>0</v>
      </c>
    </row>
    <row r="1150" spans="1:25">
      <c r="A1150" t="s">
        <v>8888</v>
      </c>
      <c r="B1150" t="s">
        <v>8887</v>
      </c>
      <c r="C1150" t="s">
        <v>8886</v>
      </c>
      <c r="D1150" t="s">
        <v>749</v>
      </c>
      <c r="E1150">
        <v>32340147</v>
      </c>
      <c r="F1150">
        <v>32341272</v>
      </c>
      <c r="G1150">
        <v>202</v>
      </c>
      <c r="H1150" t="s">
        <v>8885</v>
      </c>
      <c r="I1150">
        <v>0</v>
      </c>
      <c r="J1150" t="s">
        <v>8884</v>
      </c>
      <c r="K1150">
        <v>1.8</v>
      </c>
      <c r="L1150">
        <v>0.5</v>
      </c>
      <c r="M1150">
        <v>0</v>
      </c>
      <c r="N1150">
        <v>1</v>
      </c>
      <c r="O1150">
        <v>-1.82</v>
      </c>
      <c r="P1150">
        <v>-1.78</v>
      </c>
      <c r="Q1150">
        <v>-0.44</v>
      </c>
      <c r="R1150">
        <v>-0.77</v>
      </c>
      <c r="S1150">
        <v>0.03</v>
      </c>
      <c r="T1150">
        <v>-1.73</v>
      </c>
      <c r="U1150">
        <v>-1.95</v>
      </c>
      <c r="V1150">
        <v>-0.39</v>
      </c>
      <c r="W1150">
        <v>-0.9</v>
      </c>
      <c r="X1150">
        <v>-1.03</v>
      </c>
      <c r="Y1150">
        <v>0</v>
      </c>
    </row>
    <row r="1151" spans="1:25">
      <c r="A1151" t="s">
        <v>8877</v>
      </c>
      <c r="B1151" t="s">
        <v>8876</v>
      </c>
      <c r="C1151" t="s">
        <v>8875</v>
      </c>
      <c r="D1151" t="s">
        <v>308</v>
      </c>
      <c r="E1151">
        <v>140373861</v>
      </c>
      <c r="F1151">
        <v>140374361</v>
      </c>
      <c r="G1151">
        <v>-678326</v>
      </c>
      <c r="H1151" t="s">
        <v>6200</v>
      </c>
      <c r="I1151">
        <v>14212</v>
      </c>
      <c r="J1151" t="s">
        <v>6696</v>
      </c>
      <c r="K1151">
        <v>0.2</v>
      </c>
      <c r="L1151">
        <v>0.1</v>
      </c>
      <c r="M1151">
        <v>0</v>
      </c>
      <c r="N1151">
        <v>0</v>
      </c>
      <c r="O1151">
        <v>-1.82</v>
      </c>
      <c r="P1151">
        <v>-1.56</v>
      </c>
      <c r="Q1151">
        <v>-2.09</v>
      </c>
      <c r="R1151">
        <v>-2.15</v>
      </c>
      <c r="S1151">
        <v>-0.02</v>
      </c>
      <c r="T1151">
        <v>-1.06</v>
      </c>
      <c r="U1151">
        <v>-1.53</v>
      </c>
      <c r="V1151">
        <v>-2.0699999999999998</v>
      </c>
      <c r="W1151">
        <v>-1.93</v>
      </c>
      <c r="X1151">
        <v>0.49</v>
      </c>
      <c r="Y1151">
        <v>0</v>
      </c>
    </row>
    <row r="1152" spans="1:25">
      <c r="A1152" t="s">
        <v>8919</v>
      </c>
      <c r="B1152" t="s">
        <v>8917</v>
      </c>
      <c r="C1152" t="s">
        <v>8916</v>
      </c>
      <c r="D1152" t="s">
        <v>153</v>
      </c>
      <c r="E1152">
        <v>49288661</v>
      </c>
      <c r="F1152">
        <v>49289161</v>
      </c>
      <c r="G1152">
        <v>326772</v>
      </c>
      <c r="H1152" t="s">
        <v>8915</v>
      </c>
      <c r="I1152">
        <v>7990</v>
      </c>
      <c r="J1152" t="s">
        <v>8914</v>
      </c>
      <c r="K1152">
        <v>0.3</v>
      </c>
      <c r="L1152">
        <v>0.1</v>
      </c>
      <c r="M1152">
        <v>1</v>
      </c>
      <c r="N1152">
        <v>0</v>
      </c>
      <c r="O1152">
        <v>-1.81</v>
      </c>
      <c r="P1152">
        <v>-1.37</v>
      </c>
      <c r="Q1152">
        <v>-2.79</v>
      </c>
      <c r="R1152">
        <v>-2.82</v>
      </c>
      <c r="S1152">
        <v>-1.1399999999999999</v>
      </c>
      <c r="T1152">
        <v>-1.49</v>
      </c>
      <c r="U1152">
        <v>-2.29</v>
      </c>
      <c r="V1152">
        <v>-2.29</v>
      </c>
      <c r="W1152">
        <v>-2.19</v>
      </c>
      <c r="X1152">
        <v>-0.45</v>
      </c>
      <c r="Y1152">
        <v>0</v>
      </c>
    </row>
    <row r="1153" spans="1:25">
      <c r="A1153" t="s">
        <v>8918</v>
      </c>
      <c r="B1153" t="s">
        <v>8917</v>
      </c>
      <c r="C1153" t="s">
        <v>8916</v>
      </c>
      <c r="D1153" t="s">
        <v>153</v>
      </c>
      <c r="E1153">
        <v>49289955</v>
      </c>
      <c r="F1153">
        <v>49290455</v>
      </c>
      <c r="G1153">
        <v>328066</v>
      </c>
      <c r="H1153" t="s">
        <v>8915</v>
      </c>
      <c r="I1153">
        <v>6696</v>
      </c>
      <c r="J1153" t="s">
        <v>8914</v>
      </c>
      <c r="K1153">
        <v>0.3</v>
      </c>
      <c r="L1153">
        <v>0.1</v>
      </c>
      <c r="M1153">
        <v>1</v>
      </c>
      <c r="N1153">
        <v>0</v>
      </c>
      <c r="O1153">
        <v>-1.81</v>
      </c>
      <c r="P1153">
        <v>-1.37</v>
      </c>
      <c r="Q1153">
        <v>-2.79</v>
      </c>
      <c r="R1153">
        <v>-2.82</v>
      </c>
      <c r="S1153">
        <v>-1.1399999999999999</v>
      </c>
      <c r="T1153">
        <v>-1.49</v>
      </c>
      <c r="U1153">
        <v>-2.29</v>
      </c>
      <c r="V1153">
        <v>-2.29</v>
      </c>
      <c r="W1153">
        <v>-2.19</v>
      </c>
      <c r="X1153">
        <v>-0.45</v>
      </c>
      <c r="Y1153">
        <v>0</v>
      </c>
    </row>
    <row r="1154" spans="1:25">
      <c r="A1154" t="s">
        <v>8932</v>
      </c>
      <c r="B1154" t="s">
        <v>8931</v>
      </c>
      <c r="C1154" t="s">
        <v>8930</v>
      </c>
      <c r="D1154" t="s">
        <v>224</v>
      </c>
      <c r="E1154">
        <v>54855143</v>
      </c>
      <c r="F1154">
        <v>54855643</v>
      </c>
      <c r="G1154">
        <v>37857</v>
      </c>
      <c r="H1154" t="s">
        <v>6715</v>
      </c>
      <c r="I1154">
        <v>17011</v>
      </c>
      <c r="J1154" t="s">
        <v>6714</v>
      </c>
      <c r="K1154">
        <v>0</v>
      </c>
      <c r="L1154">
        <v>0.1</v>
      </c>
      <c r="M1154">
        <v>1</v>
      </c>
      <c r="N1154">
        <v>0</v>
      </c>
      <c r="O1154">
        <v>-1.8</v>
      </c>
      <c r="P1154">
        <v>-1.72</v>
      </c>
      <c r="Q1154">
        <v>-1.32</v>
      </c>
      <c r="R1154">
        <v>-1.76</v>
      </c>
      <c r="S1154">
        <v>1.38</v>
      </c>
      <c r="T1154">
        <v>-1.1599999999999999</v>
      </c>
      <c r="U1154">
        <v>-1.38</v>
      </c>
      <c r="V1154">
        <v>-0.18</v>
      </c>
      <c r="W1154">
        <v>-1.51</v>
      </c>
      <c r="X1154">
        <v>1.08</v>
      </c>
      <c r="Y1154">
        <v>0</v>
      </c>
    </row>
    <row r="1155" spans="1:25">
      <c r="A1155" t="s">
        <v>8951</v>
      </c>
      <c r="B1155" t="s">
        <v>8950</v>
      </c>
      <c r="C1155" t="s">
        <v>8949</v>
      </c>
      <c r="D1155" t="s">
        <v>94</v>
      </c>
      <c r="E1155">
        <v>4645220</v>
      </c>
      <c r="F1155">
        <v>4645720</v>
      </c>
      <c r="G1155">
        <v>-21326</v>
      </c>
      <c r="H1155" t="s">
        <v>373</v>
      </c>
      <c r="I1155">
        <v>21163</v>
      </c>
      <c r="J1155" t="s">
        <v>8948</v>
      </c>
      <c r="K1155">
        <v>0.1</v>
      </c>
      <c r="L1155">
        <v>0.4</v>
      </c>
      <c r="M1155">
        <v>0</v>
      </c>
      <c r="N1155">
        <v>0</v>
      </c>
      <c r="O1155">
        <v>-1.79</v>
      </c>
      <c r="P1155">
        <v>-1.1000000000000001</v>
      </c>
      <c r="Q1155">
        <v>1.1200000000000001</v>
      </c>
      <c r="R1155">
        <v>0.99</v>
      </c>
      <c r="S1155">
        <v>-0.06</v>
      </c>
      <c r="T1155">
        <v>-2.4700000000000002</v>
      </c>
      <c r="U1155">
        <v>-1.76</v>
      </c>
      <c r="V1155">
        <v>0.75</v>
      </c>
      <c r="W1155">
        <v>0.46</v>
      </c>
      <c r="X1155">
        <v>0</v>
      </c>
      <c r="Y1155">
        <v>0</v>
      </c>
    </row>
    <row r="1156" spans="1:25">
      <c r="A1156" t="s">
        <v>8987</v>
      </c>
      <c r="B1156" t="s">
        <v>8986</v>
      </c>
      <c r="C1156" t="s">
        <v>8169</v>
      </c>
      <c r="D1156" t="s">
        <v>49</v>
      </c>
      <c r="E1156">
        <v>28284116</v>
      </c>
      <c r="F1156">
        <v>28284616</v>
      </c>
      <c r="G1156">
        <v>3425</v>
      </c>
      <c r="H1156" t="s">
        <v>8168</v>
      </c>
      <c r="I1156">
        <v>1828</v>
      </c>
      <c r="J1156" t="s">
        <v>8985</v>
      </c>
      <c r="K1156">
        <v>0.1</v>
      </c>
      <c r="L1156">
        <v>1.1000000000000001</v>
      </c>
      <c r="M1156">
        <v>0</v>
      </c>
      <c r="N1156">
        <v>0</v>
      </c>
      <c r="O1156">
        <v>-1.78</v>
      </c>
      <c r="P1156">
        <v>-1.88</v>
      </c>
      <c r="Q1156">
        <v>-1.83</v>
      </c>
      <c r="R1156">
        <v>-1.83</v>
      </c>
      <c r="S1156">
        <v>0</v>
      </c>
      <c r="T1156">
        <v>-2.2000000000000002</v>
      </c>
      <c r="U1156">
        <v>-2.61</v>
      </c>
      <c r="V1156">
        <v>-2.3199999999999998</v>
      </c>
      <c r="W1156">
        <v>-2.36</v>
      </c>
      <c r="X1156">
        <v>-1.7</v>
      </c>
      <c r="Y1156">
        <v>0</v>
      </c>
    </row>
    <row r="1157" spans="1:25">
      <c r="A1157" t="s">
        <v>8984</v>
      </c>
      <c r="B1157" t="s">
        <v>8983</v>
      </c>
      <c r="C1157" t="s">
        <v>8982</v>
      </c>
      <c r="D1157" t="s">
        <v>240</v>
      </c>
      <c r="E1157">
        <v>198636729</v>
      </c>
      <c r="F1157">
        <v>198637229</v>
      </c>
      <c r="G1157">
        <v>28624</v>
      </c>
      <c r="H1157" t="s">
        <v>2071</v>
      </c>
      <c r="I1157">
        <v>-539</v>
      </c>
      <c r="J1157" t="s">
        <v>7736</v>
      </c>
      <c r="K1157">
        <v>0.1</v>
      </c>
      <c r="L1157">
        <v>0.1</v>
      </c>
      <c r="M1157">
        <v>0</v>
      </c>
      <c r="N1157">
        <v>0</v>
      </c>
      <c r="O1157">
        <v>-1.78</v>
      </c>
      <c r="P1157">
        <v>-1.34</v>
      </c>
      <c r="Q1157">
        <v>-1.58</v>
      </c>
      <c r="R1157">
        <v>-1.58</v>
      </c>
      <c r="S1157">
        <v>0</v>
      </c>
      <c r="T1157">
        <v>-2.73</v>
      </c>
      <c r="U1157">
        <v>-2.52</v>
      </c>
      <c r="V1157">
        <v>-2.88</v>
      </c>
      <c r="W1157">
        <v>-2.68</v>
      </c>
      <c r="X1157">
        <v>0</v>
      </c>
      <c r="Y1157">
        <v>0</v>
      </c>
    </row>
    <row r="1158" spans="1:25">
      <c r="A1158" t="s">
        <v>8981</v>
      </c>
      <c r="B1158" t="s">
        <v>8980</v>
      </c>
      <c r="C1158" t="s">
        <v>8979</v>
      </c>
      <c r="D1158" t="s">
        <v>240</v>
      </c>
      <c r="E1158">
        <v>109988773</v>
      </c>
      <c r="F1158">
        <v>109989368</v>
      </c>
      <c r="G1158">
        <v>-19962</v>
      </c>
      <c r="H1158" t="s">
        <v>8978</v>
      </c>
      <c r="I1158">
        <v>19883</v>
      </c>
      <c r="J1158" t="s">
        <v>6301</v>
      </c>
      <c r="K1158">
        <v>0.1</v>
      </c>
      <c r="L1158">
        <v>0.2</v>
      </c>
      <c r="M1158">
        <v>1</v>
      </c>
      <c r="N1158">
        <v>0</v>
      </c>
      <c r="O1158">
        <v>-1.78</v>
      </c>
      <c r="P1158">
        <v>-1.38</v>
      </c>
      <c r="Q1158">
        <v>-1.6</v>
      </c>
      <c r="R1158">
        <v>-1.6</v>
      </c>
      <c r="S1158">
        <v>0</v>
      </c>
      <c r="T1158">
        <v>-3.53</v>
      </c>
      <c r="U1158">
        <v>-4.88</v>
      </c>
      <c r="V1158">
        <v>-3.59</v>
      </c>
      <c r="W1158">
        <v>-4.0199999999999996</v>
      </c>
      <c r="X1158">
        <v>-0.97</v>
      </c>
      <c r="Y1158">
        <v>0</v>
      </c>
    </row>
    <row r="1159" spans="1:25">
      <c r="A1159" t="s">
        <v>8974</v>
      </c>
      <c r="B1159" t="s">
        <v>8973</v>
      </c>
      <c r="C1159" t="s">
        <v>8972</v>
      </c>
      <c r="D1159" t="s">
        <v>308</v>
      </c>
      <c r="E1159">
        <v>158477004</v>
      </c>
      <c r="F1159">
        <v>158477504</v>
      </c>
      <c r="G1159">
        <v>-2750</v>
      </c>
      <c r="H1159" t="s">
        <v>7578</v>
      </c>
      <c r="I1159">
        <v>13657</v>
      </c>
      <c r="J1159" t="s">
        <v>8971</v>
      </c>
      <c r="K1159">
        <v>0.3</v>
      </c>
      <c r="L1159">
        <v>1.3</v>
      </c>
      <c r="M1159">
        <v>0</v>
      </c>
      <c r="N1159">
        <v>0</v>
      </c>
      <c r="O1159">
        <v>-1.78</v>
      </c>
      <c r="P1159">
        <v>-1.73</v>
      </c>
      <c r="Q1159">
        <v>0.28000000000000003</v>
      </c>
      <c r="R1159">
        <v>-0.41</v>
      </c>
      <c r="S1159">
        <v>-0.75</v>
      </c>
      <c r="T1159">
        <v>-2.21</v>
      </c>
      <c r="U1159">
        <v>-2.58</v>
      </c>
      <c r="V1159">
        <v>0.89</v>
      </c>
      <c r="W1159">
        <v>0.65</v>
      </c>
      <c r="X1159">
        <v>0.93</v>
      </c>
      <c r="Y1159">
        <v>0</v>
      </c>
    </row>
    <row r="1160" spans="1:25">
      <c r="A1160" t="s">
        <v>9039</v>
      </c>
      <c r="B1160" t="s">
        <v>9038</v>
      </c>
      <c r="C1160" t="s">
        <v>9037</v>
      </c>
      <c r="D1160" t="s">
        <v>26</v>
      </c>
      <c r="E1160">
        <v>71853404</v>
      </c>
      <c r="F1160">
        <v>71853904</v>
      </c>
      <c r="G1160">
        <v>6857</v>
      </c>
      <c r="H1160" t="s">
        <v>9036</v>
      </c>
      <c r="I1160">
        <v>-3110</v>
      </c>
      <c r="J1160" t="s">
        <v>9035</v>
      </c>
      <c r="K1160">
        <v>0.3</v>
      </c>
      <c r="L1160">
        <v>0.6</v>
      </c>
      <c r="M1160">
        <v>1</v>
      </c>
      <c r="N1160">
        <v>0</v>
      </c>
      <c r="O1160">
        <v>-1.77</v>
      </c>
      <c r="P1160">
        <v>-2.82</v>
      </c>
      <c r="Q1160">
        <v>-3.1</v>
      </c>
      <c r="R1160">
        <v>-2.34</v>
      </c>
      <c r="S1160">
        <v>-1.07</v>
      </c>
      <c r="T1160">
        <v>-1.81</v>
      </c>
      <c r="U1160">
        <v>-1.69</v>
      </c>
      <c r="V1160">
        <v>-3.63</v>
      </c>
      <c r="W1160">
        <v>-2.21</v>
      </c>
      <c r="X1160">
        <v>0.09</v>
      </c>
      <c r="Y1160">
        <v>0</v>
      </c>
    </row>
    <row r="1161" spans="1:25">
      <c r="A1161" t="s">
        <v>9034</v>
      </c>
      <c r="B1161" t="s">
        <v>9033</v>
      </c>
      <c r="C1161" t="s">
        <v>9032</v>
      </c>
      <c r="D1161" t="s">
        <v>49</v>
      </c>
      <c r="E1161">
        <v>102820280</v>
      </c>
      <c r="F1161">
        <v>102821175</v>
      </c>
      <c r="G1161">
        <v>-271</v>
      </c>
      <c r="H1161" t="s">
        <v>9031</v>
      </c>
      <c r="I1161">
        <v>0</v>
      </c>
      <c r="J1161" t="s">
        <v>9030</v>
      </c>
      <c r="K1161">
        <v>3.1</v>
      </c>
      <c r="L1161">
        <v>2.1</v>
      </c>
      <c r="M1161">
        <v>1</v>
      </c>
      <c r="N1161">
        <v>0</v>
      </c>
      <c r="O1161">
        <v>-1.77</v>
      </c>
      <c r="P1161">
        <v>-1.97</v>
      </c>
      <c r="Q1161">
        <v>-0.7</v>
      </c>
      <c r="R1161">
        <v>-0.74</v>
      </c>
      <c r="S1161">
        <v>-1.72</v>
      </c>
      <c r="T1161">
        <v>-3.39</v>
      </c>
      <c r="U1161">
        <v>-4.03</v>
      </c>
      <c r="V1161">
        <v>-0.17</v>
      </c>
      <c r="W1161">
        <v>-0.15</v>
      </c>
      <c r="X1161">
        <v>-0.66</v>
      </c>
      <c r="Y1161">
        <v>0</v>
      </c>
    </row>
    <row r="1162" spans="1:25">
      <c r="A1162" t="s">
        <v>9077</v>
      </c>
      <c r="B1162" t="s">
        <v>9076</v>
      </c>
      <c r="C1162" t="s">
        <v>9075</v>
      </c>
      <c r="D1162" t="s">
        <v>224</v>
      </c>
      <c r="E1162">
        <v>10031173</v>
      </c>
      <c r="F1162">
        <v>10031685</v>
      </c>
      <c r="G1162">
        <v>-13559</v>
      </c>
      <c r="H1162" t="s">
        <v>9074</v>
      </c>
      <c r="I1162">
        <v>-13303</v>
      </c>
      <c r="J1162" t="s">
        <v>9073</v>
      </c>
      <c r="K1162">
        <v>0.2</v>
      </c>
      <c r="L1162">
        <v>0.2</v>
      </c>
      <c r="M1162">
        <v>1</v>
      </c>
      <c r="N1162">
        <v>0</v>
      </c>
      <c r="O1162">
        <v>-1.76</v>
      </c>
      <c r="P1162">
        <v>-1.76</v>
      </c>
      <c r="Q1162">
        <v>-0.3</v>
      </c>
      <c r="R1162">
        <v>-1.73</v>
      </c>
      <c r="S1162">
        <v>0</v>
      </c>
      <c r="T1162">
        <v>-1.8</v>
      </c>
      <c r="U1162">
        <v>-1.21</v>
      </c>
      <c r="V1162">
        <v>-0.42</v>
      </c>
      <c r="W1162">
        <v>-1.35</v>
      </c>
      <c r="X1162">
        <v>0</v>
      </c>
      <c r="Y1162">
        <v>0</v>
      </c>
    </row>
    <row r="1163" spans="1:25">
      <c r="A1163" t="s">
        <v>9057</v>
      </c>
      <c r="B1163" t="s">
        <v>9055</v>
      </c>
      <c r="C1163" t="s">
        <v>9054</v>
      </c>
      <c r="D1163" t="s">
        <v>34</v>
      </c>
      <c r="E1163">
        <v>30166596</v>
      </c>
      <c r="F1163">
        <v>30167096</v>
      </c>
      <c r="G1163">
        <v>90847</v>
      </c>
      <c r="H1163" t="s">
        <v>6649</v>
      </c>
      <c r="I1163">
        <v>90598</v>
      </c>
      <c r="J1163" t="s">
        <v>9053</v>
      </c>
      <c r="K1163">
        <v>0.1</v>
      </c>
      <c r="L1163">
        <v>0</v>
      </c>
      <c r="M1163">
        <v>0</v>
      </c>
      <c r="N1163">
        <v>0</v>
      </c>
      <c r="O1163">
        <v>-1.76</v>
      </c>
      <c r="P1163">
        <v>-1.72</v>
      </c>
      <c r="Q1163">
        <v>-1.74</v>
      </c>
      <c r="R1163">
        <v>-1.74</v>
      </c>
      <c r="S1163">
        <v>0</v>
      </c>
      <c r="T1163">
        <v>-1.65</v>
      </c>
      <c r="U1163">
        <v>-2.09</v>
      </c>
      <c r="V1163">
        <v>-2.1</v>
      </c>
      <c r="W1163">
        <v>-2.33</v>
      </c>
      <c r="X1163">
        <v>0</v>
      </c>
      <c r="Y1163">
        <v>0</v>
      </c>
    </row>
    <row r="1164" spans="1:25">
      <c r="A1164" t="s">
        <v>9056</v>
      </c>
      <c r="B1164" t="s">
        <v>9055</v>
      </c>
      <c r="C1164" t="s">
        <v>9054</v>
      </c>
      <c r="D1164" t="s">
        <v>34</v>
      </c>
      <c r="E1164">
        <v>30168001</v>
      </c>
      <c r="F1164">
        <v>30168501</v>
      </c>
      <c r="G1164">
        <v>89442</v>
      </c>
      <c r="H1164" t="s">
        <v>6649</v>
      </c>
      <c r="I1164">
        <v>89193</v>
      </c>
      <c r="J1164" t="s">
        <v>9053</v>
      </c>
      <c r="K1164">
        <v>0.1</v>
      </c>
      <c r="L1164">
        <v>0</v>
      </c>
      <c r="M1164">
        <v>0</v>
      </c>
      <c r="N1164">
        <v>0</v>
      </c>
      <c r="O1164">
        <v>-1.76</v>
      </c>
      <c r="P1164">
        <v>-1.72</v>
      </c>
      <c r="Q1164">
        <v>-1.74</v>
      </c>
      <c r="R1164">
        <v>-1.74</v>
      </c>
      <c r="S1164">
        <v>0</v>
      </c>
      <c r="T1164">
        <v>-1.65</v>
      </c>
      <c r="U1164">
        <v>-2.09</v>
      </c>
      <c r="V1164">
        <v>-2.1</v>
      </c>
      <c r="W1164">
        <v>-2.33</v>
      </c>
      <c r="X1164">
        <v>0</v>
      </c>
      <c r="Y1164">
        <v>0</v>
      </c>
    </row>
    <row r="1165" spans="1:25">
      <c r="A1165" t="s">
        <v>9052</v>
      </c>
      <c r="B1165" t="s">
        <v>9051</v>
      </c>
      <c r="C1165" t="s">
        <v>9050</v>
      </c>
      <c r="D1165" t="s">
        <v>40</v>
      </c>
      <c r="E1165">
        <v>62304381</v>
      </c>
      <c r="F1165">
        <v>62304852</v>
      </c>
      <c r="G1165">
        <v>-31</v>
      </c>
      <c r="H1165" t="s">
        <v>9049</v>
      </c>
      <c r="I1165">
        <v>0</v>
      </c>
      <c r="J1165" t="s">
        <v>9048</v>
      </c>
      <c r="K1165">
        <v>0.3</v>
      </c>
      <c r="L1165">
        <v>0.3</v>
      </c>
      <c r="M1165">
        <v>1</v>
      </c>
      <c r="N1165">
        <v>1</v>
      </c>
      <c r="O1165">
        <v>-1.76</v>
      </c>
      <c r="P1165">
        <v>-1.49</v>
      </c>
      <c r="Q1165">
        <v>0.54</v>
      </c>
      <c r="R1165">
        <v>-0.11</v>
      </c>
      <c r="S1165">
        <v>-0.23</v>
      </c>
      <c r="T1165">
        <v>-1.85</v>
      </c>
      <c r="U1165">
        <v>-2.0099999999999998</v>
      </c>
      <c r="V1165">
        <v>0.01</v>
      </c>
      <c r="W1165">
        <v>-0.28999999999999998</v>
      </c>
      <c r="X1165">
        <v>-0.74</v>
      </c>
      <c r="Y1165">
        <v>0</v>
      </c>
    </row>
    <row r="1166" spans="1:25">
      <c r="A1166" t="s">
        <v>9107</v>
      </c>
      <c r="B1166" t="s">
        <v>9106</v>
      </c>
      <c r="C1166" t="s">
        <v>9105</v>
      </c>
      <c r="D1166" t="s">
        <v>198</v>
      </c>
      <c r="E1166">
        <v>97890022</v>
      </c>
      <c r="F1166">
        <v>97890522</v>
      </c>
      <c r="G1166">
        <v>123858</v>
      </c>
      <c r="H1166" t="s">
        <v>9059</v>
      </c>
      <c r="I1166">
        <v>-320</v>
      </c>
      <c r="J1166" t="s">
        <v>9104</v>
      </c>
      <c r="K1166">
        <v>0.9</v>
      </c>
      <c r="L1166">
        <v>0.1</v>
      </c>
      <c r="M1166">
        <v>1</v>
      </c>
      <c r="N1166">
        <v>0</v>
      </c>
      <c r="O1166">
        <v>-1.75</v>
      </c>
      <c r="P1166">
        <v>-1.71</v>
      </c>
      <c r="Q1166">
        <v>-2.36</v>
      </c>
      <c r="R1166">
        <v>-2.41</v>
      </c>
      <c r="S1166">
        <v>-0.54</v>
      </c>
      <c r="T1166">
        <v>-1.43</v>
      </c>
      <c r="U1166">
        <v>-1.82</v>
      </c>
      <c r="V1166">
        <v>-1.01</v>
      </c>
      <c r="W1166">
        <v>-1.1000000000000001</v>
      </c>
      <c r="X1166">
        <v>-1.1200000000000001</v>
      </c>
      <c r="Y1166">
        <v>0</v>
      </c>
    </row>
    <row r="1167" spans="1:25">
      <c r="A1167" t="s">
        <v>9134</v>
      </c>
      <c r="B1167" t="s">
        <v>9133</v>
      </c>
      <c r="C1167" t="s">
        <v>9132</v>
      </c>
      <c r="D1167" t="s">
        <v>308</v>
      </c>
      <c r="E1167">
        <v>159290525</v>
      </c>
      <c r="F1167">
        <v>159291260</v>
      </c>
      <c r="G1167">
        <v>-61</v>
      </c>
      <c r="H1167" t="s">
        <v>9131</v>
      </c>
      <c r="I1167">
        <v>0</v>
      </c>
      <c r="J1167" t="s">
        <v>9130</v>
      </c>
      <c r="K1167">
        <v>0.6</v>
      </c>
      <c r="L1167">
        <v>0.7</v>
      </c>
      <c r="M1167">
        <v>1</v>
      </c>
      <c r="N1167">
        <v>0</v>
      </c>
      <c r="O1167">
        <v>-1.74</v>
      </c>
      <c r="P1167">
        <v>-1.23</v>
      </c>
      <c r="Q1167">
        <v>-0.6</v>
      </c>
      <c r="R1167">
        <v>-1.52</v>
      </c>
      <c r="S1167">
        <v>-1.96</v>
      </c>
      <c r="T1167">
        <v>-1.41</v>
      </c>
      <c r="U1167">
        <v>-1.75</v>
      </c>
      <c r="V1167">
        <v>-0.54</v>
      </c>
      <c r="W1167">
        <v>-1.1399999999999999</v>
      </c>
      <c r="X1167">
        <v>-1.55</v>
      </c>
      <c r="Y1167">
        <v>0</v>
      </c>
    </row>
    <row r="1168" spans="1:25">
      <c r="A1168" t="s">
        <v>9117</v>
      </c>
      <c r="B1168" t="s">
        <v>9116</v>
      </c>
      <c r="C1168" t="s">
        <v>7869</v>
      </c>
      <c r="D1168" t="s">
        <v>26</v>
      </c>
      <c r="E1168">
        <v>126868493</v>
      </c>
      <c r="F1168">
        <v>126868993</v>
      </c>
      <c r="G1168">
        <v>1673</v>
      </c>
      <c r="H1168" t="s">
        <v>7868</v>
      </c>
      <c r="I1168">
        <v>1424</v>
      </c>
      <c r="J1168" t="s">
        <v>7867</v>
      </c>
      <c r="K1168">
        <v>0.1</v>
      </c>
      <c r="L1168">
        <v>1.7</v>
      </c>
      <c r="M1168">
        <v>0</v>
      </c>
      <c r="N1168">
        <v>0</v>
      </c>
      <c r="O1168">
        <v>-1.74</v>
      </c>
      <c r="P1168">
        <v>-1.48</v>
      </c>
      <c r="Q1168">
        <v>-1.19</v>
      </c>
      <c r="R1168">
        <v>-1.05</v>
      </c>
      <c r="S1168">
        <v>0</v>
      </c>
      <c r="T1168">
        <v>-1.99</v>
      </c>
      <c r="U1168">
        <v>-2.66</v>
      </c>
      <c r="V1168">
        <v>-1.31</v>
      </c>
      <c r="W1168">
        <v>-1.33</v>
      </c>
      <c r="X1168">
        <v>-0.08</v>
      </c>
      <c r="Y1168">
        <v>0</v>
      </c>
    </row>
    <row r="1169" spans="1:25">
      <c r="A1169" t="s">
        <v>9110</v>
      </c>
      <c r="B1169" t="s">
        <v>9109</v>
      </c>
      <c r="C1169" t="s">
        <v>9108</v>
      </c>
      <c r="D1169" t="s">
        <v>26</v>
      </c>
      <c r="E1169">
        <v>87162306</v>
      </c>
      <c r="F1169">
        <v>87162798</v>
      </c>
      <c r="G1169">
        <v>413471</v>
      </c>
      <c r="H1169" t="s">
        <v>7836</v>
      </c>
      <c r="I1169">
        <v>29542</v>
      </c>
      <c r="J1169" t="s">
        <v>7835</v>
      </c>
      <c r="K1169">
        <v>0.1</v>
      </c>
      <c r="L1169">
        <v>0.2</v>
      </c>
      <c r="M1169">
        <v>0</v>
      </c>
      <c r="N1169">
        <v>0</v>
      </c>
      <c r="O1169">
        <v>-1.74</v>
      </c>
      <c r="P1169">
        <v>-1.94</v>
      </c>
      <c r="Q1169">
        <v>-1.85</v>
      </c>
      <c r="R1169">
        <v>-1.85</v>
      </c>
      <c r="S1169">
        <v>-0.64</v>
      </c>
      <c r="T1169">
        <v>-3.02</v>
      </c>
      <c r="U1169">
        <v>-2.96</v>
      </c>
      <c r="V1169">
        <v>-2.99</v>
      </c>
      <c r="W1169">
        <v>-2.99</v>
      </c>
      <c r="X1169">
        <v>-0.95</v>
      </c>
      <c r="Y1169">
        <v>0</v>
      </c>
    </row>
    <row r="1170" spans="1:25">
      <c r="A1170" t="s">
        <v>9170</v>
      </c>
      <c r="B1170" t="s">
        <v>9169</v>
      </c>
      <c r="C1170" t="s">
        <v>9168</v>
      </c>
      <c r="D1170" t="s">
        <v>308</v>
      </c>
      <c r="E1170">
        <v>31165305</v>
      </c>
      <c r="F1170">
        <v>31165734</v>
      </c>
      <c r="G1170">
        <v>-17011</v>
      </c>
      <c r="H1170" t="s">
        <v>9167</v>
      </c>
      <c r="I1170">
        <v>0</v>
      </c>
      <c r="J1170" t="s">
        <v>9166</v>
      </c>
      <c r="K1170">
        <v>0.8</v>
      </c>
      <c r="L1170">
        <v>0.6</v>
      </c>
      <c r="M1170">
        <v>1</v>
      </c>
      <c r="N1170">
        <v>0</v>
      </c>
      <c r="O1170">
        <v>-1.73</v>
      </c>
      <c r="P1170">
        <v>-1.95</v>
      </c>
      <c r="Q1170">
        <v>0.17</v>
      </c>
      <c r="R1170">
        <v>-0.17</v>
      </c>
      <c r="S1170">
        <v>-0.96</v>
      </c>
      <c r="T1170">
        <v>-1.18</v>
      </c>
      <c r="U1170">
        <v>-1.18</v>
      </c>
      <c r="V1170">
        <v>-0.16</v>
      </c>
      <c r="W1170">
        <v>-0.33</v>
      </c>
      <c r="X1170">
        <v>0.2</v>
      </c>
      <c r="Y1170">
        <v>0</v>
      </c>
    </row>
    <row r="1171" spans="1:25">
      <c r="A1171" t="s">
        <v>9203</v>
      </c>
      <c r="B1171" t="s">
        <v>9202</v>
      </c>
      <c r="C1171" t="s">
        <v>9201</v>
      </c>
      <c r="D1171" t="s">
        <v>230</v>
      </c>
      <c r="E1171">
        <v>36935754</v>
      </c>
      <c r="F1171">
        <v>36936254</v>
      </c>
      <c r="G1171">
        <v>11985</v>
      </c>
      <c r="H1171" t="s">
        <v>6409</v>
      </c>
      <c r="I1171">
        <v>-11921</v>
      </c>
      <c r="J1171" t="s">
        <v>9200</v>
      </c>
      <c r="K1171">
        <v>0</v>
      </c>
      <c r="L1171">
        <v>0.1</v>
      </c>
      <c r="M1171">
        <v>1</v>
      </c>
      <c r="N1171">
        <v>0</v>
      </c>
      <c r="O1171">
        <v>-1.72</v>
      </c>
      <c r="P1171">
        <v>-1.08</v>
      </c>
      <c r="Q1171">
        <v>-1.44</v>
      </c>
      <c r="R1171">
        <v>-1.44</v>
      </c>
      <c r="S1171">
        <v>0</v>
      </c>
      <c r="T1171">
        <v>-2.5299999999999998</v>
      </c>
      <c r="U1171">
        <v>-2.58</v>
      </c>
      <c r="V1171">
        <v>-1.98</v>
      </c>
      <c r="W1171">
        <v>-2.56</v>
      </c>
      <c r="X1171">
        <v>0</v>
      </c>
      <c r="Y1171">
        <v>0</v>
      </c>
    </row>
    <row r="1172" spans="1:25">
      <c r="A1172" t="s">
        <v>9195</v>
      </c>
      <c r="B1172" t="s">
        <v>9192</v>
      </c>
      <c r="C1172" t="s">
        <v>9191</v>
      </c>
      <c r="D1172" t="s">
        <v>125</v>
      </c>
      <c r="E1172">
        <v>118498853</v>
      </c>
      <c r="F1172">
        <v>118499353</v>
      </c>
      <c r="G1172">
        <v>-108</v>
      </c>
      <c r="H1172" t="s">
        <v>9190</v>
      </c>
      <c r="I1172">
        <v>0</v>
      </c>
      <c r="J1172" t="s">
        <v>9194</v>
      </c>
      <c r="K1172">
        <v>2.8</v>
      </c>
      <c r="L1172">
        <v>0.4</v>
      </c>
      <c r="M1172">
        <v>0</v>
      </c>
      <c r="N1172">
        <v>0</v>
      </c>
      <c r="O1172">
        <v>-1.72</v>
      </c>
      <c r="P1172">
        <v>-1.75</v>
      </c>
      <c r="Q1172">
        <v>-0.57999999999999996</v>
      </c>
      <c r="R1172">
        <v>-0.45</v>
      </c>
      <c r="S1172">
        <v>-1.2</v>
      </c>
      <c r="T1172">
        <v>-1.82</v>
      </c>
      <c r="U1172">
        <v>-1.91</v>
      </c>
      <c r="V1172">
        <v>0</v>
      </c>
      <c r="W1172">
        <v>-0.2</v>
      </c>
      <c r="X1172">
        <v>-0.97</v>
      </c>
      <c r="Y1172">
        <v>0</v>
      </c>
    </row>
    <row r="1173" spans="1:25">
      <c r="A1173" t="s">
        <v>9193</v>
      </c>
      <c r="B1173" t="s">
        <v>9192</v>
      </c>
      <c r="C1173" t="s">
        <v>9191</v>
      </c>
      <c r="D1173" t="s">
        <v>125</v>
      </c>
      <c r="E1173">
        <v>118500262</v>
      </c>
      <c r="F1173">
        <v>118500762</v>
      </c>
      <c r="G1173">
        <v>-533</v>
      </c>
      <c r="H1173" t="s">
        <v>9190</v>
      </c>
      <c r="I1173">
        <v>-283</v>
      </c>
      <c r="J1173" t="s">
        <v>9189</v>
      </c>
      <c r="K1173">
        <v>2.8</v>
      </c>
      <c r="L1173">
        <v>0.4</v>
      </c>
      <c r="M1173">
        <v>0</v>
      </c>
      <c r="N1173">
        <v>0</v>
      </c>
      <c r="O1173">
        <v>-1.72</v>
      </c>
      <c r="P1173">
        <v>-1.75</v>
      </c>
      <c r="Q1173">
        <v>-0.57999999999999996</v>
      </c>
      <c r="R1173">
        <v>-0.45</v>
      </c>
      <c r="S1173">
        <v>-1.2</v>
      </c>
      <c r="T1173">
        <v>-1.82</v>
      </c>
      <c r="U1173">
        <v>-1.91</v>
      </c>
      <c r="V1173">
        <v>0</v>
      </c>
      <c r="W1173">
        <v>-0.2</v>
      </c>
      <c r="X1173">
        <v>-0.97</v>
      </c>
      <c r="Y1173">
        <v>0</v>
      </c>
    </row>
    <row r="1174" spans="1:25">
      <c r="A1174" t="s">
        <v>9183</v>
      </c>
      <c r="B1174" t="s">
        <v>9182</v>
      </c>
      <c r="C1174" t="s">
        <v>9080</v>
      </c>
      <c r="D1174" t="s">
        <v>398</v>
      </c>
      <c r="E1174">
        <v>76207398</v>
      </c>
      <c r="F1174">
        <v>76207898</v>
      </c>
      <c r="G1174">
        <v>-2810</v>
      </c>
      <c r="H1174" t="s">
        <v>9079</v>
      </c>
      <c r="I1174">
        <v>-1991</v>
      </c>
      <c r="J1174" t="s">
        <v>9181</v>
      </c>
      <c r="K1174">
        <v>1</v>
      </c>
      <c r="L1174">
        <v>0.7</v>
      </c>
      <c r="M1174">
        <v>1</v>
      </c>
      <c r="N1174">
        <v>0</v>
      </c>
      <c r="O1174">
        <v>-1.72</v>
      </c>
      <c r="P1174">
        <v>-2.06</v>
      </c>
      <c r="Q1174">
        <v>-1.29</v>
      </c>
      <c r="R1174">
        <v>-1.46</v>
      </c>
      <c r="S1174">
        <v>0.28000000000000003</v>
      </c>
      <c r="T1174">
        <v>-1.38</v>
      </c>
      <c r="U1174">
        <v>-1.28</v>
      </c>
      <c r="V1174">
        <v>-1.47</v>
      </c>
      <c r="W1174">
        <v>-1.1200000000000001</v>
      </c>
      <c r="X1174">
        <v>-1.1100000000000001</v>
      </c>
      <c r="Y1174">
        <v>0</v>
      </c>
    </row>
    <row r="1175" spans="1:25">
      <c r="A1175" t="s">
        <v>9288</v>
      </c>
      <c r="B1175" t="s">
        <v>9286</v>
      </c>
      <c r="C1175" t="s">
        <v>9285</v>
      </c>
      <c r="D1175" t="s">
        <v>1209</v>
      </c>
      <c r="E1175">
        <v>38371255</v>
      </c>
      <c r="F1175">
        <v>38371755</v>
      </c>
      <c r="G1175">
        <v>106993</v>
      </c>
      <c r="H1175" t="s">
        <v>9284</v>
      </c>
      <c r="I1175">
        <v>0</v>
      </c>
      <c r="J1175" t="s">
        <v>9283</v>
      </c>
      <c r="K1175">
        <v>0.4</v>
      </c>
      <c r="L1175">
        <v>1.3</v>
      </c>
      <c r="M1175">
        <v>1</v>
      </c>
      <c r="N1175">
        <v>0</v>
      </c>
      <c r="O1175">
        <v>-1.71</v>
      </c>
      <c r="P1175">
        <v>-2.0099999999999998</v>
      </c>
      <c r="Q1175">
        <v>-0.09</v>
      </c>
      <c r="R1175">
        <v>-0.63</v>
      </c>
      <c r="S1175">
        <v>0</v>
      </c>
      <c r="T1175">
        <v>-1.87</v>
      </c>
      <c r="U1175">
        <v>-1.76</v>
      </c>
      <c r="V1175">
        <v>-0.35</v>
      </c>
      <c r="W1175">
        <v>-0.47</v>
      </c>
      <c r="X1175">
        <v>0.52</v>
      </c>
      <c r="Y1175">
        <v>0</v>
      </c>
    </row>
    <row r="1176" spans="1:25">
      <c r="A1176" t="s">
        <v>9287</v>
      </c>
      <c r="B1176" t="s">
        <v>9286</v>
      </c>
      <c r="C1176" t="s">
        <v>9285</v>
      </c>
      <c r="D1176" t="s">
        <v>1209</v>
      </c>
      <c r="E1176">
        <v>38369920</v>
      </c>
      <c r="F1176">
        <v>38370420</v>
      </c>
      <c r="G1176">
        <v>105658</v>
      </c>
      <c r="H1176" t="s">
        <v>9284</v>
      </c>
      <c r="I1176">
        <v>910</v>
      </c>
      <c r="J1176" t="s">
        <v>9283</v>
      </c>
      <c r="K1176">
        <v>0.4</v>
      </c>
      <c r="L1176">
        <v>1.3</v>
      </c>
      <c r="M1176">
        <v>0</v>
      </c>
      <c r="N1176">
        <v>0</v>
      </c>
      <c r="O1176">
        <v>-1.71</v>
      </c>
      <c r="P1176">
        <v>-2.0099999999999998</v>
      </c>
      <c r="Q1176">
        <v>-0.09</v>
      </c>
      <c r="R1176">
        <v>-0.63</v>
      </c>
      <c r="S1176">
        <v>0</v>
      </c>
      <c r="T1176">
        <v>-1.87</v>
      </c>
      <c r="U1176">
        <v>-1.76</v>
      </c>
      <c r="V1176">
        <v>-0.35</v>
      </c>
      <c r="W1176">
        <v>-0.47</v>
      </c>
      <c r="X1176">
        <v>0.52</v>
      </c>
      <c r="Y1176">
        <v>0</v>
      </c>
    </row>
    <row r="1177" spans="1:25">
      <c r="A1177" t="s">
        <v>9270</v>
      </c>
      <c r="B1177" t="s">
        <v>9267</v>
      </c>
      <c r="C1177" t="s">
        <v>9269</v>
      </c>
      <c r="D1177" t="s">
        <v>308</v>
      </c>
      <c r="E1177">
        <v>158471908</v>
      </c>
      <c r="F1177">
        <v>158472408</v>
      </c>
      <c r="G1177">
        <v>-7846</v>
      </c>
      <c r="H1177" t="s">
        <v>7578</v>
      </c>
      <c r="I1177">
        <v>-17386</v>
      </c>
      <c r="J1177" t="s">
        <v>9265</v>
      </c>
      <c r="K1177">
        <v>1.8</v>
      </c>
      <c r="L1177">
        <v>0.4</v>
      </c>
      <c r="M1177">
        <v>1</v>
      </c>
      <c r="N1177">
        <v>0</v>
      </c>
      <c r="O1177">
        <v>-1.71</v>
      </c>
      <c r="P1177">
        <v>-2.2000000000000002</v>
      </c>
      <c r="Q1177">
        <v>0.16</v>
      </c>
      <c r="R1177">
        <v>-0.41</v>
      </c>
      <c r="S1177">
        <v>-0.44</v>
      </c>
      <c r="T1177">
        <v>-1.02</v>
      </c>
      <c r="U1177">
        <v>-1.72</v>
      </c>
      <c r="V1177">
        <v>1.26</v>
      </c>
      <c r="W1177">
        <v>1.42</v>
      </c>
      <c r="X1177">
        <v>0</v>
      </c>
      <c r="Y1177">
        <v>0</v>
      </c>
    </row>
    <row r="1178" spans="1:25">
      <c r="A1178" t="s">
        <v>9259</v>
      </c>
      <c r="B1178" t="s">
        <v>9250</v>
      </c>
      <c r="C1178" t="s">
        <v>9258</v>
      </c>
      <c r="D1178" t="s">
        <v>240</v>
      </c>
      <c r="E1178">
        <v>150124235</v>
      </c>
      <c r="F1178">
        <v>150124735</v>
      </c>
      <c r="G1178">
        <v>2316</v>
      </c>
      <c r="H1178" t="s">
        <v>9248</v>
      </c>
      <c r="I1178">
        <v>941</v>
      </c>
      <c r="J1178" t="s">
        <v>9257</v>
      </c>
      <c r="K1178">
        <v>0.4</v>
      </c>
      <c r="L1178">
        <v>0.2</v>
      </c>
      <c r="M1178">
        <v>1</v>
      </c>
      <c r="N1178">
        <v>0</v>
      </c>
      <c r="O1178">
        <v>-1.71</v>
      </c>
      <c r="P1178">
        <v>-1.95</v>
      </c>
      <c r="Q1178">
        <v>-0.34</v>
      </c>
      <c r="R1178">
        <v>-0.83</v>
      </c>
      <c r="S1178">
        <v>-0.35</v>
      </c>
      <c r="T1178">
        <v>-1.32</v>
      </c>
      <c r="U1178">
        <v>-1.64</v>
      </c>
      <c r="V1178">
        <v>-0.51</v>
      </c>
      <c r="W1178">
        <v>-1.03</v>
      </c>
      <c r="X1178">
        <v>1.23</v>
      </c>
      <c r="Y1178">
        <v>0</v>
      </c>
    </row>
    <row r="1179" spans="1:25">
      <c r="A1179" t="s">
        <v>9251</v>
      </c>
      <c r="B1179" t="s">
        <v>9250</v>
      </c>
      <c r="C1179" t="s">
        <v>9249</v>
      </c>
      <c r="D1179" t="s">
        <v>240</v>
      </c>
      <c r="E1179">
        <v>150119032</v>
      </c>
      <c r="F1179">
        <v>150119532</v>
      </c>
      <c r="G1179">
        <v>-2090</v>
      </c>
      <c r="H1179" t="s">
        <v>9248</v>
      </c>
      <c r="I1179">
        <v>1842</v>
      </c>
      <c r="J1179" t="s">
        <v>9247</v>
      </c>
      <c r="K1179">
        <v>0.4</v>
      </c>
      <c r="L1179">
        <v>0.5</v>
      </c>
      <c r="M1179">
        <v>0</v>
      </c>
      <c r="N1179">
        <v>0</v>
      </c>
      <c r="O1179">
        <v>-1.71</v>
      </c>
      <c r="P1179">
        <v>-1.95</v>
      </c>
      <c r="Q1179">
        <v>-0.34</v>
      </c>
      <c r="R1179">
        <v>-0.83</v>
      </c>
      <c r="S1179">
        <v>-0.35</v>
      </c>
      <c r="T1179">
        <v>-3.48</v>
      </c>
      <c r="U1179">
        <v>-2.78</v>
      </c>
      <c r="V1179">
        <v>-0.1</v>
      </c>
      <c r="W1179">
        <v>-0.95</v>
      </c>
      <c r="X1179">
        <v>-0.19</v>
      </c>
      <c r="Y1179">
        <v>0</v>
      </c>
    </row>
    <row r="1180" spans="1:25">
      <c r="A1180" t="s">
        <v>9238</v>
      </c>
      <c r="B1180" t="s">
        <v>9237</v>
      </c>
      <c r="C1180" t="s">
        <v>9236</v>
      </c>
      <c r="D1180" t="s">
        <v>1171</v>
      </c>
      <c r="E1180">
        <v>109647286</v>
      </c>
      <c r="F1180">
        <v>109647786</v>
      </c>
      <c r="G1180">
        <v>-14748</v>
      </c>
      <c r="H1180" t="s">
        <v>9235</v>
      </c>
      <c r="I1180">
        <v>14500</v>
      </c>
      <c r="J1180" t="s">
        <v>9234</v>
      </c>
      <c r="K1180">
        <v>0.3</v>
      </c>
      <c r="L1180">
        <v>0</v>
      </c>
      <c r="M1180">
        <v>0</v>
      </c>
      <c r="N1180">
        <v>0</v>
      </c>
      <c r="O1180">
        <v>-1.71</v>
      </c>
      <c r="P1180">
        <v>-1.02</v>
      </c>
      <c r="Q1180">
        <v>-1.04</v>
      </c>
      <c r="R1180">
        <v>-0.94</v>
      </c>
      <c r="S1180">
        <v>-1.87</v>
      </c>
      <c r="T1180">
        <v>-1.0900000000000001</v>
      </c>
      <c r="U1180">
        <v>-1.63</v>
      </c>
      <c r="V1180">
        <v>-0.73</v>
      </c>
      <c r="W1180">
        <v>-1.04</v>
      </c>
      <c r="X1180">
        <v>-0.14000000000000001</v>
      </c>
      <c r="Y1180">
        <v>0</v>
      </c>
    </row>
    <row r="1181" spans="1:25">
      <c r="A1181" t="s">
        <v>9226</v>
      </c>
      <c r="B1181" t="s">
        <v>9225</v>
      </c>
      <c r="C1181" t="s">
        <v>9224</v>
      </c>
      <c r="D1181" t="s">
        <v>17</v>
      </c>
      <c r="E1181">
        <v>97915614</v>
      </c>
      <c r="F1181">
        <v>97916114</v>
      </c>
      <c r="G1181">
        <v>4878</v>
      </c>
      <c r="H1181" t="s">
        <v>9223</v>
      </c>
      <c r="I1181">
        <v>-3919</v>
      </c>
      <c r="J1181" t="s">
        <v>9222</v>
      </c>
      <c r="K1181">
        <v>2.7</v>
      </c>
      <c r="L1181">
        <v>0.2</v>
      </c>
      <c r="M1181">
        <v>1</v>
      </c>
      <c r="N1181">
        <v>0</v>
      </c>
      <c r="O1181">
        <v>-1.71</v>
      </c>
      <c r="P1181">
        <v>-1.75</v>
      </c>
      <c r="Q1181">
        <v>-1.1399999999999999</v>
      </c>
      <c r="R1181">
        <v>-1.45</v>
      </c>
      <c r="S1181">
        <v>-0.67</v>
      </c>
      <c r="T1181">
        <v>-1.17</v>
      </c>
      <c r="U1181">
        <v>-1.33</v>
      </c>
      <c r="V1181">
        <v>-1.94</v>
      </c>
      <c r="W1181">
        <v>-1.86</v>
      </c>
      <c r="X1181">
        <v>-0.28999999999999998</v>
      </c>
      <c r="Y1181">
        <v>0</v>
      </c>
    </row>
    <row r="1182" spans="1:25">
      <c r="A1182" t="s">
        <v>9343</v>
      </c>
      <c r="B1182" t="s">
        <v>9341</v>
      </c>
      <c r="C1182" t="s">
        <v>9340</v>
      </c>
      <c r="D1182" t="s">
        <v>153</v>
      </c>
      <c r="E1182">
        <v>69537503</v>
      </c>
      <c r="F1182">
        <v>69538003</v>
      </c>
      <c r="G1182">
        <v>60</v>
      </c>
      <c r="H1182" t="s">
        <v>8057</v>
      </c>
      <c r="I1182">
        <v>0</v>
      </c>
      <c r="J1182" t="s">
        <v>9339</v>
      </c>
      <c r="K1182">
        <v>0.2</v>
      </c>
      <c r="L1182">
        <v>0.2</v>
      </c>
      <c r="M1182">
        <v>1</v>
      </c>
      <c r="N1182">
        <v>0</v>
      </c>
      <c r="O1182">
        <v>-1.7</v>
      </c>
      <c r="P1182">
        <v>-1.74</v>
      </c>
      <c r="Q1182">
        <v>-2.82</v>
      </c>
      <c r="R1182">
        <v>-2.13</v>
      </c>
      <c r="S1182">
        <v>0.56999999999999995</v>
      </c>
      <c r="T1182">
        <v>-2.5</v>
      </c>
      <c r="U1182">
        <v>-2.46</v>
      </c>
      <c r="V1182">
        <v>-2.5099999999999998</v>
      </c>
      <c r="W1182">
        <v>-2.5099999999999998</v>
      </c>
      <c r="X1182">
        <v>1.01</v>
      </c>
      <c r="Y1182">
        <v>0</v>
      </c>
    </row>
    <row r="1183" spans="1:25">
      <c r="A1183" t="s">
        <v>9342</v>
      </c>
      <c r="B1183" t="s">
        <v>9341</v>
      </c>
      <c r="C1183" t="s">
        <v>9340</v>
      </c>
      <c r="D1183" t="s">
        <v>153</v>
      </c>
      <c r="E1183">
        <v>69539514</v>
      </c>
      <c r="F1183">
        <v>69540014</v>
      </c>
      <c r="G1183">
        <v>2071</v>
      </c>
      <c r="H1183" t="s">
        <v>8057</v>
      </c>
      <c r="I1183">
        <v>-1820</v>
      </c>
      <c r="J1183" t="s">
        <v>9339</v>
      </c>
      <c r="K1183">
        <v>0.2</v>
      </c>
      <c r="L1183">
        <v>0.2</v>
      </c>
      <c r="M1183">
        <v>0</v>
      </c>
      <c r="N1183">
        <v>0</v>
      </c>
      <c r="O1183">
        <v>-1.7</v>
      </c>
      <c r="P1183">
        <v>-1.74</v>
      </c>
      <c r="Q1183">
        <v>-2.82</v>
      </c>
      <c r="R1183">
        <v>-2.13</v>
      </c>
      <c r="S1183">
        <v>0.56999999999999995</v>
      </c>
      <c r="T1183">
        <v>-2.5</v>
      </c>
      <c r="U1183">
        <v>-2.46</v>
      </c>
      <c r="V1183">
        <v>-2.5099999999999998</v>
      </c>
      <c r="W1183">
        <v>-2.5099999999999998</v>
      </c>
      <c r="X1183">
        <v>1.01</v>
      </c>
      <c r="Y1183">
        <v>0</v>
      </c>
    </row>
    <row r="1184" spans="1:25">
      <c r="A1184" t="s">
        <v>9338</v>
      </c>
      <c r="B1184" t="s">
        <v>9337</v>
      </c>
      <c r="C1184" t="s">
        <v>9336</v>
      </c>
      <c r="D1184" t="s">
        <v>230</v>
      </c>
      <c r="E1184">
        <v>151458032</v>
      </c>
      <c r="F1184">
        <v>151458507</v>
      </c>
      <c r="G1184">
        <v>-114060</v>
      </c>
      <c r="H1184" t="s">
        <v>9335</v>
      </c>
      <c r="I1184">
        <v>10389</v>
      </c>
      <c r="J1184" t="s">
        <v>9334</v>
      </c>
      <c r="K1184">
        <v>0.2</v>
      </c>
      <c r="L1184">
        <v>0.6</v>
      </c>
      <c r="M1184">
        <v>0</v>
      </c>
      <c r="N1184">
        <v>0</v>
      </c>
      <c r="O1184">
        <v>-1.7</v>
      </c>
      <c r="P1184">
        <v>-1.28</v>
      </c>
      <c r="Q1184">
        <v>-2.09</v>
      </c>
      <c r="R1184">
        <v>-2.09</v>
      </c>
      <c r="S1184">
        <v>-1.39</v>
      </c>
      <c r="T1184">
        <v>-1.82</v>
      </c>
      <c r="U1184">
        <v>-1.76</v>
      </c>
      <c r="V1184">
        <v>-3.45</v>
      </c>
      <c r="W1184">
        <v>-3.62</v>
      </c>
      <c r="X1184">
        <v>-0.15</v>
      </c>
      <c r="Y1184">
        <v>0</v>
      </c>
    </row>
    <row r="1185" spans="1:25">
      <c r="A1185" t="s">
        <v>9316</v>
      </c>
      <c r="B1185" t="s">
        <v>9315</v>
      </c>
      <c r="C1185" t="s">
        <v>7421</v>
      </c>
      <c r="D1185" t="s">
        <v>230</v>
      </c>
      <c r="E1185">
        <v>218231669</v>
      </c>
      <c r="F1185">
        <v>218232169</v>
      </c>
      <c r="G1185">
        <v>446820</v>
      </c>
      <c r="H1185" t="s">
        <v>7420</v>
      </c>
      <c r="I1185">
        <v>66771</v>
      </c>
      <c r="J1185" t="s">
        <v>7419</v>
      </c>
      <c r="K1185">
        <v>0.1</v>
      </c>
      <c r="L1185">
        <v>0.2</v>
      </c>
      <c r="M1185">
        <v>1</v>
      </c>
      <c r="N1185">
        <v>0</v>
      </c>
      <c r="O1185">
        <v>-1.7</v>
      </c>
      <c r="P1185">
        <v>-1.74</v>
      </c>
      <c r="Q1185">
        <v>-2.84</v>
      </c>
      <c r="R1185">
        <v>-1.95</v>
      </c>
      <c r="S1185">
        <v>1.24</v>
      </c>
      <c r="T1185">
        <v>-1.1499999999999999</v>
      </c>
      <c r="U1185">
        <v>-1.35</v>
      </c>
      <c r="V1185">
        <v>-1.86</v>
      </c>
      <c r="W1185">
        <v>-1.4</v>
      </c>
      <c r="X1185">
        <v>1.54</v>
      </c>
      <c r="Y1185">
        <v>0</v>
      </c>
    </row>
    <row r="1186" spans="1:25">
      <c r="A1186" t="s">
        <v>9314</v>
      </c>
      <c r="B1186" t="s">
        <v>9311</v>
      </c>
      <c r="C1186" t="s">
        <v>9310</v>
      </c>
      <c r="D1186" t="s">
        <v>224</v>
      </c>
      <c r="E1186">
        <v>4869370</v>
      </c>
      <c r="F1186">
        <v>4869870</v>
      </c>
      <c r="G1186">
        <v>1512</v>
      </c>
      <c r="H1186" t="s">
        <v>9309</v>
      </c>
      <c r="I1186">
        <v>175</v>
      </c>
      <c r="J1186" t="s">
        <v>9313</v>
      </c>
      <c r="K1186">
        <v>0.4</v>
      </c>
      <c r="L1186">
        <v>3.2</v>
      </c>
      <c r="M1186">
        <v>1</v>
      </c>
      <c r="N1186">
        <v>0</v>
      </c>
      <c r="O1186">
        <v>-1.7</v>
      </c>
      <c r="P1186">
        <v>-1.77</v>
      </c>
      <c r="Q1186">
        <v>-0.06</v>
      </c>
      <c r="R1186">
        <v>-0.21</v>
      </c>
      <c r="S1186">
        <v>-0.56000000000000005</v>
      </c>
      <c r="T1186">
        <v>-1.1100000000000001</v>
      </c>
      <c r="U1186">
        <v>-1.1299999999999999</v>
      </c>
      <c r="V1186">
        <v>-0.14000000000000001</v>
      </c>
      <c r="W1186">
        <v>-0.44</v>
      </c>
      <c r="X1186">
        <v>-0.98</v>
      </c>
      <c r="Y1186">
        <v>0</v>
      </c>
    </row>
    <row r="1187" spans="1:25">
      <c r="A1187" t="s">
        <v>9300</v>
      </c>
      <c r="B1187" t="s">
        <v>9299</v>
      </c>
      <c r="C1187" t="s">
        <v>9298</v>
      </c>
      <c r="D1187" t="s">
        <v>240</v>
      </c>
      <c r="E1187">
        <v>27191426</v>
      </c>
      <c r="F1187">
        <v>27191957</v>
      </c>
      <c r="G1187">
        <v>2059</v>
      </c>
      <c r="H1187" t="s">
        <v>9297</v>
      </c>
      <c r="I1187">
        <v>-1797</v>
      </c>
      <c r="J1187" t="s">
        <v>9296</v>
      </c>
      <c r="K1187">
        <v>0.8</v>
      </c>
      <c r="L1187">
        <v>1</v>
      </c>
      <c r="M1187">
        <v>1</v>
      </c>
      <c r="N1187">
        <v>0</v>
      </c>
      <c r="O1187">
        <v>-1.7</v>
      </c>
      <c r="P1187">
        <v>-1.25</v>
      </c>
      <c r="Q1187">
        <v>-0.77</v>
      </c>
      <c r="R1187">
        <v>-0.24</v>
      </c>
      <c r="S1187">
        <v>-0.95</v>
      </c>
      <c r="T1187">
        <v>-2.65</v>
      </c>
      <c r="U1187">
        <v>-2.35</v>
      </c>
      <c r="V1187">
        <v>-1.24</v>
      </c>
      <c r="W1187">
        <v>-0.71</v>
      </c>
      <c r="X1187">
        <v>-0.85</v>
      </c>
      <c r="Y1187">
        <v>0</v>
      </c>
    </row>
    <row r="1188" spans="1:25">
      <c r="A1188" t="s">
        <v>9359</v>
      </c>
      <c r="B1188" t="s">
        <v>9358</v>
      </c>
      <c r="C1188" t="s">
        <v>9357</v>
      </c>
      <c r="D1188" t="s">
        <v>17</v>
      </c>
      <c r="E1188">
        <v>8008029</v>
      </c>
      <c r="F1188">
        <v>8008622</v>
      </c>
      <c r="G1188">
        <v>-48</v>
      </c>
      <c r="H1188" t="s">
        <v>9356</v>
      </c>
      <c r="I1188">
        <v>0</v>
      </c>
      <c r="J1188" t="s">
        <v>9355</v>
      </c>
      <c r="K1188">
        <v>1.5</v>
      </c>
      <c r="L1188">
        <v>0.3</v>
      </c>
      <c r="M1188">
        <v>1</v>
      </c>
      <c r="N1188">
        <v>0</v>
      </c>
      <c r="O1188">
        <v>-1.69</v>
      </c>
      <c r="P1188">
        <v>-1.08</v>
      </c>
      <c r="Q1188">
        <v>-1.0900000000000001</v>
      </c>
      <c r="R1188">
        <v>-1.62</v>
      </c>
      <c r="S1188">
        <v>-0.25</v>
      </c>
      <c r="T1188">
        <v>-1.02</v>
      </c>
      <c r="U1188">
        <v>-1.77</v>
      </c>
      <c r="V1188">
        <v>-1.08</v>
      </c>
      <c r="W1188">
        <v>-1.07</v>
      </c>
      <c r="X1188">
        <v>-0.71</v>
      </c>
      <c r="Y1188">
        <v>0</v>
      </c>
    </row>
    <row r="1189" spans="1:25">
      <c r="A1189" t="s">
        <v>9354</v>
      </c>
      <c r="B1189" t="s">
        <v>9352</v>
      </c>
      <c r="C1189" t="s">
        <v>9351</v>
      </c>
      <c r="D1189" t="s">
        <v>240</v>
      </c>
      <c r="E1189">
        <v>240397740</v>
      </c>
      <c r="F1189">
        <v>240398240</v>
      </c>
      <c r="G1189">
        <v>-10569</v>
      </c>
      <c r="H1189" t="s">
        <v>7311</v>
      </c>
      <c r="I1189">
        <v>832</v>
      </c>
      <c r="J1189" t="s">
        <v>9350</v>
      </c>
      <c r="K1189">
        <v>0.2</v>
      </c>
      <c r="L1189">
        <v>0.2</v>
      </c>
      <c r="M1189">
        <v>1</v>
      </c>
      <c r="N1189">
        <v>0</v>
      </c>
      <c r="O1189">
        <v>-1.69</v>
      </c>
      <c r="P1189">
        <v>-1.42</v>
      </c>
      <c r="Q1189">
        <v>-1.8</v>
      </c>
      <c r="R1189">
        <v>-2.25</v>
      </c>
      <c r="S1189">
        <v>-0.34</v>
      </c>
      <c r="T1189">
        <v>-2.16</v>
      </c>
      <c r="U1189">
        <v>-1.03</v>
      </c>
      <c r="V1189">
        <v>-0.11</v>
      </c>
      <c r="W1189">
        <v>-0.88</v>
      </c>
      <c r="X1189">
        <v>1.93</v>
      </c>
      <c r="Y1189">
        <v>0</v>
      </c>
    </row>
    <row r="1190" spans="1:25">
      <c r="A1190" t="s">
        <v>9353</v>
      </c>
      <c r="B1190" t="s">
        <v>9352</v>
      </c>
      <c r="C1190" t="s">
        <v>9351</v>
      </c>
      <c r="D1190" t="s">
        <v>240</v>
      </c>
      <c r="E1190">
        <v>240394309</v>
      </c>
      <c r="F1190">
        <v>240394809</v>
      </c>
      <c r="G1190">
        <v>-14000</v>
      </c>
      <c r="H1190" t="s">
        <v>7311</v>
      </c>
      <c r="I1190">
        <v>4263</v>
      </c>
      <c r="J1190" t="s">
        <v>9350</v>
      </c>
      <c r="K1190">
        <v>0.2</v>
      </c>
      <c r="L1190">
        <v>0.2</v>
      </c>
      <c r="M1190">
        <v>0</v>
      </c>
      <c r="N1190">
        <v>0</v>
      </c>
      <c r="O1190">
        <v>-1.69</v>
      </c>
      <c r="P1190">
        <v>-1.42</v>
      </c>
      <c r="Q1190">
        <v>-1.8</v>
      </c>
      <c r="R1190">
        <v>-2.25</v>
      </c>
      <c r="S1190">
        <v>-0.34</v>
      </c>
      <c r="T1190">
        <v>-2.16</v>
      </c>
      <c r="U1190">
        <v>-1.03</v>
      </c>
      <c r="V1190">
        <v>-0.11</v>
      </c>
      <c r="W1190">
        <v>-0.88</v>
      </c>
      <c r="X1190">
        <v>1.93</v>
      </c>
      <c r="Y1190">
        <v>0</v>
      </c>
    </row>
    <row r="1191" spans="1:25">
      <c r="A1191" t="s">
        <v>9396</v>
      </c>
      <c r="B1191" t="s">
        <v>9392</v>
      </c>
      <c r="C1191" t="s">
        <v>9394</v>
      </c>
      <c r="D1191" t="s">
        <v>308</v>
      </c>
      <c r="E1191">
        <v>140173517</v>
      </c>
      <c r="F1191">
        <v>140174017</v>
      </c>
      <c r="G1191">
        <v>-477982</v>
      </c>
      <c r="H1191" t="s">
        <v>6200</v>
      </c>
      <c r="I1191">
        <v>1971</v>
      </c>
      <c r="J1191" t="s">
        <v>8331</v>
      </c>
      <c r="K1191">
        <v>0.5</v>
      </c>
      <c r="L1191">
        <v>0.4</v>
      </c>
      <c r="M1191">
        <v>1</v>
      </c>
      <c r="N1191">
        <v>0</v>
      </c>
      <c r="O1191">
        <v>-1.68</v>
      </c>
      <c r="P1191">
        <v>-1.84</v>
      </c>
      <c r="Q1191">
        <v>-1.44</v>
      </c>
      <c r="R1191">
        <v>-1.96</v>
      </c>
      <c r="S1191">
        <v>-1</v>
      </c>
      <c r="T1191">
        <v>-1.56</v>
      </c>
      <c r="U1191">
        <v>-2.11</v>
      </c>
      <c r="V1191">
        <v>-1.0900000000000001</v>
      </c>
      <c r="W1191">
        <v>-1.44</v>
      </c>
      <c r="X1191">
        <v>0.75</v>
      </c>
      <c r="Y1191">
        <v>0</v>
      </c>
    </row>
    <row r="1192" spans="1:25">
      <c r="A1192" t="s">
        <v>9395</v>
      </c>
      <c r="B1192" t="s">
        <v>9392</v>
      </c>
      <c r="C1192" t="s">
        <v>9394</v>
      </c>
      <c r="D1192" t="s">
        <v>308</v>
      </c>
      <c r="E1192">
        <v>140174714</v>
      </c>
      <c r="F1192">
        <v>140175214</v>
      </c>
      <c r="G1192">
        <v>-479179</v>
      </c>
      <c r="H1192" t="s">
        <v>6200</v>
      </c>
      <c r="I1192">
        <v>774</v>
      </c>
      <c r="J1192" t="s">
        <v>8331</v>
      </c>
      <c r="K1192">
        <v>0.5</v>
      </c>
      <c r="L1192">
        <v>0.4</v>
      </c>
      <c r="M1192">
        <v>1</v>
      </c>
      <c r="N1192">
        <v>0</v>
      </c>
      <c r="O1192">
        <v>-1.68</v>
      </c>
      <c r="P1192">
        <v>-1.84</v>
      </c>
      <c r="Q1192">
        <v>-1.44</v>
      </c>
      <c r="R1192">
        <v>-1.96</v>
      </c>
      <c r="S1192">
        <v>-1</v>
      </c>
      <c r="T1192">
        <v>-1.56</v>
      </c>
      <c r="U1192">
        <v>-2.11</v>
      </c>
      <c r="V1192">
        <v>-1.0900000000000001</v>
      </c>
      <c r="W1192">
        <v>-1.44</v>
      </c>
      <c r="X1192">
        <v>0.75</v>
      </c>
      <c r="Y1192">
        <v>0</v>
      </c>
    </row>
    <row r="1193" spans="1:25">
      <c r="A1193" t="s">
        <v>9393</v>
      </c>
      <c r="B1193" t="s">
        <v>9392</v>
      </c>
      <c r="C1193" t="s">
        <v>9391</v>
      </c>
      <c r="D1193" t="s">
        <v>308</v>
      </c>
      <c r="E1193">
        <v>140177209</v>
      </c>
      <c r="F1193">
        <v>140177709</v>
      </c>
      <c r="G1193">
        <v>-481674</v>
      </c>
      <c r="H1193" t="s">
        <v>6200</v>
      </c>
      <c r="I1193">
        <v>-1222</v>
      </c>
      <c r="J1193" t="s">
        <v>8331</v>
      </c>
      <c r="K1193">
        <v>0.5</v>
      </c>
      <c r="L1193">
        <v>0.1</v>
      </c>
      <c r="M1193">
        <v>1</v>
      </c>
      <c r="N1193">
        <v>0</v>
      </c>
      <c r="O1193">
        <v>-1.68</v>
      </c>
      <c r="P1193">
        <v>-1.84</v>
      </c>
      <c r="Q1193">
        <v>-1.44</v>
      </c>
      <c r="R1193">
        <v>-1.96</v>
      </c>
      <c r="S1193">
        <v>-1</v>
      </c>
      <c r="T1193">
        <v>-1.78</v>
      </c>
      <c r="U1193">
        <v>-1.62</v>
      </c>
      <c r="V1193">
        <v>-1.7</v>
      </c>
      <c r="W1193">
        <v>-1.7</v>
      </c>
      <c r="X1193">
        <v>0</v>
      </c>
      <c r="Y1193">
        <v>0</v>
      </c>
    </row>
    <row r="1194" spans="1:25">
      <c r="A1194" t="s">
        <v>9390</v>
      </c>
      <c r="B1194" t="s">
        <v>9388</v>
      </c>
      <c r="C1194" t="s">
        <v>9387</v>
      </c>
      <c r="D1194" t="s">
        <v>153</v>
      </c>
      <c r="E1194">
        <v>124407485</v>
      </c>
      <c r="F1194">
        <v>124407985</v>
      </c>
      <c r="G1194">
        <v>884</v>
      </c>
      <c r="H1194" t="s">
        <v>9386</v>
      </c>
      <c r="I1194">
        <v>635</v>
      </c>
      <c r="J1194" t="s">
        <v>9385</v>
      </c>
      <c r="K1194">
        <v>0.1</v>
      </c>
      <c r="L1194">
        <v>1.2</v>
      </c>
      <c r="M1194">
        <v>0</v>
      </c>
      <c r="N1194">
        <v>1</v>
      </c>
      <c r="O1194">
        <v>-1.68</v>
      </c>
      <c r="P1194">
        <v>-1.22</v>
      </c>
      <c r="Q1194">
        <v>-0.99</v>
      </c>
      <c r="R1194">
        <v>-1.39</v>
      </c>
      <c r="S1194">
        <v>0</v>
      </c>
      <c r="T1194">
        <v>-4.6100000000000003</v>
      </c>
      <c r="U1194">
        <v>-4.71</v>
      </c>
      <c r="V1194">
        <v>-1.55</v>
      </c>
      <c r="W1194">
        <v>-1.33</v>
      </c>
      <c r="X1194">
        <v>-0.72</v>
      </c>
      <c r="Y1194">
        <v>0</v>
      </c>
    </row>
    <row r="1195" spans="1:25">
      <c r="A1195" t="s">
        <v>9389</v>
      </c>
      <c r="B1195" t="s">
        <v>9388</v>
      </c>
      <c r="C1195" t="s">
        <v>9387</v>
      </c>
      <c r="D1195" t="s">
        <v>153</v>
      </c>
      <c r="E1195">
        <v>124408607</v>
      </c>
      <c r="F1195">
        <v>124409107</v>
      </c>
      <c r="G1195">
        <v>-152</v>
      </c>
      <c r="H1195" t="s">
        <v>9386</v>
      </c>
      <c r="I1195">
        <v>0</v>
      </c>
      <c r="J1195" t="s">
        <v>9385</v>
      </c>
      <c r="K1195">
        <v>0.1</v>
      </c>
      <c r="L1195">
        <v>1.2</v>
      </c>
      <c r="M1195">
        <v>0</v>
      </c>
      <c r="N1195">
        <v>1</v>
      </c>
      <c r="O1195">
        <v>-1.68</v>
      </c>
      <c r="P1195">
        <v>-1.22</v>
      </c>
      <c r="Q1195">
        <v>-0.99</v>
      </c>
      <c r="R1195">
        <v>-1.39</v>
      </c>
      <c r="S1195">
        <v>0</v>
      </c>
      <c r="T1195">
        <v>-4.6100000000000003</v>
      </c>
      <c r="U1195">
        <v>-4.71</v>
      </c>
      <c r="V1195">
        <v>-1.55</v>
      </c>
      <c r="W1195">
        <v>-1.33</v>
      </c>
      <c r="X1195">
        <v>-0.72</v>
      </c>
      <c r="Y1195">
        <v>0</v>
      </c>
    </row>
    <row r="1196" spans="1:25">
      <c r="A1196" t="s">
        <v>9384</v>
      </c>
      <c r="B1196" t="s">
        <v>9383</v>
      </c>
      <c r="C1196" t="s">
        <v>9382</v>
      </c>
      <c r="D1196" t="s">
        <v>49</v>
      </c>
      <c r="E1196">
        <v>97849786</v>
      </c>
      <c r="F1196">
        <v>97850241</v>
      </c>
      <c r="G1196">
        <v>-39458</v>
      </c>
      <c r="H1196" t="s">
        <v>9381</v>
      </c>
      <c r="I1196">
        <v>0</v>
      </c>
      <c r="J1196" t="s">
        <v>9380</v>
      </c>
      <c r="K1196">
        <v>1.2</v>
      </c>
      <c r="L1196">
        <v>1.5</v>
      </c>
      <c r="M1196">
        <v>1</v>
      </c>
      <c r="N1196">
        <v>0</v>
      </c>
      <c r="O1196">
        <v>-1.68</v>
      </c>
      <c r="P1196">
        <v>-1.23</v>
      </c>
      <c r="Q1196">
        <v>-0.12</v>
      </c>
      <c r="R1196">
        <v>-0.42</v>
      </c>
      <c r="S1196">
        <v>-0.08</v>
      </c>
      <c r="T1196">
        <v>-1.27</v>
      </c>
      <c r="U1196">
        <v>-1.0900000000000001</v>
      </c>
      <c r="V1196">
        <v>0.02</v>
      </c>
      <c r="W1196">
        <v>-0.23</v>
      </c>
      <c r="X1196">
        <v>7.0000000000000007E-2</v>
      </c>
      <c r="Y1196">
        <v>0</v>
      </c>
    </row>
    <row r="1197" spans="1:25">
      <c r="A1197" t="s">
        <v>9364</v>
      </c>
      <c r="B1197" t="s">
        <v>9363</v>
      </c>
      <c r="C1197" t="s">
        <v>9362</v>
      </c>
      <c r="D1197" t="s">
        <v>240</v>
      </c>
      <c r="E1197">
        <v>147237106</v>
      </c>
      <c r="F1197">
        <v>147237606</v>
      </c>
      <c r="G1197">
        <v>-4642</v>
      </c>
      <c r="H1197" t="s">
        <v>9361</v>
      </c>
      <c r="I1197">
        <v>-4392</v>
      </c>
      <c r="J1197" t="s">
        <v>9360</v>
      </c>
      <c r="K1197">
        <v>0.1</v>
      </c>
      <c r="L1197">
        <v>0.6</v>
      </c>
      <c r="M1197">
        <v>0</v>
      </c>
      <c r="N1197">
        <v>0</v>
      </c>
      <c r="O1197">
        <v>-1.68</v>
      </c>
      <c r="P1197">
        <v>-2.0499999999999998</v>
      </c>
      <c r="Q1197">
        <v>-1.88</v>
      </c>
      <c r="R1197">
        <v>-1.88</v>
      </c>
      <c r="S1197">
        <v>0</v>
      </c>
      <c r="T1197">
        <v>-3.25</v>
      </c>
      <c r="U1197">
        <v>-3.33</v>
      </c>
      <c r="V1197">
        <v>-4.7699999999999996</v>
      </c>
      <c r="W1197">
        <v>-3.49</v>
      </c>
      <c r="X1197">
        <v>0</v>
      </c>
      <c r="Y1197">
        <v>0</v>
      </c>
    </row>
    <row r="1198" spans="1:25">
      <c r="A1198" t="s">
        <v>9414</v>
      </c>
      <c r="B1198" t="s">
        <v>9413</v>
      </c>
      <c r="C1198" t="s">
        <v>9412</v>
      </c>
      <c r="D1198" t="s">
        <v>230</v>
      </c>
      <c r="E1198">
        <v>121529103</v>
      </c>
      <c r="F1198">
        <v>121529603</v>
      </c>
      <c r="G1198">
        <v>-20503</v>
      </c>
      <c r="H1198" t="s">
        <v>8096</v>
      </c>
      <c r="I1198">
        <v>20257</v>
      </c>
      <c r="J1198" t="s">
        <v>9411</v>
      </c>
      <c r="K1198">
        <v>0.6</v>
      </c>
      <c r="L1198">
        <v>0.2</v>
      </c>
      <c r="M1198">
        <v>1</v>
      </c>
      <c r="N1198">
        <v>0</v>
      </c>
      <c r="O1198">
        <v>-1.67</v>
      </c>
      <c r="P1198">
        <v>-1.48</v>
      </c>
      <c r="Q1198">
        <v>-1.31</v>
      </c>
      <c r="R1198">
        <v>-1.24</v>
      </c>
      <c r="S1198">
        <v>-0.39</v>
      </c>
      <c r="T1198">
        <v>-1.35</v>
      </c>
      <c r="U1198">
        <v>-1.22</v>
      </c>
      <c r="V1198">
        <v>-1.37</v>
      </c>
      <c r="W1198">
        <v>-0.11</v>
      </c>
      <c r="X1198">
        <v>0.47</v>
      </c>
      <c r="Y1198">
        <v>0</v>
      </c>
    </row>
    <row r="1199" spans="1:25">
      <c r="A1199" t="s">
        <v>9410</v>
      </c>
      <c r="B1199" t="s">
        <v>9409</v>
      </c>
      <c r="C1199" t="s">
        <v>9408</v>
      </c>
      <c r="D1199" t="s">
        <v>308</v>
      </c>
      <c r="E1199">
        <v>26216723</v>
      </c>
      <c r="F1199">
        <v>26217343</v>
      </c>
      <c r="G1199">
        <v>-17569</v>
      </c>
      <c r="H1199" t="s">
        <v>6597</v>
      </c>
      <c r="I1199">
        <v>0</v>
      </c>
      <c r="J1199" t="s">
        <v>9407</v>
      </c>
      <c r="K1199">
        <v>13.9</v>
      </c>
      <c r="L1199">
        <v>15.1</v>
      </c>
      <c r="M1199">
        <v>1</v>
      </c>
      <c r="N1199">
        <v>0</v>
      </c>
      <c r="O1199">
        <v>-1.67</v>
      </c>
      <c r="P1199">
        <v>-1.97</v>
      </c>
      <c r="Q1199">
        <v>0.64</v>
      </c>
      <c r="R1199">
        <v>0.18</v>
      </c>
      <c r="S1199">
        <v>0.12</v>
      </c>
      <c r="T1199">
        <v>-2.2000000000000002</v>
      </c>
      <c r="U1199">
        <v>-2.1</v>
      </c>
      <c r="V1199">
        <v>-0.05</v>
      </c>
      <c r="W1199">
        <v>-0.25</v>
      </c>
      <c r="X1199">
        <v>0.63</v>
      </c>
      <c r="Y1199">
        <v>0</v>
      </c>
    </row>
    <row r="1200" spans="1:25">
      <c r="A1200" t="s">
        <v>9406</v>
      </c>
      <c r="B1200" t="s">
        <v>9405</v>
      </c>
      <c r="C1200" t="s">
        <v>9404</v>
      </c>
      <c r="D1200" t="s">
        <v>17</v>
      </c>
      <c r="E1200">
        <v>64023139</v>
      </c>
      <c r="F1200">
        <v>64023773</v>
      </c>
      <c r="G1200">
        <v>28</v>
      </c>
      <c r="H1200" t="s">
        <v>9403</v>
      </c>
      <c r="I1200">
        <v>0</v>
      </c>
      <c r="J1200" t="s">
        <v>9402</v>
      </c>
      <c r="K1200">
        <v>0.4</v>
      </c>
      <c r="L1200">
        <v>0.9</v>
      </c>
      <c r="M1200">
        <v>1</v>
      </c>
      <c r="N1200">
        <v>0</v>
      </c>
      <c r="O1200">
        <v>-1.67</v>
      </c>
      <c r="P1200">
        <v>-1.98</v>
      </c>
      <c r="Q1200">
        <v>1.1100000000000001</v>
      </c>
      <c r="R1200">
        <v>0.91</v>
      </c>
      <c r="S1200">
        <v>0.7</v>
      </c>
      <c r="T1200">
        <v>-1.62</v>
      </c>
      <c r="U1200">
        <v>-1.39</v>
      </c>
      <c r="V1200">
        <v>-0.01</v>
      </c>
      <c r="W1200">
        <v>-0.11</v>
      </c>
      <c r="X1200">
        <v>-0.24</v>
      </c>
      <c r="Y1200">
        <v>0</v>
      </c>
    </row>
    <row r="1201" spans="1:25">
      <c r="A1201" t="s">
        <v>9426</v>
      </c>
      <c r="B1201" t="s">
        <v>9425</v>
      </c>
      <c r="C1201" t="s">
        <v>9424</v>
      </c>
      <c r="D1201" t="s">
        <v>88</v>
      </c>
      <c r="E1201">
        <v>119902457</v>
      </c>
      <c r="F1201">
        <v>119903507</v>
      </c>
      <c r="G1201">
        <v>-41602</v>
      </c>
      <c r="H1201" t="s">
        <v>6507</v>
      </c>
      <c r="I1201">
        <v>23681</v>
      </c>
      <c r="J1201" t="s">
        <v>7086</v>
      </c>
      <c r="K1201">
        <v>0</v>
      </c>
      <c r="L1201">
        <v>0.1</v>
      </c>
      <c r="M1201">
        <v>1</v>
      </c>
      <c r="N1201">
        <v>0</v>
      </c>
      <c r="O1201">
        <v>-1.66</v>
      </c>
      <c r="P1201">
        <v>-1.82</v>
      </c>
      <c r="Q1201">
        <v>-1.74</v>
      </c>
      <c r="R1201">
        <v>-1.74</v>
      </c>
      <c r="S1201">
        <v>0</v>
      </c>
      <c r="T1201">
        <v>-1.82</v>
      </c>
      <c r="U1201">
        <v>-1.68</v>
      </c>
      <c r="V1201">
        <v>-1.75</v>
      </c>
      <c r="W1201">
        <v>-1.67</v>
      </c>
      <c r="X1201">
        <v>0</v>
      </c>
      <c r="Y1201">
        <v>0</v>
      </c>
    </row>
    <row r="1202" spans="1:25">
      <c r="A1202" t="s">
        <v>9422</v>
      </c>
      <c r="B1202" t="s">
        <v>9421</v>
      </c>
      <c r="C1202" t="s">
        <v>9420</v>
      </c>
      <c r="D1202" t="s">
        <v>398</v>
      </c>
      <c r="E1202">
        <v>36046678</v>
      </c>
      <c r="F1202">
        <v>36047178</v>
      </c>
      <c r="G1202">
        <v>1282</v>
      </c>
      <c r="H1202" t="s">
        <v>7607</v>
      </c>
      <c r="I1202">
        <v>3709</v>
      </c>
      <c r="J1202" t="s">
        <v>7913</v>
      </c>
      <c r="K1202">
        <v>1</v>
      </c>
      <c r="L1202">
        <v>1.2</v>
      </c>
      <c r="M1202">
        <v>0</v>
      </c>
      <c r="N1202">
        <v>0</v>
      </c>
      <c r="O1202">
        <v>-1.66</v>
      </c>
      <c r="P1202">
        <v>-1.39</v>
      </c>
      <c r="Q1202">
        <v>-1.45</v>
      </c>
      <c r="R1202">
        <v>-1.44</v>
      </c>
      <c r="S1202">
        <v>0</v>
      </c>
      <c r="T1202">
        <v>-2.17</v>
      </c>
      <c r="U1202">
        <v>-2.2799999999999998</v>
      </c>
      <c r="V1202">
        <v>-1.9</v>
      </c>
      <c r="W1202">
        <v>-2.0099999999999998</v>
      </c>
      <c r="X1202">
        <v>0</v>
      </c>
      <c r="Y1202">
        <v>0</v>
      </c>
    </row>
    <row r="1203" spans="1:25">
      <c r="A1203" t="s">
        <v>9446</v>
      </c>
      <c r="B1203" t="s">
        <v>9445</v>
      </c>
      <c r="C1203" t="s">
        <v>9444</v>
      </c>
      <c r="D1203" t="s">
        <v>230</v>
      </c>
      <c r="E1203">
        <v>189989135</v>
      </c>
      <c r="F1203">
        <v>189989635</v>
      </c>
      <c r="G1203">
        <v>-38887</v>
      </c>
      <c r="H1203" t="s">
        <v>7488</v>
      </c>
      <c r="I1203">
        <v>8203</v>
      </c>
      <c r="J1203" t="s">
        <v>9443</v>
      </c>
      <c r="K1203">
        <v>0.1</v>
      </c>
      <c r="L1203">
        <v>3.5</v>
      </c>
      <c r="M1203">
        <v>0</v>
      </c>
      <c r="N1203">
        <v>0</v>
      </c>
      <c r="O1203">
        <v>-1.65</v>
      </c>
      <c r="P1203">
        <v>-1.04</v>
      </c>
      <c r="Q1203">
        <v>-1.37</v>
      </c>
      <c r="R1203">
        <v>-1.01</v>
      </c>
      <c r="S1203">
        <v>0</v>
      </c>
      <c r="T1203">
        <v>-1.55</v>
      </c>
      <c r="U1203">
        <v>-1.36</v>
      </c>
      <c r="V1203">
        <v>-1.17</v>
      </c>
      <c r="W1203">
        <v>-0.97</v>
      </c>
      <c r="X1203">
        <v>-0.45</v>
      </c>
      <c r="Y1203">
        <v>0</v>
      </c>
    </row>
    <row r="1204" spans="1:25">
      <c r="A1204" t="s">
        <v>9436</v>
      </c>
      <c r="B1204" t="s">
        <v>9435</v>
      </c>
      <c r="C1204" t="s">
        <v>9434</v>
      </c>
      <c r="D1204" t="s">
        <v>240</v>
      </c>
      <c r="E1204">
        <v>78471442</v>
      </c>
      <c r="F1204">
        <v>78471942</v>
      </c>
      <c r="G1204">
        <v>1057</v>
      </c>
      <c r="H1204" t="s">
        <v>9433</v>
      </c>
      <c r="I1204">
        <v>-904</v>
      </c>
      <c r="J1204" t="s">
        <v>9432</v>
      </c>
      <c r="K1204">
        <v>3</v>
      </c>
      <c r="L1204">
        <v>0.1</v>
      </c>
      <c r="M1204">
        <v>1</v>
      </c>
      <c r="N1204">
        <v>0</v>
      </c>
      <c r="O1204">
        <v>-1.65</v>
      </c>
      <c r="P1204">
        <v>-1.5</v>
      </c>
      <c r="Q1204">
        <v>-2.0299999999999998</v>
      </c>
      <c r="R1204">
        <v>-2.15</v>
      </c>
      <c r="S1204">
        <v>-1.18</v>
      </c>
      <c r="T1204">
        <v>-1.52</v>
      </c>
      <c r="U1204">
        <v>-1.87</v>
      </c>
      <c r="V1204">
        <v>-1.71</v>
      </c>
      <c r="W1204">
        <v>-1.71</v>
      </c>
      <c r="X1204">
        <v>-0.8</v>
      </c>
      <c r="Y1204">
        <v>0</v>
      </c>
    </row>
    <row r="1205" spans="1:25">
      <c r="A1205" t="s">
        <v>9484</v>
      </c>
      <c r="B1205" t="s">
        <v>9483</v>
      </c>
      <c r="C1205" t="s">
        <v>9482</v>
      </c>
      <c r="D1205" t="s">
        <v>308</v>
      </c>
      <c r="E1205">
        <v>140688294</v>
      </c>
      <c r="F1205">
        <v>140688778</v>
      </c>
      <c r="G1205">
        <v>-992751</v>
      </c>
      <c r="H1205" t="s">
        <v>6200</v>
      </c>
      <c r="I1205">
        <v>-161905</v>
      </c>
      <c r="J1205" t="s">
        <v>6329</v>
      </c>
      <c r="K1205">
        <v>0.1</v>
      </c>
      <c r="L1205">
        <v>0.1</v>
      </c>
      <c r="M1205">
        <v>1</v>
      </c>
      <c r="N1205">
        <v>0</v>
      </c>
      <c r="O1205">
        <v>-1.64</v>
      </c>
      <c r="P1205">
        <v>-2.37</v>
      </c>
      <c r="Q1205">
        <v>-2.2999999999999998</v>
      </c>
      <c r="R1205">
        <v>-2.2999999999999998</v>
      </c>
      <c r="S1205">
        <v>-0.08</v>
      </c>
      <c r="T1205">
        <v>-1.56</v>
      </c>
      <c r="U1205">
        <v>-1.52</v>
      </c>
      <c r="V1205">
        <v>-2.16</v>
      </c>
      <c r="W1205">
        <v>-2.16</v>
      </c>
      <c r="X1205">
        <v>-0.08</v>
      </c>
      <c r="Y1205">
        <v>0</v>
      </c>
    </row>
    <row r="1206" spans="1:25">
      <c r="A1206" t="s">
        <v>9481</v>
      </c>
      <c r="B1206" t="s">
        <v>9479</v>
      </c>
      <c r="C1206" t="s">
        <v>9478</v>
      </c>
      <c r="D1206" t="s">
        <v>17</v>
      </c>
      <c r="E1206">
        <v>134376504</v>
      </c>
      <c r="F1206">
        <v>134377004</v>
      </c>
      <c r="G1206">
        <v>45172</v>
      </c>
      <c r="H1206" t="s">
        <v>9477</v>
      </c>
      <c r="I1206">
        <v>-7608</v>
      </c>
      <c r="J1206" t="s">
        <v>9476</v>
      </c>
      <c r="K1206">
        <v>0.9</v>
      </c>
      <c r="L1206">
        <v>0.5</v>
      </c>
      <c r="M1206">
        <v>1</v>
      </c>
      <c r="N1206">
        <v>0</v>
      </c>
      <c r="O1206">
        <v>-1.64</v>
      </c>
      <c r="P1206">
        <v>-1.57</v>
      </c>
      <c r="Q1206">
        <v>-2.15</v>
      </c>
      <c r="R1206">
        <v>-1.71</v>
      </c>
      <c r="S1206">
        <v>0.1</v>
      </c>
      <c r="T1206">
        <v>-1.1299999999999999</v>
      </c>
      <c r="U1206">
        <v>-1.29</v>
      </c>
      <c r="V1206">
        <v>-1.55</v>
      </c>
      <c r="W1206">
        <v>-1.66</v>
      </c>
      <c r="X1206">
        <v>0.22</v>
      </c>
      <c r="Y1206">
        <v>0</v>
      </c>
    </row>
    <row r="1207" spans="1:25">
      <c r="A1207" t="s">
        <v>9480</v>
      </c>
      <c r="B1207" t="s">
        <v>9479</v>
      </c>
      <c r="C1207" t="s">
        <v>9478</v>
      </c>
      <c r="D1207" t="s">
        <v>17</v>
      </c>
      <c r="E1207">
        <v>134378120</v>
      </c>
      <c r="F1207">
        <v>134378620</v>
      </c>
      <c r="G1207">
        <v>46788</v>
      </c>
      <c r="H1207" t="s">
        <v>9477</v>
      </c>
      <c r="I1207">
        <v>-9224</v>
      </c>
      <c r="J1207" t="s">
        <v>9476</v>
      </c>
      <c r="K1207">
        <v>0.9</v>
      </c>
      <c r="L1207">
        <v>0.5</v>
      </c>
      <c r="M1207">
        <v>1</v>
      </c>
      <c r="N1207">
        <v>0</v>
      </c>
      <c r="O1207">
        <v>-1.64</v>
      </c>
      <c r="P1207">
        <v>-1.57</v>
      </c>
      <c r="Q1207">
        <v>-2.15</v>
      </c>
      <c r="R1207">
        <v>-1.71</v>
      </c>
      <c r="S1207">
        <v>0.1</v>
      </c>
      <c r="T1207">
        <v>-1.1299999999999999</v>
      </c>
      <c r="U1207">
        <v>-1.29</v>
      </c>
      <c r="V1207">
        <v>-1.55</v>
      </c>
      <c r="W1207">
        <v>-1.66</v>
      </c>
      <c r="X1207">
        <v>0.22</v>
      </c>
      <c r="Y1207">
        <v>0</v>
      </c>
    </row>
    <row r="1208" spans="1:25">
      <c r="A1208" t="s">
        <v>9466</v>
      </c>
      <c r="B1208" t="s">
        <v>9465</v>
      </c>
      <c r="C1208" t="s">
        <v>9464</v>
      </c>
      <c r="D1208" t="s">
        <v>2291</v>
      </c>
      <c r="E1208">
        <v>11244026</v>
      </c>
      <c r="F1208">
        <v>11244526</v>
      </c>
      <c r="G1208">
        <v>22207</v>
      </c>
      <c r="H1208" t="s">
        <v>9463</v>
      </c>
      <c r="I1208">
        <v>-5803</v>
      </c>
      <c r="J1208" t="s">
        <v>9462</v>
      </c>
      <c r="K1208">
        <v>0.5</v>
      </c>
      <c r="L1208">
        <v>0.1</v>
      </c>
      <c r="M1208">
        <v>0</v>
      </c>
      <c r="N1208">
        <v>0</v>
      </c>
      <c r="O1208">
        <v>-1.64</v>
      </c>
      <c r="P1208">
        <v>-1.41</v>
      </c>
      <c r="Q1208">
        <v>0.31</v>
      </c>
      <c r="R1208">
        <v>-0.8</v>
      </c>
      <c r="S1208">
        <v>-2.0499999999999998</v>
      </c>
      <c r="T1208">
        <v>-3.12</v>
      </c>
      <c r="U1208">
        <v>-2.84</v>
      </c>
      <c r="V1208">
        <v>0.19</v>
      </c>
      <c r="W1208">
        <v>0.57999999999999996</v>
      </c>
      <c r="X1208">
        <v>-0.23</v>
      </c>
      <c r="Y1208">
        <v>0</v>
      </c>
    </row>
    <row r="1209" spans="1:25">
      <c r="A1209" t="s">
        <v>9461</v>
      </c>
      <c r="B1209" t="s">
        <v>9458</v>
      </c>
      <c r="C1209" t="s">
        <v>9457</v>
      </c>
      <c r="D1209" t="s">
        <v>224</v>
      </c>
      <c r="E1209">
        <v>1394078</v>
      </c>
      <c r="F1209">
        <v>1394578</v>
      </c>
      <c r="G1209">
        <v>644</v>
      </c>
      <c r="H1209" t="s">
        <v>9456</v>
      </c>
      <c r="I1209">
        <v>0</v>
      </c>
      <c r="J1209" t="s">
        <v>9460</v>
      </c>
      <c r="K1209">
        <v>1.5</v>
      </c>
      <c r="L1209">
        <v>1.2</v>
      </c>
      <c r="M1209">
        <v>1</v>
      </c>
      <c r="N1209">
        <v>1</v>
      </c>
      <c r="O1209">
        <v>-1.64</v>
      </c>
      <c r="P1209">
        <v>-1.55</v>
      </c>
      <c r="Q1209">
        <v>-1.74</v>
      </c>
      <c r="R1209">
        <v>-1.05</v>
      </c>
      <c r="S1209">
        <v>-0.64</v>
      </c>
      <c r="T1209">
        <v>-1.44</v>
      </c>
      <c r="U1209">
        <v>-1.47</v>
      </c>
      <c r="V1209">
        <v>-0.95</v>
      </c>
      <c r="W1209">
        <v>-0.68</v>
      </c>
      <c r="X1209">
        <v>-1.02</v>
      </c>
      <c r="Y1209">
        <v>0</v>
      </c>
    </row>
    <row r="1210" spans="1:25">
      <c r="A1210" t="s">
        <v>9459</v>
      </c>
      <c r="B1210" t="s">
        <v>9458</v>
      </c>
      <c r="C1210" t="s">
        <v>9457</v>
      </c>
      <c r="D1210" t="s">
        <v>224</v>
      </c>
      <c r="E1210">
        <v>1391352</v>
      </c>
      <c r="F1210">
        <v>1391852</v>
      </c>
      <c r="G1210">
        <v>-2132</v>
      </c>
      <c r="H1210" t="s">
        <v>9456</v>
      </c>
      <c r="I1210">
        <v>-1137</v>
      </c>
      <c r="J1210" t="s">
        <v>9455</v>
      </c>
      <c r="K1210">
        <v>1.5</v>
      </c>
      <c r="L1210">
        <v>1.2</v>
      </c>
      <c r="M1210">
        <v>1</v>
      </c>
      <c r="N1210">
        <v>0</v>
      </c>
      <c r="O1210">
        <v>-1.64</v>
      </c>
      <c r="P1210">
        <v>-1.55</v>
      </c>
      <c r="Q1210">
        <v>-1.74</v>
      </c>
      <c r="R1210">
        <v>-1.05</v>
      </c>
      <c r="S1210">
        <v>-0.64</v>
      </c>
      <c r="T1210">
        <v>-1.44</v>
      </c>
      <c r="U1210">
        <v>-1.47</v>
      </c>
      <c r="V1210">
        <v>-0.95</v>
      </c>
      <c r="W1210">
        <v>-0.68</v>
      </c>
      <c r="X1210">
        <v>-1.02</v>
      </c>
      <c r="Y1210">
        <v>0</v>
      </c>
    </row>
    <row r="1211" spans="1:25">
      <c r="A1211" t="s">
        <v>9454</v>
      </c>
      <c r="B1211" t="s">
        <v>9453</v>
      </c>
      <c r="C1211" t="s">
        <v>9452</v>
      </c>
      <c r="D1211" t="s">
        <v>112</v>
      </c>
      <c r="E1211">
        <v>26030463</v>
      </c>
      <c r="F1211">
        <v>26031211</v>
      </c>
      <c r="G1211">
        <v>77512</v>
      </c>
      <c r="H1211" t="s">
        <v>6473</v>
      </c>
      <c r="I1211">
        <v>31920</v>
      </c>
      <c r="J1211" t="s">
        <v>9451</v>
      </c>
      <c r="K1211">
        <v>0.7</v>
      </c>
      <c r="L1211">
        <v>0.2</v>
      </c>
      <c r="M1211">
        <v>1</v>
      </c>
      <c r="N1211">
        <v>0</v>
      </c>
      <c r="O1211">
        <v>-1.64</v>
      </c>
      <c r="P1211">
        <v>-2.29</v>
      </c>
      <c r="Q1211">
        <v>-2.99</v>
      </c>
      <c r="R1211">
        <v>-2.0299999999999998</v>
      </c>
      <c r="S1211">
        <v>-0.02</v>
      </c>
      <c r="T1211">
        <v>-3.44</v>
      </c>
      <c r="U1211">
        <v>-3.89</v>
      </c>
      <c r="V1211">
        <v>-4.62</v>
      </c>
      <c r="W1211">
        <v>-3.44</v>
      </c>
      <c r="X1211">
        <v>-0.5</v>
      </c>
      <c r="Y1211">
        <v>0</v>
      </c>
    </row>
    <row r="1212" spans="1:25">
      <c r="A1212" t="s">
        <v>9546</v>
      </c>
      <c r="B1212" t="s">
        <v>9543</v>
      </c>
      <c r="C1212" t="s">
        <v>9542</v>
      </c>
      <c r="D1212" t="s">
        <v>308</v>
      </c>
      <c r="E1212">
        <v>153304297</v>
      </c>
      <c r="F1212">
        <v>153304797</v>
      </c>
      <c r="G1212">
        <v>167</v>
      </c>
      <c r="H1212" t="s">
        <v>9541</v>
      </c>
      <c r="I1212">
        <v>0</v>
      </c>
      <c r="J1212" t="s">
        <v>9545</v>
      </c>
      <c r="K1212">
        <v>1.6</v>
      </c>
      <c r="L1212">
        <v>1.1000000000000001</v>
      </c>
      <c r="M1212">
        <v>1</v>
      </c>
      <c r="N1212">
        <v>0</v>
      </c>
      <c r="O1212">
        <v>-1.63</v>
      </c>
      <c r="P1212">
        <v>-1.58</v>
      </c>
      <c r="Q1212">
        <v>0.16</v>
      </c>
      <c r="R1212">
        <v>0.01</v>
      </c>
      <c r="S1212">
        <v>-0.39</v>
      </c>
      <c r="T1212">
        <v>-2.0299999999999998</v>
      </c>
      <c r="U1212">
        <v>-2</v>
      </c>
      <c r="V1212">
        <v>0</v>
      </c>
      <c r="W1212">
        <v>-0.32</v>
      </c>
      <c r="X1212">
        <v>0.18</v>
      </c>
      <c r="Y1212">
        <v>0</v>
      </c>
    </row>
    <row r="1213" spans="1:25">
      <c r="A1213" t="s">
        <v>9544</v>
      </c>
      <c r="B1213" t="s">
        <v>9543</v>
      </c>
      <c r="C1213" t="s">
        <v>9542</v>
      </c>
      <c r="D1213" t="s">
        <v>308</v>
      </c>
      <c r="E1213">
        <v>153307913</v>
      </c>
      <c r="F1213">
        <v>153308413</v>
      </c>
      <c r="G1213">
        <v>-3423</v>
      </c>
      <c r="H1213" t="s">
        <v>9541</v>
      </c>
      <c r="I1213">
        <v>-3028</v>
      </c>
      <c r="J1213" t="s">
        <v>9540</v>
      </c>
      <c r="K1213">
        <v>1.6</v>
      </c>
      <c r="L1213">
        <v>1.1000000000000001</v>
      </c>
      <c r="M1213">
        <v>0</v>
      </c>
      <c r="N1213">
        <v>0</v>
      </c>
      <c r="O1213">
        <v>-1.63</v>
      </c>
      <c r="P1213">
        <v>-1.58</v>
      </c>
      <c r="Q1213">
        <v>0.16</v>
      </c>
      <c r="R1213">
        <v>0.01</v>
      </c>
      <c r="S1213">
        <v>-0.39</v>
      </c>
      <c r="T1213">
        <v>-2.0299999999999998</v>
      </c>
      <c r="U1213">
        <v>-2</v>
      </c>
      <c r="V1213">
        <v>0</v>
      </c>
      <c r="W1213">
        <v>-0.32</v>
      </c>
      <c r="X1213">
        <v>0.18</v>
      </c>
      <c r="Y1213">
        <v>0</v>
      </c>
    </row>
    <row r="1214" spans="1:25">
      <c r="A1214" t="s">
        <v>9539</v>
      </c>
      <c r="B1214" t="s">
        <v>9538</v>
      </c>
      <c r="C1214" t="s">
        <v>9537</v>
      </c>
      <c r="D1214" t="s">
        <v>240</v>
      </c>
      <c r="E1214">
        <v>198645510</v>
      </c>
      <c r="F1214">
        <v>198646579</v>
      </c>
      <c r="G1214">
        <v>37689</v>
      </c>
      <c r="H1214" t="s">
        <v>2071</v>
      </c>
      <c r="I1214">
        <v>2584</v>
      </c>
      <c r="J1214" t="s">
        <v>6368</v>
      </c>
      <c r="K1214">
        <v>0</v>
      </c>
      <c r="L1214">
        <v>0.1</v>
      </c>
      <c r="M1214">
        <v>1</v>
      </c>
      <c r="N1214">
        <v>0</v>
      </c>
      <c r="O1214">
        <v>-1.63</v>
      </c>
      <c r="P1214">
        <v>-2.13</v>
      </c>
      <c r="Q1214">
        <v>-1.9</v>
      </c>
      <c r="R1214">
        <v>-1.9</v>
      </c>
      <c r="S1214">
        <v>0</v>
      </c>
      <c r="T1214">
        <v>-1.73</v>
      </c>
      <c r="U1214">
        <v>-2.13</v>
      </c>
      <c r="V1214">
        <v>-1.94</v>
      </c>
      <c r="W1214">
        <v>-1.94</v>
      </c>
      <c r="X1214">
        <v>0</v>
      </c>
      <c r="Y1214">
        <v>0</v>
      </c>
    </row>
    <row r="1215" spans="1:25">
      <c r="A1215" t="s">
        <v>9523</v>
      </c>
      <c r="B1215" t="s">
        <v>9520</v>
      </c>
      <c r="C1215" t="s">
        <v>9519</v>
      </c>
      <c r="D1215" t="s">
        <v>198</v>
      </c>
      <c r="E1215">
        <v>98273282</v>
      </c>
      <c r="F1215">
        <v>98273782</v>
      </c>
      <c r="G1215">
        <v>-2589</v>
      </c>
      <c r="H1215" t="s">
        <v>9518</v>
      </c>
      <c r="I1215">
        <v>-2339</v>
      </c>
      <c r="J1215" t="s">
        <v>9522</v>
      </c>
      <c r="K1215">
        <v>1</v>
      </c>
      <c r="L1215">
        <v>0.1</v>
      </c>
      <c r="M1215">
        <v>1</v>
      </c>
      <c r="N1215">
        <v>0</v>
      </c>
      <c r="O1215">
        <v>-1.63</v>
      </c>
      <c r="P1215">
        <v>-1.91</v>
      </c>
      <c r="Q1215">
        <v>0.45</v>
      </c>
      <c r="R1215">
        <v>0.02</v>
      </c>
      <c r="S1215">
        <v>0.08</v>
      </c>
      <c r="T1215">
        <v>-1.06</v>
      </c>
      <c r="U1215">
        <v>-1.06</v>
      </c>
      <c r="V1215">
        <v>0.21</v>
      </c>
      <c r="W1215">
        <v>-0.41</v>
      </c>
      <c r="X1215">
        <v>-0.11</v>
      </c>
      <c r="Y1215">
        <v>0</v>
      </c>
    </row>
    <row r="1216" spans="1:25">
      <c r="A1216" t="s">
        <v>9516</v>
      </c>
      <c r="B1216" t="s">
        <v>9515</v>
      </c>
      <c r="C1216" t="s">
        <v>9514</v>
      </c>
      <c r="D1216" t="s">
        <v>40</v>
      </c>
      <c r="E1216">
        <v>121264691</v>
      </c>
      <c r="F1216">
        <v>121265205</v>
      </c>
      <c r="G1216">
        <v>-95</v>
      </c>
      <c r="H1216" t="s">
        <v>9513</v>
      </c>
      <c r="I1216">
        <v>0</v>
      </c>
      <c r="J1216" t="s">
        <v>9512</v>
      </c>
      <c r="K1216">
        <v>0.4</v>
      </c>
      <c r="L1216">
        <v>2.1</v>
      </c>
      <c r="M1216">
        <v>1</v>
      </c>
      <c r="N1216">
        <v>0</v>
      </c>
      <c r="O1216">
        <v>-1.63</v>
      </c>
      <c r="P1216">
        <v>-1.83</v>
      </c>
      <c r="Q1216">
        <v>-0.53</v>
      </c>
      <c r="R1216">
        <v>-0.36</v>
      </c>
      <c r="S1216">
        <v>-0.18</v>
      </c>
      <c r="T1216">
        <v>-5.75</v>
      </c>
      <c r="U1216">
        <v>-6.5</v>
      </c>
      <c r="V1216">
        <v>-0.2</v>
      </c>
      <c r="W1216">
        <v>-0.4</v>
      </c>
      <c r="X1216">
        <v>-1.38</v>
      </c>
      <c r="Y1216">
        <v>0</v>
      </c>
    </row>
    <row r="1217" spans="1:25">
      <c r="A1217" t="s">
        <v>9506</v>
      </c>
      <c r="B1217" t="s">
        <v>9504</v>
      </c>
      <c r="C1217" t="s">
        <v>9503</v>
      </c>
      <c r="D1217" t="s">
        <v>224</v>
      </c>
      <c r="E1217">
        <v>30066151</v>
      </c>
      <c r="F1217">
        <v>30066651</v>
      </c>
      <c r="G1217">
        <v>119692</v>
      </c>
      <c r="H1217" t="s">
        <v>9502</v>
      </c>
      <c r="I1217">
        <v>20164</v>
      </c>
      <c r="J1217" t="s">
        <v>9501</v>
      </c>
      <c r="K1217">
        <v>0.4</v>
      </c>
      <c r="L1217">
        <v>0.6</v>
      </c>
      <c r="M1217">
        <v>1</v>
      </c>
      <c r="N1217">
        <v>0</v>
      </c>
      <c r="O1217">
        <v>-1.63</v>
      </c>
      <c r="P1217">
        <v>-1.0900000000000001</v>
      </c>
      <c r="Q1217">
        <v>-1.25</v>
      </c>
      <c r="R1217">
        <v>-1.49</v>
      </c>
      <c r="S1217">
        <v>-1.64</v>
      </c>
      <c r="T1217">
        <v>-2.4500000000000002</v>
      </c>
      <c r="U1217">
        <v>-3.44</v>
      </c>
      <c r="V1217">
        <v>-1.6</v>
      </c>
      <c r="W1217">
        <v>-2.1</v>
      </c>
      <c r="X1217">
        <v>-1.51</v>
      </c>
      <c r="Y1217">
        <v>0</v>
      </c>
    </row>
    <row r="1218" spans="1:25">
      <c r="A1218" t="s">
        <v>9505</v>
      </c>
      <c r="B1218" t="s">
        <v>9504</v>
      </c>
      <c r="C1218" t="s">
        <v>9503</v>
      </c>
      <c r="D1218" t="s">
        <v>224</v>
      </c>
      <c r="E1218">
        <v>30067686</v>
      </c>
      <c r="F1218">
        <v>30068186</v>
      </c>
      <c r="G1218">
        <v>118157</v>
      </c>
      <c r="H1218" t="s">
        <v>9502</v>
      </c>
      <c r="I1218">
        <v>18629</v>
      </c>
      <c r="J1218" t="s">
        <v>9501</v>
      </c>
      <c r="K1218">
        <v>0.4</v>
      </c>
      <c r="L1218">
        <v>0.6</v>
      </c>
      <c r="M1218">
        <v>1</v>
      </c>
      <c r="N1218">
        <v>0</v>
      </c>
      <c r="O1218">
        <v>-1.63</v>
      </c>
      <c r="P1218">
        <v>-1.0900000000000001</v>
      </c>
      <c r="Q1218">
        <v>-1.25</v>
      </c>
      <c r="R1218">
        <v>-1.49</v>
      </c>
      <c r="S1218">
        <v>-1.64</v>
      </c>
      <c r="T1218">
        <v>-2.4500000000000002</v>
      </c>
      <c r="U1218">
        <v>-3.44</v>
      </c>
      <c r="V1218">
        <v>-1.6</v>
      </c>
      <c r="W1218">
        <v>-2.1</v>
      </c>
      <c r="X1218">
        <v>-1.51</v>
      </c>
      <c r="Y1218">
        <v>0</v>
      </c>
    </row>
    <row r="1219" spans="1:25">
      <c r="A1219" t="s">
        <v>9548</v>
      </c>
      <c r="B1219" t="s">
        <v>9547</v>
      </c>
      <c r="C1219" t="s">
        <v>8072</v>
      </c>
      <c r="D1219" t="s">
        <v>112</v>
      </c>
      <c r="E1219">
        <v>39596387</v>
      </c>
      <c r="F1219">
        <v>39597121</v>
      </c>
      <c r="G1219">
        <v>53788</v>
      </c>
      <c r="H1219" t="s">
        <v>8071</v>
      </c>
      <c r="I1219">
        <v>5840</v>
      </c>
      <c r="J1219" t="s">
        <v>8070</v>
      </c>
      <c r="K1219">
        <v>1.4</v>
      </c>
      <c r="L1219">
        <v>2</v>
      </c>
      <c r="M1219">
        <v>1</v>
      </c>
      <c r="N1219">
        <v>0</v>
      </c>
      <c r="O1219">
        <v>-1.62</v>
      </c>
      <c r="P1219">
        <v>-1.58</v>
      </c>
      <c r="Q1219">
        <v>-0.52</v>
      </c>
      <c r="R1219">
        <v>-1.23</v>
      </c>
      <c r="S1219">
        <v>0.89</v>
      </c>
      <c r="T1219">
        <v>-1.75</v>
      </c>
      <c r="U1219">
        <v>-1.97</v>
      </c>
      <c r="V1219">
        <v>-2.1800000000000002</v>
      </c>
      <c r="W1219">
        <v>-2.0699999999999998</v>
      </c>
      <c r="X1219">
        <v>0.91</v>
      </c>
      <c r="Y1219">
        <v>0</v>
      </c>
    </row>
    <row r="1220" spans="1:25">
      <c r="A1220" t="s">
        <v>9572</v>
      </c>
      <c r="B1220" t="s">
        <v>9571</v>
      </c>
      <c r="C1220" t="s">
        <v>6464</v>
      </c>
      <c r="D1220" t="s">
        <v>240</v>
      </c>
      <c r="E1220">
        <v>150206654</v>
      </c>
      <c r="F1220">
        <v>150207154</v>
      </c>
      <c r="G1220">
        <v>122</v>
      </c>
      <c r="H1220" t="s">
        <v>6463</v>
      </c>
      <c r="I1220">
        <v>0</v>
      </c>
      <c r="J1220" t="s">
        <v>9570</v>
      </c>
      <c r="K1220">
        <v>0.4</v>
      </c>
      <c r="L1220">
        <v>1.4</v>
      </c>
      <c r="M1220">
        <v>0</v>
      </c>
      <c r="N1220">
        <v>0</v>
      </c>
      <c r="O1220">
        <v>-1.61</v>
      </c>
      <c r="P1220">
        <v>-1.75</v>
      </c>
      <c r="Q1220">
        <v>-0.24</v>
      </c>
      <c r="R1220">
        <v>-0.37</v>
      </c>
      <c r="S1220">
        <v>-0.19</v>
      </c>
      <c r="T1220">
        <v>-1.31</v>
      </c>
      <c r="U1220">
        <v>-1.36</v>
      </c>
      <c r="V1220">
        <v>-0.15</v>
      </c>
      <c r="W1220">
        <v>-0.28000000000000003</v>
      </c>
      <c r="X1220">
        <v>-0.11</v>
      </c>
      <c r="Y1220">
        <v>0</v>
      </c>
    </row>
    <row r="1221" spans="1:25">
      <c r="A1221" t="s">
        <v>9569</v>
      </c>
      <c r="B1221" t="s">
        <v>9568</v>
      </c>
      <c r="C1221" t="s">
        <v>9567</v>
      </c>
      <c r="D1221" t="s">
        <v>17</v>
      </c>
      <c r="E1221">
        <v>94021352</v>
      </c>
      <c r="F1221">
        <v>94021852</v>
      </c>
      <c r="G1221">
        <v>-2270</v>
      </c>
      <c r="H1221" t="s">
        <v>7158</v>
      </c>
      <c r="I1221">
        <v>2022</v>
      </c>
      <c r="J1221" t="s">
        <v>7157</v>
      </c>
      <c r="K1221">
        <v>0.2</v>
      </c>
      <c r="L1221">
        <v>2.9</v>
      </c>
      <c r="M1221">
        <v>1</v>
      </c>
      <c r="N1221">
        <v>0</v>
      </c>
      <c r="O1221">
        <v>-1.61</v>
      </c>
      <c r="P1221">
        <v>-2</v>
      </c>
      <c r="Q1221">
        <v>-1.1299999999999999</v>
      </c>
      <c r="R1221">
        <v>-1.83</v>
      </c>
      <c r="S1221">
        <v>-0.9</v>
      </c>
      <c r="T1221">
        <v>-1.69</v>
      </c>
      <c r="U1221">
        <v>-1.92</v>
      </c>
      <c r="V1221">
        <v>-0.95</v>
      </c>
      <c r="W1221">
        <v>-1.57</v>
      </c>
      <c r="X1221">
        <v>-0.45</v>
      </c>
      <c r="Y1221">
        <v>0</v>
      </c>
    </row>
    <row r="1222" spans="1:25">
      <c r="A1222" t="s">
        <v>9560</v>
      </c>
      <c r="B1222" t="s">
        <v>9559</v>
      </c>
      <c r="C1222" t="s">
        <v>9558</v>
      </c>
      <c r="D1222" t="s">
        <v>17</v>
      </c>
      <c r="E1222">
        <v>84351250</v>
      </c>
      <c r="F1222">
        <v>84351874</v>
      </c>
      <c r="G1222">
        <v>319693</v>
      </c>
      <c r="H1222" t="s">
        <v>9557</v>
      </c>
      <c r="I1222">
        <v>-55926</v>
      </c>
      <c r="J1222" t="s">
        <v>9556</v>
      </c>
      <c r="K1222">
        <v>0.1</v>
      </c>
      <c r="L1222">
        <v>0.1</v>
      </c>
      <c r="M1222">
        <v>1</v>
      </c>
      <c r="N1222">
        <v>0</v>
      </c>
      <c r="O1222">
        <v>-1.61</v>
      </c>
      <c r="P1222">
        <v>-1.27</v>
      </c>
      <c r="Q1222">
        <v>-1.45</v>
      </c>
      <c r="R1222">
        <v>-1.45</v>
      </c>
      <c r="S1222">
        <v>0</v>
      </c>
      <c r="T1222">
        <v>-2.08</v>
      </c>
      <c r="U1222">
        <v>-1.54</v>
      </c>
      <c r="V1222">
        <v>-1.84</v>
      </c>
      <c r="W1222">
        <v>-1.84</v>
      </c>
      <c r="X1222">
        <v>0</v>
      </c>
      <c r="Y1222">
        <v>0</v>
      </c>
    </row>
    <row r="1223" spans="1:25">
      <c r="A1223" t="s">
        <v>9555</v>
      </c>
      <c r="B1223" t="s">
        <v>9552</v>
      </c>
      <c r="C1223" t="s">
        <v>9554</v>
      </c>
      <c r="D1223" t="s">
        <v>94</v>
      </c>
      <c r="E1223">
        <v>35179342</v>
      </c>
      <c r="F1223">
        <v>35179842</v>
      </c>
      <c r="G1223">
        <v>9693</v>
      </c>
      <c r="H1223" t="s">
        <v>9550</v>
      </c>
      <c r="I1223">
        <v>-9455</v>
      </c>
      <c r="J1223" t="s">
        <v>9549</v>
      </c>
      <c r="K1223">
        <v>3.7</v>
      </c>
      <c r="L1223">
        <v>0.1</v>
      </c>
      <c r="M1223">
        <v>1</v>
      </c>
      <c r="N1223">
        <v>0</v>
      </c>
      <c r="O1223">
        <v>-1.61</v>
      </c>
      <c r="P1223">
        <v>-1.62</v>
      </c>
      <c r="Q1223">
        <v>-1.47</v>
      </c>
      <c r="R1223">
        <v>-1.33</v>
      </c>
      <c r="S1223">
        <v>-0.62</v>
      </c>
      <c r="T1223">
        <v>-1.08</v>
      </c>
      <c r="U1223">
        <v>-1.08</v>
      </c>
      <c r="V1223">
        <v>-1.08</v>
      </c>
      <c r="W1223">
        <v>-1.08</v>
      </c>
      <c r="X1223">
        <v>-1.41</v>
      </c>
      <c r="Y1223">
        <v>0</v>
      </c>
    </row>
    <row r="1224" spans="1:25">
      <c r="A1224" t="s">
        <v>9598</v>
      </c>
      <c r="B1224" t="s">
        <v>9597</v>
      </c>
      <c r="C1224" t="s">
        <v>9596</v>
      </c>
      <c r="D1224" t="s">
        <v>308</v>
      </c>
      <c r="E1224">
        <v>27841019</v>
      </c>
      <c r="F1224">
        <v>27841519</v>
      </c>
      <c r="G1224">
        <v>-5910</v>
      </c>
      <c r="H1224" t="s">
        <v>9595</v>
      </c>
      <c r="I1224">
        <v>0</v>
      </c>
      <c r="J1224" t="s">
        <v>9594</v>
      </c>
      <c r="K1224">
        <v>0.1</v>
      </c>
      <c r="L1224">
        <v>9.1999999999999993</v>
      </c>
      <c r="M1224">
        <v>1</v>
      </c>
      <c r="N1224">
        <v>0</v>
      </c>
      <c r="O1224">
        <v>-1.6</v>
      </c>
      <c r="P1224">
        <v>-1.77</v>
      </c>
      <c r="Q1224">
        <v>0.38</v>
      </c>
      <c r="R1224">
        <v>-0.04</v>
      </c>
      <c r="S1224">
        <v>-1.27</v>
      </c>
      <c r="T1224">
        <v>-3.77</v>
      </c>
      <c r="U1224">
        <v>-4.05</v>
      </c>
      <c r="V1224">
        <v>0.68</v>
      </c>
      <c r="W1224">
        <v>-7.0000000000000007E-2</v>
      </c>
      <c r="X1224">
        <v>-0.38</v>
      </c>
      <c r="Y1224">
        <v>0</v>
      </c>
    </row>
    <row r="1225" spans="1:25">
      <c r="A1225" t="s">
        <v>9630</v>
      </c>
      <c r="B1225" t="s">
        <v>9629</v>
      </c>
      <c r="C1225" t="s">
        <v>9628</v>
      </c>
      <c r="D1225" t="s">
        <v>1209</v>
      </c>
      <c r="E1225">
        <v>64854195</v>
      </c>
      <c r="F1225">
        <v>64855223</v>
      </c>
      <c r="G1225">
        <v>-39</v>
      </c>
      <c r="H1225" t="s">
        <v>9627</v>
      </c>
      <c r="I1225">
        <v>0</v>
      </c>
      <c r="J1225" t="s">
        <v>9626</v>
      </c>
      <c r="K1225">
        <v>2.2999999999999998</v>
      </c>
      <c r="L1225">
        <v>1.6</v>
      </c>
      <c r="M1225">
        <v>1</v>
      </c>
      <c r="N1225">
        <v>0</v>
      </c>
      <c r="O1225">
        <v>-1.59</v>
      </c>
      <c r="P1225">
        <v>-1.1000000000000001</v>
      </c>
      <c r="Q1225">
        <v>-0.28999999999999998</v>
      </c>
      <c r="R1225">
        <v>-0.31</v>
      </c>
      <c r="S1225">
        <v>-0.46</v>
      </c>
      <c r="T1225">
        <v>-1.19</v>
      </c>
      <c r="U1225">
        <v>-1.98</v>
      </c>
      <c r="V1225">
        <v>-0.61</v>
      </c>
      <c r="W1225">
        <v>-0.38</v>
      </c>
      <c r="X1225">
        <v>-0.42</v>
      </c>
      <c r="Y1225">
        <v>0</v>
      </c>
    </row>
    <row r="1226" spans="1:25">
      <c r="A1226" t="s">
        <v>9625</v>
      </c>
      <c r="B1226" t="s">
        <v>9624</v>
      </c>
      <c r="C1226" t="s">
        <v>9623</v>
      </c>
      <c r="D1226" t="s">
        <v>26</v>
      </c>
      <c r="E1226">
        <v>122045916</v>
      </c>
      <c r="F1226">
        <v>122046416</v>
      </c>
      <c r="G1226">
        <v>-59243</v>
      </c>
      <c r="H1226" t="s">
        <v>9622</v>
      </c>
      <c r="I1226">
        <v>4693</v>
      </c>
      <c r="J1226" t="s">
        <v>9621</v>
      </c>
      <c r="K1226">
        <v>0.3</v>
      </c>
      <c r="L1226">
        <v>3.8</v>
      </c>
      <c r="M1226">
        <v>0</v>
      </c>
      <c r="N1226">
        <v>0</v>
      </c>
      <c r="O1226">
        <v>-1.59</v>
      </c>
      <c r="P1226">
        <v>-2.5</v>
      </c>
      <c r="Q1226">
        <v>-0.43</v>
      </c>
      <c r="R1226">
        <v>-2.52</v>
      </c>
      <c r="S1226">
        <v>-0.28000000000000003</v>
      </c>
      <c r="T1226">
        <v>-1.92</v>
      </c>
      <c r="U1226">
        <v>-1.89</v>
      </c>
      <c r="V1226">
        <v>-0.96</v>
      </c>
      <c r="W1226">
        <v>-2.23</v>
      </c>
      <c r="X1226">
        <v>-0.81</v>
      </c>
      <c r="Y1226">
        <v>0</v>
      </c>
    </row>
    <row r="1227" spans="1:25">
      <c r="A1227" t="s">
        <v>9615</v>
      </c>
      <c r="B1227" t="s">
        <v>9613</v>
      </c>
      <c r="C1227" t="s">
        <v>9612</v>
      </c>
      <c r="D1227" t="s">
        <v>112</v>
      </c>
      <c r="E1227">
        <v>89454814</v>
      </c>
      <c r="F1227">
        <v>89455314</v>
      </c>
      <c r="G1227">
        <v>691</v>
      </c>
      <c r="H1227" t="s">
        <v>9611</v>
      </c>
      <c r="I1227">
        <v>1235</v>
      </c>
      <c r="J1227" t="s">
        <v>9610</v>
      </c>
      <c r="K1227">
        <v>0.1</v>
      </c>
      <c r="L1227">
        <v>1</v>
      </c>
      <c r="M1227">
        <v>1</v>
      </c>
      <c r="N1227">
        <v>0</v>
      </c>
      <c r="O1227">
        <v>-1.59</v>
      </c>
      <c r="P1227">
        <v>-1.59</v>
      </c>
      <c r="Q1227">
        <v>-1.54</v>
      </c>
      <c r="R1227">
        <v>-1.39</v>
      </c>
      <c r="S1227">
        <v>0.12</v>
      </c>
      <c r="T1227">
        <v>-1.87</v>
      </c>
      <c r="U1227">
        <v>-1.78</v>
      </c>
      <c r="V1227">
        <v>-2.75</v>
      </c>
      <c r="W1227">
        <v>-1.97</v>
      </c>
      <c r="X1227">
        <v>-0.57999999999999996</v>
      </c>
      <c r="Y1227">
        <v>0</v>
      </c>
    </row>
    <row r="1228" spans="1:25">
      <c r="A1228" t="s">
        <v>9609</v>
      </c>
      <c r="B1228" t="s">
        <v>9608</v>
      </c>
      <c r="C1228" t="s">
        <v>9607</v>
      </c>
      <c r="D1228" t="s">
        <v>49</v>
      </c>
      <c r="E1228">
        <v>44426659</v>
      </c>
      <c r="F1228">
        <v>44427116</v>
      </c>
      <c r="G1228">
        <v>-282561</v>
      </c>
      <c r="H1228" t="s">
        <v>6268</v>
      </c>
      <c r="I1228">
        <v>7336</v>
      </c>
      <c r="J1228" t="s">
        <v>9606</v>
      </c>
      <c r="K1228">
        <v>0.2</v>
      </c>
      <c r="L1228">
        <v>0.3</v>
      </c>
      <c r="M1228">
        <v>1</v>
      </c>
      <c r="N1228">
        <v>0</v>
      </c>
      <c r="O1228">
        <v>-1.59</v>
      </c>
      <c r="P1228">
        <v>-2.82</v>
      </c>
      <c r="Q1228">
        <v>-1.83</v>
      </c>
      <c r="R1228">
        <v>-1.63</v>
      </c>
      <c r="S1228">
        <v>0</v>
      </c>
      <c r="T1228">
        <v>-2.95</v>
      </c>
      <c r="U1228">
        <v>-2.88</v>
      </c>
      <c r="V1228">
        <v>-2.63</v>
      </c>
      <c r="W1228">
        <v>-2.1</v>
      </c>
      <c r="X1228">
        <v>0</v>
      </c>
      <c r="Y1228">
        <v>0</v>
      </c>
    </row>
    <row r="1229" spans="1:25">
      <c r="A1229" t="s">
        <v>9658</v>
      </c>
      <c r="B1229" t="s">
        <v>9655</v>
      </c>
      <c r="C1229" t="s">
        <v>9657</v>
      </c>
      <c r="D1229" t="s">
        <v>125</v>
      </c>
      <c r="E1229">
        <v>12869900</v>
      </c>
      <c r="F1229">
        <v>12870400</v>
      </c>
      <c r="G1229">
        <v>93</v>
      </c>
      <c r="H1229" t="s">
        <v>9653</v>
      </c>
      <c r="I1229">
        <v>0</v>
      </c>
      <c r="J1229" t="s">
        <v>9652</v>
      </c>
      <c r="K1229">
        <v>3.2</v>
      </c>
      <c r="L1229">
        <v>0.3</v>
      </c>
      <c r="M1229">
        <v>0</v>
      </c>
      <c r="N1229">
        <v>0</v>
      </c>
      <c r="O1229">
        <v>-1.58</v>
      </c>
      <c r="P1229">
        <v>-1.48</v>
      </c>
      <c r="Q1229">
        <v>-0.52</v>
      </c>
      <c r="R1229">
        <v>-0.65</v>
      </c>
      <c r="S1229">
        <v>-0.57999999999999996</v>
      </c>
      <c r="T1229">
        <v>-1.18</v>
      </c>
      <c r="U1229">
        <v>-1.38</v>
      </c>
      <c r="V1229">
        <v>0.43</v>
      </c>
      <c r="W1229">
        <v>-0.66</v>
      </c>
      <c r="X1229">
        <v>-1.82</v>
      </c>
      <c r="Y1229">
        <v>0</v>
      </c>
    </row>
    <row r="1230" spans="1:25">
      <c r="A1230" t="s">
        <v>9656</v>
      </c>
      <c r="B1230" t="s">
        <v>9655</v>
      </c>
      <c r="C1230" t="s">
        <v>9654</v>
      </c>
      <c r="D1230" t="s">
        <v>125</v>
      </c>
      <c r="E1230">
        <v>12870079</v>
      </c>
      <c r="F1230">
        <v>12870500</v>
      </c>
      <c r="G1230">
        <v>-12</v>
      </c>
      <c r="H1230" t="s">
        <v>9653</v>
      </c>
      <c r="I1230">
        <v>-21</v>
      </c>
      <c r="J1230" t="s">
        <v>9652</v>
      </c>
      <c r="K1230">
        <v>3.2</v>
      </c>
      <c r="L1230">
        <v>0.8</v>
      </c>
      <c r="M1230">
        <v>0</v>
      </c>
      <c r="N1230">
        <v>0</v>
      </c>
      <c r="O1230">
        <v>-1.58</v>
      </c>
      <c r="P1230">
        <v>-1.48</v>
      </c>
      <c r="Q1230">
        <v>-0.52</v>
      </c>
      <c r="R1230">
        <v>-0.65</v>
      </c>
      <c r="S1230">
        <v>-0.57999999999999996</v>
      </c>
      <c r="T1230">
        <v>-2</v>
      </c>
      <c r="U1230">
        <v>-2.38</v>
      </c>
      <c r="V1230">
        <v>-0.62</v>
      </c>
      <c r="W1230">
        <v>-0.89</v>
      </c>
      <c r="X1230">
        <v>-0.37</v>
      </c>
      <c r="Y1230">
        <v>0</v>
      </c>
    </row>
    <row r="1231" spans="1:25">
      <c r="A1231" t="s">
        <v>9646</v>
      </c>
      <c r="B1231" t="s">
        <v>9645</v>
      </c>
      <c r="C1231" t="s">
        <v>9644</v>
      </c>
      <c r="D1231" t="s">
        <v>11</v>
      </c>
      <c r="E1231">
        <v>17157676</v>
      </c>
      <c r="F1231">
        <v>17158453</v>
      </c>
      <c r="G1231">
        <v>-59604</v>
      </c>
      <c r="H1231" t="s">
        <v>9643</v>
      </c>
      <c r="I1231">
        <v>-496</v>
      </c>
      <c r="J1231" t="s">
        <v>9642</v>
      </c>
      <c r="K1231">
        <v>0.7</v>
      </c>
      <c r="L1231">
        <v>0.2</v>
      </c>
      <c r="M1231">
        <v>1</v>
      </c>
      <c r="N1231">
        <v>0</v>
      </c>
      <c r="O1231">
        <v>-1.58</v>
      </c>
      <c r="P1231">
        <v>-1.51</v>
      </c>
      <c r="Q1231">
        <v>-0.31</v>
      </c>
      <c r="R1231">
        <v>-1.3</v>
      </c>
      <c r="S1231">
        <v>-1.74</v>
      </c>
      <c r="T1231">
        <v>-1.72</v>
      </c>
      <c r="U1231">
        <v>-3.01</v>
      </c>
      <c r="V1231">
        <v>-2.16</v>
      </c>
      <c r="W1231">
        <v>-1.31</v>
      </c>
      <c r="X1231">
        <v>-1.1200000000000001</v>
      </c>
      <c r="Y1231">
        <v>0</v>
      </c>
    </row>
    <row r="1232" spans="1:25">
      <c r="A1232" t="s">
        <v>9641</v>
      </c>
      <c r="B1232" t="s">
        <v>9640</v>
      </c>
      <c r="C1232" t="s">
        <v>9639</v>
      </c>
      <c r="D1232" t="s">
        <v>1171</v>
      </c>
      <c r="E1232">
        <v>70401753</v>
      </c>
      <c r="F1232">
        <v>70402323</v>
      </c>
      <c r="G1232">
        <v>28733</v>
      </c>
      <c r="H1232" t="s">
        <v>9638</v>
      </c>
      <c r="I1232">
        <v>15703</v>
      </c>
      <c r="J1232" t="s">
        <v>9637</v>
      </c>
      <c r="K1232">
        <v>0.3</v>
      </c>
      <c r="L1232">
        <v>1</v>
      </c>
      <c r="M1232">
        <v>1</v>
      </c>
      <c r="N1232">
        <v>0</v>
      </c>
      <c r="O1232">
        <v>-1.58</v>
      </c>
      <c r="P1232">
        <v>-1.92</v>
      </c>
      <c r="Q1232">
        <v>-0.48</v>
      </c>
      <c r="R1232">
        <v>-0.73</v>
      </c>
      <c r="S1232">
        <v>-1.36</v>
      </c>
      <c r="T1232">
        <v>-1.94</v>
      </c>
      <c r="U1232">
        <v>-1.67</v>
      </c>
      <c r="V1232">
        <v>-7.0000000000000007E-2</v>
      </c>
      <c r="W1232">
        <v>-0.04</v>
      </c>
      <c r="X1232">
        <v>0.8</v>
      </c>
      <c r="Y1232">
        <v>0</v>
      </c>
    </row>
    <row r="1233" spans="1:25">
      <c r="A1233" t="s">
        <v>9634</v>
      </c>
      <c r="B1233" t="s">
        <v>9632</v>
      </c>
      <c r="C1233" t="s">
        <v>9631</v>
      </c>
      <c r="D1233" t="s">
        <v>125</v>
      </c>
      <c r="E1233">
        <v>80987436</v>
      </c>
      <c r="F1233">
        <v>80987936</v>
      </c>
      <c r="G1233">
        <v>-113590</v>
      </c>
      <c r="H1233" t="s">
        <v>6233</v>
      </c>
      <c r="I1233">
        <v>0</v>
      </c>
      <c r="J1233" t="s">
        <v>7298</v>
      </c>
      <c r="K1233">
        <v>0</v>
      </c>
      <c r="L1233">
        <v>0.6</v>
      </c>
      <c r="M1233">
        <v>1</v>
      </c>
      <c r="N1233">
        <v>0</v>
      </c>
      <c r="O1233">
        <v>-1.58</v>
      </c>
      <c r="P1233">
        <v>-1.68</v>
      </c>
      <c r="Q1233">
        <v>-1.63</v>
      </c>
      <c r="R1233">
        <v>-1.63</v>
      </c>
      <c r="S1233">
        <v>-0.86</v>
      </c>
      <c r="T1233">
        <v>-2.13</v>
      </c>
      <c r="U1233">
        <v>-2.27</v>
      </c>
      <c r="V1233">
        <v>-1.84</v>
      </c>
      <c r="W1233">
        <v>-2.31</v>
      </c>
      <c r="X1233">
        <v>-0.89</v>
      </c>
      <c r="Y1233">
        <v>0</v>
      </c>
    </row>
    <row r="1234" spans="1:25">
      <c r="A1234" t="s">
        <v>9633</v>
      </c>
      <c r="B1234" t="s">
        <v>9632</v>
      </c>
      <c r="C1234" t="s">
        <v>9631</v>
      </c>
      <c r="D1234" t="s">
        <v>125</v>
      </c>
      <c r="E1234">
        <v>80986169</v>
      </c>
      <c r="F1234">
        <v>80986669</v>
      </c>
      <c r="G1234">
        <v>-114857</v>
      </c>
      <c r="H1234" t="s">
        <v>6233</v>
      </c>
      <c r="I1234">
        <v>812</v>
      </c>
      <c r="J1234" t="s">
        <v>7298</v>
      </c>
      <c r="K1234">
        <v>0</v>
      </c>
      <c r="L1234">
        <v>0.6</v>
      </c>
      <c r="M1234">
        <v>0</v>
      </c>
      <c r="N1234">
        <v>0</v>
      </c>
      <c r="O1234">
        <v>-1.58</v>
      </c>
      <c r="P1234">
        <v>-1.68</v>
      </c>
      <c r="Q1234">
        <v>-1.63</v>
      </c>
      <c r="R1234">
        <v>-1.63</v>
      </c>
      <c r="S1234">
        <v>-0.86</v>
      </c>
      <c r="T1234">
        <v>-2.13</v>
      </c>
      <c r="U1234">
        <v>-2.27</v>
      </c>
      <c r="V1234">
        <v>-1.84</v>
      </c>
      <c r="W1234">
        <v>-2.31</v>
      </c>
      <c r="X1234">
        <v>-0.89</v>
      </c>
      <c r="Y1234">
        <v>0</v>
      </c>
    </row>
    <row r="1235" spans="1:25">
      <c r="A1235" t="s">
        <v>9695</v>
      </c>
      <c r="B1235" t="s">
        <v>9693</v>
      </c>
      <c r="C1235" t="s">
        <v>9692</v>
      </c>
      <c r="D1235" t="s">
        <v>17</v>
      </c>
      <c r="E1235">
        <v>23285977</v>
      </c>
      <c r="F1235">
        <v>23286477</v>
      </c>
      <c r="G1235">
        <v>46</v>
      </c>
      <c r="H1235" t="s">
        <v>9691</v>
      </c>
      <c r="I1235">
        <v>0</v>
      </c>
      <c r="J1235" t="s">
        <v>9690</v>
      </c>
      <c r="K1235">
        <v>0.8</v>
      </c>
      <c r="L1235">
        <v>0.1</v>
      </c>
      <c r="M1235">
        <v>1</v>
      </c>
      <c r="N1235">
        <v>0</v>
      </c>
      <c r="O1235">
        <v>-1.57</v>
      </c>
      <c r="P1235">
        <v>-1.68</v>
      </c>
      <c r="Q1235">
        <v>-0.91</v>
      </c>
      <c r="R1235">
        <v>-1.41</v>
      </c>
      <c r="S1235">
        <v>-0.53</v>
      </c>
      <c r="T1235">
        <v>-1.83</v>
      </c>
      <c r="U1235">
        <v>-1.82</v>
      </c>
      <c r="V1235">
        <v>-1.61</v>
      </c>
      <c r="W1235">
        <v>-2.2799999999999998</v>
      </c>
      <c r="X1235">
        <v>0</v>
      </c>
      <c r="Y1235">
        <v>0</v>
      </c>
    </row>
    <row r="1236" spans="1:25">
      <c r="A1236" t="s">
        <v>9733</v>
      </c>
      <c r="B1236" t="s">
        <v>9732</v>
      </c>
      <c r="C1236" t="s">
        <v>9731</v>
      </c>
      <c r="D1236" t="s">
        <v>198</v>
      </c>
      <c r="E1236">
        <v>99180898</v>
      </c>
      <c r="F1236">
        <v>99181937</v>
      </c>
      <c r="G1236">
        <v>-748</v>
      </c>
      <c r="H1236" t="s">
        <v>9730</v>
      </c>
      <c r="I1236">
        <v>-287</v>
      </c>
      <c r="J1236" t="s">
        <v>9729</v>
      </c>
      <c r="K1236">
        <v>1.5</v>
      </c>
      <c r="L1236">
        <v>0.5</v>
      </c>
      <c r="M1236">
        <v>1</v>
      </c>
      <c r="N1236">
        <v>0</v>
      </c>
      <c r="O1236">
        <v>-1.56</v>
      </c>
      <c r="P1236">
        <v>-1.1499999999999999</v>
      </c>
      <c r="Q1236">
        <v>-0.34</v>
      </c>
      <c r="R1236">
        <v>-0.85</v>
      </c>
      <c r="S1236">
        <v>-0.78</v>
      </c>
      <c r="T1236">
        <v>-2.78</v>
      </c>
      <c r="U1236">
        <v>-2.74</v>
      </c>
      <c r="V1236">
        <v>-1.1399999999999999</v>
      </c>
      <c r="W1236">
        <v>-1.37</v>
      </c>
      <c r="X1236">
        <v>-0.66</v>
      </c>
      <c r="Y1236">
        <v>0</v>
      </c>
    </row>
    <row r="1237" spans="1:25">
      <c r="A1237" t="s">
        <v>9715</v>
      </c>
      <c r="B1237" t="s">
        <v>9714</v>
      </c>
      <c r="C1237" t="s">
        <v>9713</v>
      </c>
      <c r="D1237" t="s">
        <v>308</v>
      </c>
      <c r="E1237">
        <v>110856040</v>
      </c>
      <c r="F1237">
        <v>110856604</v>
      </c>
      <c r="G1237">
        <v>-58478</v>
      </c>
      <c r="H1237" t="s">
        <v>9712</v>
      </c>
      <c r="I1237">
        <v>27215</v>
      </c>
      <c r="J1237" t="s">
        <v>9711</v>
      </c>
      <c r="K1237">
        <v>0.1</v>
      </c>
      <c r="L1237">
        <v>0.4</v>
      </c>
      <c r="M1237">
        <v>1</v>
      </c>
      <c r="N1237">
        <v>0</v>
      </c>
      <c r="O1237">
        <v>-1.56</v>
      </c>
      <c r="P1237">
        <v>-1.76</v>
      </c>
      <c r="Q1237">
        <v>-1.66</v>
      </c>
      <c r="R1237">
        <v>-0.55000000000000004</v>
      </c>
      <c r="S1237">
        <v>0</v>
      </c>
      <c r="T1237">
        <v>-1.85</v>
      </c>
      <c r="U1237">
        <v>-1.3</v>
      </c>
      <c r="V1237">
        <v>-0.6</v>
      </c>
      <c r="W1237">
        <v>0.67</v>
      </c>
      <c r="X1237">
        <v>1.92</v>
      </c>
      <c r="Y1237">
        <v>0</v>
      </c>
    </row>
    <row r="1238" spans="1:25">
      <c r="A1238" t="s">
        <v>9710</v>
      </c>
      <c r="B1238" t="s">
        <v>9708</v>
      </c>
      <c r="C1238" t="s">
        <v>9707</v>
      </c>
      <c r="D1238" t="s">
        <v>17</v>
      </c>
      <c r="E1238">
        <v>84119759</v>
      </c>
      <c r="F1238">
        <v>84120259</v>
      </c>
      <c r="G1238">
        <v>-295248</v>
      </c>
      <c r="H1238" t="s">
        <v>9706</v>
      </c>
      <c r="I1238">
        <v>1607</v>
      </c>
      <c r="J1238" t="s">
        <v>9705</v>
      </c>
      <c r="K1238">
        <v>0.1</v>
      </c>
      <c r="L1238">
        <v>0.4</v>
      </c>
      <c r="M1238">
        <v>1</v>
      </c>
      <c r="N1238">
        <v>0</v>
      </c>
      <c r="O1238">
        <v>-1.56</v>
      </c>
      <c r="P1238">
        <v>-1.89</v>
      </c>
      <c r="Q1238">
        <v>-1.61</v>
      </c>
      <c r="R1238">
        <v>-0.99</v>
      </c>
      <c r="S1238">
        <v>0</v>
      </c>
      <c r="T1238">
        <v>-2.31</v>
      </c>
      <c r="U1238">
        <v>-2.7</v>
      </c>
      <c r="V1238">
        <v>-1.36</v>
      </c>
      <c r="W1238">
        <v>-1.39</v>
      </c>
      <c r="X1238">
        <v>0</v>
      </c>
      <c r="Y1238">
        <v>0</v>
      </c>
    </row>
    <row r="1239" spans="1:25">
      <c r="A1239" t="s">
        <v>9709</v>
      </c>
      <c r="B1239" t="s">
        <v>9708</v>
      </c>
      <c r="C1239" t="s">
        <v>9707</v>
      </c>
      <c r="D1239" t="s">
        <v>17</v>
      </c>
      <c r="E1239">
        <v>84121947</v>
      </c>
      <c r="F1239">
        <v>84122447</v>
      </c>
      <c r="G1239">
        <v>-297436</v>
      </c>
      <c r="H1239" t="s">
        <v>9706</v>
      </c>
      <c r="I1239">
        <v>-82</v>
      </c>
      <c r="J1239" t="s">
        <v>9705</v>
      </c>
      <c r="K1239">
        <v>0.1</v>
      </c>
      <c r="L1239">
        <v>0.4</v>
      </c>
      <c r="M1239">
        <v>1</v>
      </c>
      <c r="N1239">
        <v>0</v>
      </c>
      <c r="O1239">
        <v>-1.56</v>
      </c>
      <c r="P1239">
        <v>-1.89</v>
      </c>
      <c r="Q1239">
        <v>-1.61</v>
      </c>
      <c r="R1239">
        <v>-0.99</v>
      </c>
      <c r="S1239">
        <v>0</v>
      </c>
      <c r="T1239">
        <v>-2.31</v>
      </c>
      <c r="U1239">
        <v>-2.7</v>
      </c>
      <c r="V1239">
        <v>-1.36</v>
      </c>
      <c r="W1239">
        <v>-1.39</v>
      </c>
      <c r="X1239">
        <v>0</v>
      </c>
      <c r="Y1239">
        <v>0</v>
      </c>
    </row>
    <row r="1240" spans="1:25">
      <c r="A1240" t="s">
        <v>9699</v>
      </c>
      <c r="B1240" t="s">
        <v>9698</v>
      </c>
      <c r="C1240" t="s">
        <v>9697</v>
      </c>
      <c r="D1240" t="s">
        <v>240</v>
      </c>
      <c r="E1240">
        <v>103573853</v>
      </c>
      <c r="F1240">
        <v>103574571</v>
      </c>
      <c r="G1240">
        <v>-160</v>
      </c>
      <c r="H1240" t="s">
        <v>3528</v>
      </c>
      <c r="I1240">
        <v>-119</v>
      </c>
      <c r="J1240" t="s">
        <v>9696</v>
      </c>
      <c r="K1240">
        <v>0.9</v>
      </c>
      <c r="L1240">
        <v>1.2</v>
      </c>
      <c r="M1240">
        <v>1</v>
      </c>
      <c r="N1240">
        <v>0</v>
      </c>
      <c r="O1240">
        <v>-1.56</v>
      </c>
      <c r="P1240">
        <v>-1.17</v>
      </c>
      <c r="Q1240">
        <v>-1.52</v>
      </c>
      <c r="R1240">
        <v>-1.6</v>
      </c>
      <c r="S1240">
        <v>-1.75</v>
      </c>
      <c r="T1240">
        <v>-1.7</v>
      </c>
      <c r="U1240">
        <v>-1.68</v>
      </c>
      <c r="V1240">
        <v>-2.14</v>
      </c>
      <c r="W1240">
        <v>-2.14</v>
      </c>
      <c r="X1240">
        <v>-1.63</v>
      </c>
      <c r="Y1240">
        <v>0</v>
      </c>
    </row>
    <row r="1241" spans="1:25">
      <c r="A1241" t="s">
        <v>9768</v>
      </c>
      <c r="B1241" t="s">
        <v>9766</v>
      </c>
      <c r="C1241" t="s">
        <v>9765</v>
      </c>
      <c r="D1241" t="s">
        <v>240</v>
      </c>
      <c r="E1241">
        <v>171110661</v>
      </c>
      <c r="F1241">
        <v>171111161</v>
      </c>
      <c r="G1241">
        <v>-43435</v>
      </c>
      <c r="H1241" t="s">
        <v>9764</v>
      </c>
      <c r="I1241">
        <v>-3782</v>
      </c>
      <c r="J1241" t="s">
        <v>9763</v>
      </c>
      <c r="K1241">
        <v>0.1</v>
      </c>
      <c r="L1241">
        <v>0.1</v>
      </c>
      <c r="M1241">
        <v>1</v>
      </c>
      <c r="N1241">
        <v>0</v>
      </c>
      <c r="O1241">
        <v>-1.55</v>
      </c>
      <c r="P1241">
        <v>-2.15</v>
      </c>
      <c r="Q1241">
        <v>-1.93</v>
      </c>
      <c r="R1241">
        <v>-1.93</v>
      </c>
      <c r="S1241">
        <v>0</v>
      </c>
      <c r="T1241">
        <v>-1.39</v>
      </c>
      <c r="U1241">
        <v>-1.78</v>
      </c>
      <c r="V1241">
        <v>-1.61</v>
      </c>
      <c r="W1241">
        <v>-1.61</v>
      </c>
      <c r="X1241">
        <v>0</v>
      </c>
      <c r="Y1241">
        <v>0</v>
      </c>
    </row>
    <row r="1242" spans="1:25">
      <c r="A1242" t="s">
        <v>9767</v>
      </c>
      <c r="B1242" t="s">
        <v>9766</v>
      </c>
      <c r="C1242" t="s">
        <v>9765</v>
      </c>
      <c r="D1242" t="s">
        <v>240</v>
      </c>
      <c r="E1242">
        <v>171111813</v>
      </c>
      <c r="F1242">
        <v>171112313</v>
      </c>
      <c r="G1242">
        <v>-42283</v>
      </c>
      <c r="H1242" t="s">
        <v>9764</v>
      </c>
      <c r="I1242">
        <v>-4934</v>
      </c>
      <c r="J1242" t="s">
        <v>9763</v>
      </c>
      <c r="K1242">
        <v>0.1</v>
      </c>
      <c r="L1242">
        <v>0.1</v>
      </c>
      <c r="M1242">
        <v>1</v>
      </c>
      <c r="N1242">
        <v>0</v>
      </c>
      <c r="O1242">
        <v>-1.55</v>
      </c>
      <c r="P1242">
        <v>-2.15</v>
      </c>
      <c r="Q1242">
        <v>-1.93</v>
      </c>
      <c r="R1242">
        <v>-1.93</v>
      </c>
      <c r="S1242">
        <v>0</v>
      </c>
      <c r="T1242">
        <v>-1.39</v>
      </c>
      <c r="U1242">
        <v>-1.78</v>
      </c>
      <c r="V1242">
        <v>-1.61</v>
      </c>
      <c r="W1242">
        <v>-1.61</v>
      </c>
      <c r="X1242">
        <v>0</v>
      </c>
      <c r="Y1242">
        <v>0</v>
      </c>
    </row>
    <row r="1243" spans="1:25">
      <c r="A1243" t="s">
        <v>9751</v>
      </c>
      <c r="B1243" t="s">
        <v>9748</v>
      </c>
      <c r="C1243" t="s">
        <v>9747</v>
      </c>
      <c r="D1243" t="s">
        <v>125</v>
      </c>
      <c r="E1243">
        <v>16500357</v>
      </c>
      <c r="F1243">
        <v>16500857</v>
      </c>
      <c r="G1243">
        <v>-20</v>
      </c>
      <c r="H1243" t="s">
        <v>9746</v>
      </c>
      <c r="I1243">
        <v>0</v>
      </c>
      <c r="J1243" t="s">
        <v>9750</v>
      </c>
      <c r="K1243">
        <v>0.8</v>
      </c>
      <c r="L1243">
        <v>0.2</v>
      </c>
      <c r="M1243">
        <v>1</v>
      </c>
      <c r="N1243">
        <v>0</v>
      </c>
      <c r="O1243">
        <v>-1.55</v>
      </c>
      <c r="P1243">
        <v>-1.62</v>
      </c>
      <c r="Q1243">
        <v>-0.72</v>
      </c>
      <c r="R1243">
        <v>-0.57999999999999996</v>
      </c>
      <c r="S1243">
        <v>-1.29</v>
      </c>
      <c r="T1243">
        <v>-2.4300000000000002</v>
      </c>
      <c r="U1243">
        <v>-1.9</v>
      </c>
      <c r="V1243">
        <v>-0.84</v>
      </c>
      <c r="W1243">
        <v>-0.85</v>
      </c>
      <c r="X1243">
        <v>-0.76</v>
      </c>
      <c r="Y1243">
        <v>0</v>
      </c>
    </row>
    <row r="1244" spans="1:25">
      <c r="A1244" t="s">
        <v>9738</v>
      </c>
      <c r="B1244" t="s">
        <v>9737</v>
      </c>
      <c r="C1244" t="s">
        <v>9736</v>
      </c>
      <c r="D1244" t="s">
        <v>40</v>
      </c>
      <c r="E1244">
        <v>105085238</v>
      </c>
      <c r="F1244">
        <v>105085738</v>
      </c>
      <c r="G1244">
        <v>-68</v>
      </c>
      <c r="H1244" t="s">
        <v>9735</v>
      </c>
      <c r="I1244">
        <v>16</v>
      </c>
      <c r="J1244" t="s">
        <v>9734</v>
      </c>
      <c r="K1244">
        <v>0.6</v>
      </c>
      <c r="L1244">
        <v>1.8</v>
      </c>
      <c r="M1244">
        <v>1</v>
      </c>
      <c r="N1244">
        <v>0</v>
      </c>
      <c r="O1244">
        <v>-1.55</v>
      </c>
      <c r="P1244">
        <v>-1.49</v>
      </c>
      <c r="Q1244">
        <v>-0.55000000000000004</v>
      </c>
      <c r="R1244">
        <v>-0.4</v>
      </c>
      <c r="S1244">
        <v>-0.71</v>
      </c>
      <c r="T1244">
        <v>-1.75</v>
      </c>
      <c r="U1244">
        <v>-1.84</v>
      </c>
      <c r="V1244">
        <v>0.16</v>
      </c>
      <c r="W1244">
        <v>0.08</v>
      </c>
      <c r="X1244">
        <v>-0.64</v>
      </c>
      <c r="Y1244">
        <v>0</v>
      </c>
    </row>
    <row r="1245" spans="1:25">
      <c r="A1245" t="s">
        <v>9803</v>
      </c>
      <c r="B1245" t="s">
        <v>9802</v>
      </c>
      <c r="C1245" t="s">
        <v>9801</v>
      </c>
      <c r="D1245" t="s">
        <v>2291</v>
      </c>
      <c r="E1245">
        <v>43265141</v>
      </c>
      <c r="F1245">
        <v>43265544</v>
      </c>
      <c r="G1245">
        <v>4461</v>
      </c>
      <c r="H1245" t="s">
        <v>9800</v>
      </c>
      <c r="I1245">
        <v>-2094</v>
      </c>
      <c r="J1245" t="s">
        <v>9799</v>
      </c>
      <c r="K1245">
        <v>0.8</v>
      </c>
      <c r="L1245">
        <v>0.3</v>
      </c>
      <c r="M1245">
        <v>1</v>
      </c>
      <c r="N1245">
        <v>0</v>
      </c>
      <c r="O1245">
        <v>-1.54</v>
      </c>
      <c r="P1245">
        <v>-1.96</v>
      </c>
      <c r="Q1245">
        <v>-4.18</v>
      </c>
      <c r="R1245">
        <v>-2.71</v>
      </c>
      <c r="S1245">
        <v>-0.81</v>
      </c>
      <c r="T1245">
        <v>-2.0699999999999998</v>
      </c>
      <c r="U1245">
        <v>-1.74</v>
      </c>
      <c r="V1245">
        <v>-3.13</v>
      </c>
      <c r="W1245">
        <v>-1.88</v>
      </c>
      <c r="X1245">
        <v>-1.1000000000000001</v>
      </c>
      <c r="Y1245">
        <v>0</v>
      </c>
    </row>
    <row r="1246" spans="1:25">
      <c r="A1246" t="s">
        <v>9783</v>
      </c>
      <c r="B1246" t="s">
        <v>9782</v>
      </c>
      <c r="C1246" t="s">
        <v>8104</v>
      </c>
      <c r="D1246" t="s">
        <v>40</v>
      </c>
      <c r="E1246">
        <v>8799730</v>
      </c>
      <c r="F1246">
        <v>8800230</v>
      </c>
      <c r="G1246">
        <v>11320</v>
      </c>
      <c r="H1246" t="s">
        <v>8103</v>
      </c>
      <c r="I1246">
        <v>10134</v>
      </c>
      <c r="J1246" t="s">
        <v>8102</v>
      </c>
      <c r="K1246">
        <v>0.2</v>
      </c>
      <c r="L1246">
        <v>5.5</v>
      </c>
      <c r="M1246">
        <v>1</v>
      </c>
      <c r="N1246">
        <v>0</v>
      </c>
      <c r="O1246">
        <v>-1.54</v>
      </c>
      <c r="P1246">
        <v>-2.62</v>
      </c>
      <c r="Q1246">
        <v>-1.41</v>
      </c>
      <c r="R1246">
        <v>-1.69</v>
      </c>
      <c r="S1246">
        <v>0</v>
      </c>
      <c r="T1246">
        <v>-2.4900000000000002</v>
      </c>
      <c r="U1246">
        <v>-2.4300000000000002</v>
      </c>
      <c r="V1246">
        <v>-3.05</v>
      </c>
      <c r="W1246">
        <v>-2.73</v>
      </c>
      <c r="X1246">
        <v>-0.72</v>
      </c>
      <c r="Y1246">
        <v>0</v>
      </c>
    </row>
    <row r="1247" spans="1:25">
      <c r="A1247" t="s">
        <v>9778</v>
      </c>
      <c r="B1247" t="s">
        <v>9777</v>
      </c>
      <c r="C1247" t="s">
        <v>9776</v>
      </c>
      <c r="D1247" t="s">
        <v>17</v>
      </c>
      <c r="E1247">
        <v>30466500</v>
      </c>
      <c r="F1247">
        <v>30467000</v>
      </c>
      <c r="G1247">
        <v>51562</v>
      </c>
      <c r="H1247" t="s">
        <v>9775</v>
      </c>
      <c r="I1247">
        <v>-2212</v>
      </c>
      <c r="J1247" t="s">
        <v>9774</v>
      </c>
      <c r="K1247">
        <v>0.1</v>
      </c>
      <c r="L1247">
        <v>0.1</v>
      </c>
      <c r="M1247">
        <v>0</v>
      </c>
      <c r="N1247">
        <v>0</v>
      </c>
      <c r="O1247">
        <v>-1.54</v>
      </c>
      <c r="P1247">
        <v>-1.26</v>
      </c>
      <c r="Q1247">
        <v>-1.49</v>
      </c>
      <c r="R1247">
        <v>-0.97</v>
      </c>
      <c r="S1247">
        <v>0</v>
      </c>
      <c r="T1247">
        <v>-1.51</v>
      </c>
      <c r="U1247">
        <v>-1.57</v>
      </c>
      <c r="V1247">
        <v>-0.28999999999999998</v>
      </c>
      <c r="W1247">
        <v>-0.56000000000000005</v>
      </c>
      <c r="X1247">
        <v>-0.55000000000000004</v>
      </c>
      <c r="Y1247">
        <v>0</v>
      </c>
    </row>
    <row r="1248" spans="1:25">
      <c r="A1248" t="s">
        <v>9808</v>
      </c>
      <c r="B1248" t="s">
        <v>9807</v>
      </c>
      <c r="C1248" t="s">
        <v>9806</v>
      </c>
      <c r="D1248" t="s">
        <v>1209</v>
      </c>
      <c r="E1248">
        <v>45669273</v>
      </c>
      <c r="F1248">
        <v>45669773</v>
      </c>
      <c r="G1248">
        <v>25250</v>
      </c>
      <c r="H1248" t="s">
        <v>9805</v>
      </c>
      <c r="I1248">
        <v>-1635</v>
      </c>
      <c r="J1248" t="s">
        <v>9804</v>
      </c>
      <c r="K1248">
        <v>0.2</v>
      </c>
      <c r="L1248">
        <v>0.2</v>
      </c>
      <c r="M1248">
        <v>0</v>
      </c>
      <c r="N1248">
        <v>0</v>
      </c>
      <c r="O1248">
        <v>-1.53</v>
      </c>
      <c r="P1248">
        <v>-1.39</v>
      </c>
      <c r="Q1248">
        <v>0.23</v>
      </c>
      <c r="R1248">
        <v>0.21</v>
      </c>
      <c r="S1248">
        <v>-0.12</v>
      </c>
      <c r="T1248">
        <v>-2.0499999999999998</v>
      </c>
      <c r="U1248">
        <v>-2.3199999999999998</v>
      </c>
      <c r="V1248">
        <v>0.26</v>
      </c>
      <c r="W1248">
        <v>-0.08</v>
      </c>
      <c r="X1248">
        <v>-0.33</v>
      </c>
      <c r="Y1248">
        <v>0</v>
      </c>
    </row>
    <row r="1249" spans="1:25">
      <c r="A1249" t="s">
        <v>9872</v>
      </c>
      <c r="B1249" t="s">
        <v>9870</v>
      </c>
      <c r="C1249" t="s">
        <v>9869</v>
      </c>
      <c r="D1249" t="s">
        <v>153</v>
      </c>
      <c r="E1249">
        <v>49467187</v>
      </c>
      <c r="F1249">
        <v>49467687</v>
      </c>
      <c r="G1249">
        <v>180286</v>
      </c>
      <c r="H1249" t="s">
        <v>9868</v>
      </c>
      <c r="I1249">
        <v>1315</v>
      </c>
      <c r="J1249" t="s">
        <v>9867</v>
      </c>
      <c r="K1249">
        <v>0.3</v>
      </c>
      <c r="L1249">
        <v>0.2</v>
      </c>
      <c r="M1249">
        <v>1</v>
      </c>
      <c r="N1249">
        <v>0</v>
      </c>
      <c r="O1249">
        <v>-1.52</v>
      </c>
      <c r="P1249">
        <v>-1.49</v>
      </c>
      <c r="Q1249">
        <v>-0.2</v>
      </c>
      <c r="R1249">
        <v>-0.28000000000000003</v>
      </c>
      <c r="S1249">
        <v>0.55000000000000004</v>
      </c>
      <c r="T1249">
        <v>-1.89</v>
      </c>
      <c r="U1249">
        <v>-1.76</v>
      </c>
      <c r="V1249">
        <v>0.16</v>
      </c>
      <c r="W1249">
        <v>-1.04</v>
      </c>
      <c r="X1249">
        <v>1.4</v>
      </c>
      <c r="Y1249">
        <v>0</v>
      </c>
    </row>
    <row r="1250" spans="1:25">
      <c r="A1250" t="s">
        <v>9856</v>
      </c>
      <c r="B1250" t="s">
        <v>9855</v>
      </c>
      <c r="C1250" t="s">
        <v>9854</v>
      </c>
      <c r="D1250" t="s">
        <v>230</v>
      </c>
      <c r="E1250">
        <v>40165609</v>
      </c>
      <c r="F1250">
        <v>40166069</v>
      </c>
      <c r="G1250">
        <v>-159423</v>
      </c>
      <c r="H1250" t="s">
        <v>4458</v>
      </c>
      <c r="I1250">
        <v>-9359</v>
      </c>
      <c r="J1250" t="s">
        <v>9853</v>
      </c>
      <c r="K1250">
        <v>0.2</v>
      </c>
      <c r="L1250">
        <v>0.2</v>
      </c>
      <c r="M1250">
        <v>1</v>
      </c>
      <c r="N1250">
        <v>0</v>
      </c>
      <c r="O1250">
        <v>-1.52</v>
      </c>
      <c r="P1250">
        <v>-1.03</v>
      </c>
      <c r="Q1250">
        <v>-1.95</v>
      </c>
      <c r="R1250">
        <v>-1.65</v>
      </c>
      <c r="S1250">
        <v>-0.85</v>
      </c>
      <c r="T1250">
        <v>-1.49</v>
      </c>
      <c r="U1250">
        <v>-2.14</v>
      </c>
      <c r="V1250">
        <v>-1.85</v>
      </c>
      <c r="W1250">
        <v>-1.85</v>
      </c>
      <c r="X1250">
        <v>-0.36</v>
      </c>
      <c r="Y1250">
        <v>0</v>
      </c>
    </row>
    <row r="1251" spans="1:25">
      <c r="A1251" t="s">
        <v>9842</v>
      </c>
      <c r="B1251" t="s">
        <v>9840</v>
      </c>
      <c r="C1251" t="s">
        <v>9362</v>
      </c>
      <c r="D1251" t="s">
        <v>240</v>
      </c>
      <c r="E1251">
        <v>147243112</v>
      </c>
      <c r="F1251">
        <v>147243612</v>
      </c>
      <c r="G1251">
        <v>2122</v>
      </c>
      <c r="H1251" t="s">
        <v>9361</v>
      </c>
      <c r="I1251">
        <v>1847</v>
      </c>
      <c r="J1251" t="s">
        <v>9839</v>
      </c>
      <c r="K1251">
        <v>0.1</v>
      </c>
      <c r="L1251">
        <v>0.6</v>
      </c>
      <c r="M1251">
        <v>0</v>
      </c>
      <c r="N1251">
        <v>0</v>
      </c>
      <c r="O1251">
        <v>-1.52</v>
      </c>
      <c r="P1251">
        <v>-2.3199999999999998</v>
      </c>
      <c r="Q1251">
        <v>-1.98</v>
      </c>
      <c r="R1251">
        <v>-0.9</v>
      </c>
      <c r="S1251">
        <v>0</v>
      </c>
      <c r="T1251">
        <v>-3.25</v>
      </c>
      <c r="U1251">
        <v>-3.33</v>
      </c>
      <c r="V1251">
        <v>-4.7699999999999996</v>
      </c>
      <c r="W1251">
        <v>-3.49</v>
      </c>
      <c r="X1251">
        <v>0</v>
      </c>
      <c r="Y1251">
        <v>0</v>
      </c>
    </row>
    <row r="1252" spans="1:25">
      <c r="A1252" t="s">
        <v>9841</v>
      </c>
      <c r="B1252" t="s">
        <v>9840</v>
      </c>
      <c r="C1252" t="s">
        <v>9362</v>
      </c>
      <c r="D1252" t="s">
        <v>240</v>
      </c>
      <c r="E1252">
        <v>147244742</v>
      </c>
      <c r="F1252">
        <v>147245242</v>
      </c>
      <c r="G1252">
        <v>492</v>
      </c>
      <c r="H1252" t="s">
        <v>9361</v>
      </c>
      <c r="I1252">
        <v>217</v>
      </c>
      <c r="J1252" t="s">
        <v>9839</v>
      </c>
      <c r="K1252">
        <v>0.1</v>
      </c>
      <c r="L1252">
        <v>0.6</v>
      </c>
      <c r="M1252">
        <v>0</v>
      </c>
      <c r="N1252">
        <v>0</v>
      </c>
      <c r="O1252">
        <v>-1.52</v>
      </c>
      <c r="P1252">
        <v>-2.3199999999999998</v>
      </c>
      <c r="Q1252">
        <v>-1.98</v>
      </c>
      <c r="R1252">
        <v>-0.9</v>
      </c>
      <c r="S1252">
        <v>0</v>
      </c>
      <c r="T1252">
        <v>-3.25</v>
      </c>
      <c r="U1252">
        <v>-3.33</v>
      </c>
      <c r="V1252">
        <v>-4.7699999999999996</v>
      </c>
      <c r="W1252">
        <v>-3.49</v>
      </c>
      <c r="X1252">
        <v>0</v>
      </c>
      <c r="Y1252">
        <v>0</v>
      </c>
    </row>
    <row r="1253" spans="1:25">
      <c r="A1253" t="s">
        <v>9889</v>
      </c>
      <c r="B1253" t="s">
        <v>9888</v>
      </c>
      <c r="C1253" t="s">
        <v>9887</v>
      </c>
      <c r="D1253" t="s">
        <v>240</v>
      </c>
      <c r="E1253">
        <v>117664160</v>
      </c>
      <c r="F1253">
        <v>117664742</v>
      </c>
      <c r="G1253">
        <v>-40</v>
      </c>
      <c r="H1253" t="s">
        <v>9886</v>
      </c>
      <c r="I1253">
        <v>0</v>
      </c>
      <c r="J1253" t="s">
        <v>9885</v>
      </c>
      <c r="K1253">
        <v>0.6</v>
      </c>
      <c r="L1253">
        <v>0.4</v>
      </c>
      <c r="M1253">
        <v>1</v>
      </c>
      <c r="N1253">
        <v>0</v>
      </c>
      <c r="O1253">
        <v>-1.51</v>
      </c>
      <c r="P1253">
        <v>-2.27</v>
      </c>
      <c r="Q1253">
        <v>-0.1</v>
      </c>
      <c r="R1253">
        <v>-0.02</v>
      </c>
      <c r="S1253">
        <v>0.77</v>
      </c>
      <c r="T1253">
        <v>-1.33</v>
      </c>
      <c r="U1253">
        <v>-1.1599999999999999</v>
      </c>
      <c r="V1253">
        <v>-0.31</v>
      </c>
      <c r="W1253">
        <v>-0.04</v>
      </c>
      <c r="X1253">
        <v>-0.13</v>
      </c>
      <c r="Y1253">
        <v>0</v>
      </c>
    </row>
    <row r="1254" spans="1:25">
      <c r="A1254" t="s">
        <v>9884</v>
      </c>
      <c r="B1254" t="s">
        <v>9883</v>
      </c>
      <c r="C1254" t="s">
        <v>9882</v>
      </c>
      <c r="D1254" t="s">
        <v>153</v>
      </c>
      <c r="E1254">
        <v>27695185</v>
      </c>
      <c r="F1254">
        <v>27695620</v>
      </c>
      <c r="G1254">
        <v>-53</v>
      </c>
      <c r="H1254" t="s">
        <v>9881</v>
      </c>
      <c r="I1254">
        <v>0</v>
      </c>
      <c r="J1254" t="s">
        <v>9880</v>
      </c>
      <c r="K1254">
        <v>0.2</v>
      </c>
      <c r="L1254">
        <v>0.8</v>
      </c>
      <c r="M1254">
        <v>1</v>
      </c>
      <c r="N1254">
        <v>0</v>
      </c>
      <c r="O1254">
        <v>-1.51</v>
      </c>
      <c r="P1254">
        <v>-2.04</v>
      </c>
      <c r="Q1254">
        <v>-0.05</v>
      </c>
      <c r="R1254">
        <v>0.31</v>
      </c>
      <c r="S1254">
        <v>0</v>
      </c>
      <c r="T1254">
        <v>-4.7300000000000004</v>
      </c>
      <c r="U1254">
        <v>-4.62</v>
      </c>
      <c r="V1254">
        <v>-0.27</v>
      </c>
      <c r="W1254">
        <v>-0.54</v>
      </c>
      <c r="X1254">
        <v>-1.35</v>
      </c>
      <c r="Y1254">
        <v>0</v>
      </c>
    </row>
    <row r="1255" spans="1:25">
      <c r="A1255" t="s">
        <v>9879</v>
      </c>
      <c r="B1255" t="s">
        <v>9878</v>
      </c>
      <c r="C1255" t="s">
        <v>9877</v>
      </c>
      <c r="D1255" t="s">
        <v>230</v>
      </c>
      <c r="E1255">
        <v>223652342</v>
      </c>
      <c r="F1255">
        <v>223653045</v>
      </c>
      <c r="G1255">
        <v>-72958</v>
      </c>
      <c r="H1255" t="s">
        <v>9876</v>
      </c>
      <c r="I1255">
        <v>4855</v>
      </c>
      <c r="J1255" t="s">
        <v>9875</v>
      </c>
      <c r="K1255">
        <v>0.2</v>
      </c>
      <c r="L1255">
        <v>0.2</v>
      </c>
      <c r="M1255">
        <v>1</v>
      </c>
      <c r="N1255">
        <v>0</v>
      </c>
      <c r="O1255">
        <v>-1.51</v>
      </c>
      <c r="P1255">
        <v>-2.06</v>
      </c>
      <c r="Q1255">
        <v>0.48</v>
      </c>
      <c r="R1255">
        <v>-0.56000000000000005</v>
      </c>
      <c r="S1255">
        <v>0</v>
      </c>
      <c r="T1255">
        <v>-1.6</v>
      </c>
      <c r="U1255">
        <v>-1.51</v>
      </c>
      <c r="V1255">
        <v>-1.06</v>
      </c>
      <c r="W1255">
        <v>-1.31</v>
      </c>
      <c r="X1255">
        <v>0</v>
      </c>
      <c r="Y1255">
        <v>0</v>
      </c>
    </row>
    <row r="1256" spans="1:25">
      <c r="A1256" t="s">
        <v>9912</v>
      </c>
      <c r="B1256" t="s">
        <v>9911</v>
      </c>
      <c r="C1256" t="s">
        <v>9910</v>
      </c>
      <c r="D1256" t="s">
        <v>125</v>
      </c>
      <c r="E1256">
        <v>59314229</v>
      </c>
      <c r="F1256">
        <v>59314729</v>
      </c>
      <c r="G1256">
        <v>-176</v>
      </c>
      <c r="H1256" t="s">
        <v>3152</v>
      </c>
      <c r="I1256">
        <v>0</v>
      </c>
      <c r="J1256" t="s">
        <v>9909</v>
      </c>
      <c r="K1256">
        <v>0.1</v>
      </c>
      <c r="L1256">
        <v>0.7</v>
      </c>
      <c r="M1256">
        <v>1</v>
      </c>
      <c r="N1256">
        <v>0</v>
      </c>
      <c r="O1256">
        <v>-1.5</v>
      </c>
      <c r="P1256">
        <v>-1.89</v>
      </c>
      <c r="Q1256">
        <v>-0.89</v>
      </c>
      <c r="R1256">
        <v>-1.86</v>
      </c>
      <c r="S1256">
        <v>-1.19</v>
      </c>
      <c r="T1256">
        <v>-1.97</v>
      </c>
      <c r="U1256">
        <v>-1.92</v>
      </c>
      <c r="V1256">
        <v>-0.94</v>
      </c>
      <c r="W1256">
        <v>-1.19</v>
      </c>
      <c r="X1256">
        <v>-0.94</v>
      </c>
      <c r="Y1256">
        <v>0</v>
      </c>
    </row>
    <row r="1257" spans="1:25">
      <c r="A1257" t="s">
        <v>9908</v>
      </c>
      <c r="B1257" t="s">
        <v>9907</v>
      </c>
      <c r="C1257" t="s">
        <v>9906</v>
      </c>
      <c r="D1257" t="s">
        <v>240</v>
      </c>
      <c r="E1257">
        <v>202310900</v>
      </c>
      <c r="F1257">
        <v>202311479</v>
      </c>
      <c r="G1257">
        <v>-81</v>
      </c>
      <c r="H1257" t="s">
        <v>9905</v>
      </c>
      <c r="I1257">
        <v>0</v>
      </c>
      <c r="J1257" t="s">
        <v>9904</v>
      </c>
      <c r="K1257">
        <v>1</v>
      </c>
      <c r="L1257">
        <v>1.9</v>
      </c>
      <c r="M1257">
        <v>1</v>
      </c>
      <c r="N1257">
        <v>0</v>
      </c>
      <c r="O1257">
        <v>-1.5</v>
      </c>
      <c r="P1257">
        <v>-2.06</v>
      </c>
      <c r="Q1257">
        <v>0.02</v>
      </c>
      <c r="R1257">
        <v>-0.35</v>
      </c>
      <c r="S1257">
        <v>-0.61</v>
      </c>
      <c r="T1257">
        <v>-2.62</v>
      </c>
      <c r="U1257">
        <v>-2.66</v>
      </c>
      <c r="V1257">
        <v>-0.45</v>
      </c>
      <c r="W1257">
        <v>-0.42</v>
      </c>
      <c r="X1257">
        <v>-0.16</v>
      </c>
      <c r="Y1257">
        <v>0</v>
      </c>
    </row>
    <row r="1258" spans="1:25">
      <c r="A1258" t="s">
        <v>9959</v>
      </c>
      <c r="B1258" t="s">
        <v>9958</v>
      </c>
      <c r="C1258" t="s">
        <v>9957</v>
      </c>
      <c r="D1258" t="s">
        <v>230</v>
      </c>
      <c r="E1258">
        <v>37962071</v>
      </c>
      <c r="F1258">
        <v>37963075</v>
      </c>
      <c r="G1258">
        <v>-63239</v>
      </c>
      <c r="H1258" t="s">
        <v>2972</v>
      </c>
      <c r="I1258">
        <v>2537</v>
      </c>
      <c r="J1258" t="s">
        <v>9956</v>
      </c>
      <c r="K1258">
        <v>0.1</v>
      </c>
      <c r="L1258">
        <v>0.1</v>
      </c>
      <c r="M1258">
        <v>1</v>
      </c>
      <c r="N1258">
        <v>0</v>
      </c>
      <c r="O1258">
        <v>-1.49</v>
      </c>
      <c r="P1258">
        <v>-1.44</v>
      </c>
      <c r="Q1258">
        <v>-0.73</v>
      </c>
      <c r="R1258">
        <v>-1.46</v>
      </c>
      <c r="S1258">
        <v>-0.24</v>
      </c>
      <c r="T1258">
        <v>-1.62</v>
      </c>
      <c r="U1258">
        <v>-1.04</v>
      </c>
      <c r="V1258">
        <v>-0.3</v>
      </c>
      <c r="W1258">
        <v>-0.88</v>
      </c>
      <c r="X1258">
        <v>0</v>
      </c>
      <c r="Y1258">
        <v>0</v>
      </c>
    </row>
    <row r="1259" spans="1:25">
      <c r="A1259" t="s">
        <v>9950</v>
      </c>
      <c r="B1259" t="s">
        <v>9947</v>
      </c>
      <c r="C1259" t="s">
        <v>9946</v>
      </c>
      <c r="D1259" t="s">
        <v>230</v>
      </c>
      <c r="E1259">
        <v>62080797</v>
      </c>
      <c r="F1259">
        <v>62081297</v>
      </c>
      <c r="G1259">
        <v>141</v>
      </c>
      <c r="H1259" t="s">
        <v>9945</v>
      </c>
      <c r="I1259">
        <v>0</v>
      </c>
      <c r="J1259" t="s">
        <v>9949</v>
      </c>
      <c r="K1259">
        <v>0.2</v>
      </c>
      <c r="L1259">
        <v>0.5</v>
      </c>
      <c r="M1259">
        <v>1</v>
      </c>
      <c r="N1259">
        <v>0</v>
      </c>
      <c r="O1259">
        <v>-1.49</v>
      </c>
      <c r="P1259">
        <v>-1.85</v>
      </c>
      <c r="Q1259">
        <v>0.05</v>
      </c>
      <c r="R1259">
        <v>-0.36</v>
      </c>
      <c r="S1259">
        <v>-1.08</v>
      </c>
      <c r="T1259">
        <v>-1.04</v>
      </c>
      <c r="U1259">
        <v>-1.1599999999999999</v>
      </c>
      <c r="V1259">
        <v>0.01</v>
      </c>
      <c r="W1259">
        <v>-0.16</v>
      </c>
      <c r="X1259">
        <v>-1.03</v>
      </c>
      <c r="Y1259">
        <v>0</v>
      </c>
    </row>
    <row r="1260" spans="1:25">
      <c r="A1260" t="s">
        <v>9948</v>
      </c>
      <c r="B1260" t="s">
        <v>9947</v>
      </c>
      <c r="C1260" t="s">
        <v>9946</v>
      </c>
      <c r="D1260" t="s">
        <v>230</v>
      </c>
      <c r="E1260">
        <v>62082580</v>
      </c>
      <c r="F1260">
        <v>62083080</v>
      </c>
      <c r="G1260">
        <v>-1552</v>
      </c>
      <c r="H1260" t="s">
        <v>9945</v>
      </c>
      <c r="I1260">
        <v>751</v>
      </c>
      <c r="J1260" t="s">
        <v>9944</v>
      </c>
      <c r="K1260">
        <v>0.2</v>
      </c>
      <c r="L1260">
        <v>0.5</v>
      </c>
      <c r="M1260">
        <v>1</v>
      </c>
      <c r="N1260">
        <v>0</v>
      </c>
      <c r="O1260">
        <v>-1.49</v>
      </c>
      <c r="P1260">
        <v>-1.85</v>
      </c>
      <c r="Q1260">
        <v>0.05</v>
      </c>
      <c r="R1260">
        <v>-0.36</v>
      </c>
      <c r="S1260">
        <v>-1.08</v>
      </c>
      <c r="T1260">
        <v>-1.04</v>
      </c>
      <c r="U1260">
        <v>-1.1599999999999999</v>
      </c>
      <c r="V1260">
        <v>0.01</v>
      </c>
      <c r="W1260">
        <v>-0.16</v>
      </c>
      <c r="X1260">
        <v>-1.03</v>
      </c>
      <c r="Y1260">
        <v>0</v>
      </c>
    </row>
    <row r="1261" spans="1:25">
      <c r="A1261" t="s">
        <v>9939</v>
      </c>
      <c r="B1261" t="s">
        <v>9938</v>
      </c>
      <c r="C1261" t="s">
        <v>9937</v>
      </c>
      <c r="D1261" t="s">
        <v>308</v>
      </c>
      <c r="E1261">
        <v>74168743</v>
      </c>
      <c r="F1261">
        <v>74169243</v>
      </c>
      <c r="G1261">
        <v>-2307</v>
      </c>
      <c r="H1261" t="s">
        <v>9936</v>
      </c>
      <c r="I1261">
        <v>2059</v>
      </c>
      <c r="J1261" t="s">
        <v>9935</v>
      </c>
      <c r="K1261">
        <v>0.1</v>
      </c>
      <c r="L1261">
        <v>0.5</v>
      </c>
      <c r="M1261">
        <v>0</v>
      </c>
      <c r="N1261">
        <v>0</v>
      </c>
      <c r="O1261">
        <v>-1.49</v>
      </c>
      <c r="P1261">
        <v>-1.32</v>
      </c>
      <c r="Q1261">
        <v>-0.7</v>
      </c>
      <c r="R1261">
        <v>-1.41</v>
      </c>
      <c r="S1261">
        <v>-0.44</v>
      </c>
      <c r="T1261">
        <v>-2.54</v>
      </c>
      <c r="U1261">
        <v>-2.34</v>
      </c>
      <c r="V1261">
        <v>0.35</v>
      </c>
      <c r="W1261">
        <v>-0.12</v>
      </c>
      <c r="X1261">
        <v>-0.4</v>
      </c>
      <c r="Y1261">
        <v>0</v>
      </c>
    </row>
    <row r="1262" spans="1:25">
      <c r="A1262" t="s">
        <v>9929</v>
      </c>
      <c r="B1262" t="s">
        <v>9928</v>
      </c>
      <c r="C1262" t="s">
        <v>9927</v>
      </c>
      <c r="D1262" t="s">
        <v>49</v>
      </c>
      <c r="E1262">
        <v>102106170</v>
      </c>
      <c r="F1262">
        <v>102107239</v>
      </c>
      <c r="G1262">
        <v>-67</v>
      </c>
      <c r="H1262" t="s">
        <v>9926</v>
      </c>
      <c r="I1262">
        <v>0</v>
      </c>
      <c r="J1262" t="s">
        <v>9925</v>
      </c>
      <c r="K1262">
        <v>1.3</v>
      </c>
      <c r="L1262">
        <v>2.2999999999999998</v>
      </c>
      <c r="M1262">
        <v>1</v>
      </c>
      <c r="N1262">
        <v>0</v>
      </c>
      <c r="O1262">
        <v>-1.49</v>
      </c>
      <c r="P1262">
        <v>-1.79</v>
      </c>
      <c r="Q1262">
        <v>0.68</v>
      </c>
      <c r="R1262">
        <v>-1.75</v>
      </c>
      <c r="S1262">
        <v>-2.2999999999999998</v>
      </c>
      <c r="T1262">
        <v>-1.29</v>
      </c>
      <c r="U1262">
        <v>-1.42</v>
      </c>
      <c r="V1262">
        <v>0.81</v>
      </c>
      <c r="W1262">
        <v>-1.37</v>
      </c>
      <c r="X1262">
        <v>-1.42</v>
      </c>
      <c r="Y1262">
        <v>0</v>
      </c>
    </row>
    <row r="1263" spans="1:25">
      <c r="A1263" t="s">
        <v>10005</v>
      </c>
      <c r="B1263" t="s">
        <v>10003</v>
      </c>
      <c r="C1263" t="s">
        <v>10002</v>
      </c>
      <c r="D1263" t="s">
        <v>11</v>
      </c>
      <c r="E1263">
        <v>74243585</v>
      </c>
      <c r="F1263">
        <v>74244085</v>
      </c>
      <c r="G1263">
        <v>-52047</v>
      </c>
      <c r="H1263" t="s">
        <v>10001</v>
      </c>
      <c r="I1263">
        <v>-16098</v>
      </c>
      <c r="J1263" t="s">
        <v>10000</v>
      </c>
      <c r="K1263">
        <v>0.3</v>
      </c>
      <c r="L1263">
        <v>0.4</v>
      </c>
      <c r="M1263">
        <v>1</v>
      </c>
      <c r="N1263">
        <v>0</v>
      </c>
      <c r="O1263">
        <v>-1.48</v>
      </c>
      <c r="P1263">
        <v>-1.69</v>
      </c>
      <c r="Q1263">
        <v>-0.62</v>
      </c>
      <c r="R1263">
        <v>-1.75</v>
      </c>
      <c r="S1263">
        <v>-0.22</v>
      </c>
      <c r="T1263">
        <v>-2.1</v>
      </c>
      <c r="U1263">
        <v>-2.37</v>
      </c>
      <c r="V1263">
        <v>-1.79</v>
      </c>
      <c r="W1263">
        <v>-2.71</v>
      </c>
      <c r="X1263">
        <v>-1</v>
      </c>
      <c r="Y1263">
        <v>0</v>
      </c>
    </row>
    <row r="1264" spans="1:25">
      <c r="A1264" t="s">
        <v>9994</v>
      </c>
      <c r="B1264" t="s">
        <v>9990</v>
      </c>
      <c r="C1264" t="s">
        <v>9993</v>
      </c>
      <c r="D1264" t="s">
        <v>198</v>
      </c>
      <c r="E1264">
        <v>82189901</v>
      </c>
      <c r="F1264">
        <v>82190401</v>
      </c>
      <c r="G1264">
        <v>364</v>
      </c>
      <c r="H1264" t="s">
        <v>6586</v>
      </c>
      <c r="I1264">
        <v>294</v>
      </c>
      <c r="J1264" t="s">
        <v>9992</v>
      </c>
      <c r="K1264">
        <v>6.1</v>
      </c>
      <c r="L1264">
        <v>0.1</v>
      </c>
      <c r="M1264">
        <v>0</v>
      </c>
      <c r="N1264">
        <v>0</v>
      </c>
      <c r="O1264">
        <v>-1.48</v>
      </c>
      <c r="P1264">
        <v>-1.39</v>
      </c>
      <c r="Q1264">
        <v>-1.73</v>
      </c>
      <c r="R1264">
        <v>-1.2</v>
      </c>
      <c r="S1264">
        <v>-0.53</v>
      </c>
      <c r="T1264">
        <v>-1.63</v>
      </c>
      <c r="U1264">
        <v>-2.04</v>
      </c>
      <c r="V1264">
        <v>-1.64</v>
      </c>
      <c r="W1264">
        <v>-0.81</v>
      </c>
      <c r="X1264">
        <v>0</v>
      </c>
      <c r="Y1264">
        <v>0</v>
      </c>
    </row>
    <row r="1265" spans="1:25">
      <c r="A1265" t="s">
        <v>9984</v>
      </c>
      <c r="B1265" t="s">
        <v>9983</v>
      </c>
      <c r="C1265" t="s">
        <v>9982</v>
      </c>
      <c r="D1265" t="s">
        <v>2291</v>
      </c>
      <c r="E1265">
        <v>46220547</v>
      </c>
      <c r="F1265">
        <v>46221239</v>
      </c>
      <c r="G1265">
        <v>-5469</v>
      </c>
      <c r="H1265" t="s">
        <v>9981</v>
      </c>
      <c r="I1265">
        <v>0</v>
      </c>
      <c r="J1265" t="s">
        <v>9980</v>
      </c>
      <c r="K1265">
        <v>0.8</v>
      </c>
      <c r="L1265">
        <v>2.2999999999999998</v>
      </c>
      <c r="M1265">
        <v>1</v>
      </c>
      <c r="N1265">
        <v>0</v>
      </c>
      <c r="O1265">
        <v>-1.48</v>
      </c>
      <c r="P1265">
        <v>-1.69</v>
      </c>
      <c r="Q1265">
        <v>-0.13</v>
      </c>
      <c r="R1265">
        <v>-0.24</v>
      </c>
      <c r="S1265">
        <v>-0.47</v>
      </c>
      <c r="T1265">
        <v>-1.06</v>
      </c>
      <c r="U1265">
        <v>-1.17</v>
      </c>
      <c r="V1265">
        <v>-0.05</v>
      </c>
      <c r="W1265">
        <v>-0.21</v>
      </c>
      <c r="X1265">
        <v>-0.59</v>
      </c>
      <c r="Y1265">
        <v>0</v>
      </c>
    </row>
    <row r="1266" spans="1:25">
      <c r="A1266" t="s">
        <v>9979</v>
      </c>
      <c r="B1266" t="s">
        <v>9978</v>
      </c>
      <c r="C1266" t="s">
        <v>9977</v>
      </c>
      <c r="D1266" t="s">
        <v>308</v>
      </c>
      <c r="E1266">
        <v>28303235</v>
      </c>
      <c r="F1266">
        <v>28303723</v>
      </c>
      <c r="G1266">
        <v>432</v>
      </c>
      <c r="H1266" t="s">
        <v>9976</v>
      </c>
      <c r="I1266">
        <v>0</v>
      </c>
      <c r="J1266" t="s">
        <v>9975</v>
      </c>
      <c r="K1266">
        <v>1.2</v>
      </c>
      <c r="L1266">
        <v>0.2</v>
      </c>
      <c r="M1266">
        <v>1</v>
      </c>
      <c r="N1266">
        <v>0</v>
      </c>
      <c r="O1266">
        <v>-1.48</v>
      </c>
      <c r="P1266">
        <v>-1.01</v>
      </c>
      <c r="Q1266">
        <v>-0.38</v>
      </c>
      <c r="R1266">
        <v>-0.37</v>
      </c>
      <c r="S1266">
        <v>0.1</v>
      </c>
      <c r="T1266">
        <v>-1.5</v>
      </c>
      <c r="U1266">
        <v>-2.38</v>
      </c>
      <c r="V1266">
        <v>-1.04</v>
      </c>
      <c r="W1266">
        <v>-1.56</v>
      </c>
      <c r="X1266">
        <v>-0.33</v>
      </c>
      <c r="Y1266">
        <v>0</v>
      </c>
    </row>
    <row r="1267" spans="1:25">
      <c r="A1267" t="s">
        <v>9974</v>
      </c>
      <c r="B1267" t="s">
        <v>9971</v>
      </c>
      <c r="C1267" t="s">
        <v>9973</v>
      </c>
      <c r="D1267" t="s">
        <v>40</v>
      </c>
      <c r="E1267">
        <v>112368148</v>
      </c>
      <c r="F1267">
        <v>112368648</v>
      </c>
      <c r="G1267">
        <v>-8251</v>
      </c>
      <c r="H1267" t="s">
        <v>7583</v>
      </c>
      <c r="I1267">
        <v>0</v>
      </c>
      <c r="J1267" t="s">
        <v>7582</v>
      </c>
      <c r="K1267">
        <v>0.2</v>
      </c>
      <c r="L1267">
        <v>0.3</v>
      </c>
      <c r="M1267">
        <v>1</v>
      </c>
      <c r="N1267">
        <v>0</v>
      </c>
      <c r="O1267">
        <v>-1.48</v>
      </c>
      <c r="P1267">
        <v>-1.72</v>
      </c>
      <c r="Q1267">
        <v>-1.9</v>
      </c>
      <c r="R1267">
        <v>-1.9</v>
      </c>
      <c r="S1267">
        <v>-0.05</v>
      </c>
      <c r="T1267">
        <v>-2.21</v>
      </c>
      <c r="U1267">
        <v>-1.97</v>
      </c>
      <c r="V1267">
        <v>-2.4700000000000002</v>
      </c>
      <c r="W1267">
        <v>-2.15</v>
      </c>
      <c r="X1267">
        <v>1.26</v>
      </c>
      <c r="Y1267">
        <v>0</v>
      </c>
    </row>
    <row r="1268" spans="1:25">
      <c r="A1268" t="s">
        <v>9972</v>
      </c>
      <c r="B1268" t="s">
        <v>9971</v>
      </c>
      <c r="C1268" t="s">
        <v>9970</v>
      </c>
      <c r="D1268" t="s">
        <v>40</v>
      </c>
      <c r="E1268">
        <v>112368149</v>
      </c>
      <c r="F1268">
        <v>112368748</v>
      </c>
      <c r="G1268">
        <v>-8301</v>
      </c>
      <c r="H1268" t="s">
        <v>7583</v>
      </c>
      <c r="I1268">
        <v>0</v>
      </c>
      <c r="J1268" t="s">
        <v>7582</v>
      </c>
      <c r="K1268">
        <v>0.2</v>
      </c>
      <c r="L1268">
        <v>0.3</v>
      </c>
      <c r="M1268">
        <v>1</v>
      </c>
      <c r="N1268">
        <v>0</v>
      </c>
      <c r="O1268">
        <v>-1.48</v>
      </c>
      <c r="P1268">
        <v>-1.72</v>
      </c>
      <c r="Q1268">
        <v>-1.9</v>
      </c>
      <c r="R1268">
        <v>-1.9</v>
      </c>
      <c r="S1268">
        <v>-0.05</v>
      </c>
      <c r="T1268">
        <v>-2.72</v>
      </c>
      <c r="U1268">
        <v>-2.5299999999999998</v>
      </c>
      <c r="V1268">
        <v>-2.59</v>
      </c>
      <c r="W1268">
        <v>-2.48</v>
      </c>
      <c r="X1268">
        <v>-1.05</v>
      </c>
      <c r="Y1268">
        <v>0</v>
      </c>
    </row>
    <row r="1269" spans="1:25">
      <c r="A1269" t="s">
        <v>9969</v>
      </c>
      <c r="B1269" t="s">
        <v>9968</v>
      </c>
      <c r="C1269" t="s">
        <v>9967</v>
      </c>
      <c r="D1269" t="s">
        <v>67</v>
      </c>
      <c r="E1269">
        <v>73201690</v>
      </c>
      <c r="F1269">
        <v>73202195</v>
      </c>
      <c r="G1269">
        <v>-62353</v>
      </c>
      <c r="H1269" t="s">
        <v>9966</v>
      </c>
      <c r="I1269">
        <v>-52778</v>
      </c>
      <c r="J1269" t="s">
        <v>9965</v>
      </c>
      <c r="K1269">
        <v>0.2</v>
      </c>
      <c r="L1269">
        <v>0.3</v>
      </c>
      <c r="M1269">
        <v>1</v>
      </c>
      <c r="N1269">
        <v>0</v>
      </c>
      <c r="O1269">
        <v>-1.48</v>
      </c>
      <c r="P1269">
        <v>-2.27</v>
      </c>
      <c r="Q1269">
        <v>-0.75</v>
      </c>
      <c r="R1269">
        <v>-1</v>
      </c>
      <c r="S1269">
        <v>0</v>
      </c>
      <c r="T1269">
        <v>-1.72</v>
      </c>
      <c r="U1269">
        <v>-2.85</v>
      </c>
      <c r="V1269">
        <v>-0.79</v>
      </c>
      <c r="W1269">
        <v>-1.2</v>
      </c>
      <c r="X1269">
        <v>-0.03</v>
      </c>
      <c r="Y1269">
        <v>0</v>
      </c>
    </row>
    <row r="1270" spans="1:25">
      <c r="A1270" t="s">
        <v>9964</v>
      </c>
      <c r="B1270" t="s">
        <v>9963</v>
      </c>
      <c r="C1270" t="s">
        <v>9962</v>
      </c>
      <c r="D1270" t="s">
        <v>112</v>
      </c>
      <c r="E1270">
        <v>26075874</v>
      </c>
      <c r="F1270">
        <v>26076374</v>
      </c>
      <c r="G1270">
        <v>32225</v>
      </c>
      <c r="H1270" t="s">
        <v>6473</v>
      </c>
      <c r="I1270">
        <v>-12744</v>
      </c>
      <c r="J1270" t="s">
        <v>9451</v>
      </c>
      <c r="K1270">
        <v>0.1</v>
      </c>
      <c r="L1270">
        <v>0.1</v>
      </c>
      <c r="M1270">
        <v>1</v>
      </c>
      <c r="N1270">
        <v>0</v>
      </c>
      <c r="O1270">
        <v>-1.48</v>
      </c>
      <c r="P1270">
        <v>-1.24</v>
      </c>
      <c r="Q1270">
        <v>-1.37</v>
      </c>
      <c r="R1270">
        <v>-1.37</v>
      </c>
      <c r="S1270">
        <v>0</v>
      </c>
      <c r="T1270">
        <v>-3.79</v>
      </c>
      <c r="U1270">
        <v>-4.66</v>
      </c>
      <c r="V1270">
        <v>-4.66</v>
      </c>
      <c r="W1270">
        <v>-4.42</v>
      </c>
      <c r="X1270">
        <v>-0.63</v>
      </c>
      <c r="Y1270">
        <v>0</v>
      </c>
    </row>
    <row r="1271" spans="1:25">
      <c r="A1271" t="s">
        <v>10044</v>
      </c>
      <c r="B1271" t="s">
        <v>10041</v>
      </c>
      <c r="C1271" t="s">
        <v>10043</v>
      </c>
      <c r="D1271" t="s">
        <v>11</v>
      </c>
      <c r="E1271">
        <v>125760848</v>
      </c>
      <c r="F1271">
        <v>125761348</v>
      </c>
      <c r="G1271">
        <v>1935</v>
      </c>
      <c r="H1271" t="s">
        <v>9986</v>
      </c>
      <c r="I1271">
        <v>-2010</v>
      </c>
      <c r="J1271" t="s">
        <v>10039</v>
      </c>
      <c r="K1271">
        <v>1.2</v>
      </c>
      <c r="L1271">
        <v>0.1</v>
      </c>
      <c r="M1271">
        <v>0</v>
      </c>
      <c r="N1271">
        <v>0</v>
      </c>
      <c r="O1271">
        <v>-1.47</v>
      </c>
      <c r="P1271">
        <v>-1.62</v>
      </c>
      <c r="Q1271">
        <v>-1.61</v>
      </c>
      <c r="R1271">
        <v>-1.82</v>
      </c>
      <c r="S1271">
        <v>-0.35</v>
      </c>
      <c r="T1271">
        <v>-1.37</v>
      </c>
      <c r="U1271">
        <v>-1.54</v>
      </c>
      <c r="V1271">
        <v>-1.45</v>
      </c>
      <c r="W1271">
        <v>-1.45</v>
      </c>
      <c r="X1271">
        <v>0</v>
      </c>
      <c r="Y1271">
        <v>0</v>
      </c>
    </row>
    <row r="1272" spans="1:25">
      <c r="A1272" t="s">
        <v>10038</v>
      </c>
      <c r="B1272" t="s">
        <v>10037</v>
      </c>
      <c r="C1272" t="s">
        <v>10036</v>
      </c>
      <c r="D1272" t="s">
        <v>153</v>
      </c>
      <c r="E1272">
        <v>14388658</v>
      </c>
      <c r="F1272">
        <v>14389158</v>
      </c>
      <c r="G1272">
        <v>706884</v>
      </c>
      <c r="H1272" t="s">
        <v>10035</v>
      </c>
      <c r="I1272">
        <v>-16408</v>
      </c>
      <c r="J1272" t="s">
        <v>10034</v>
      </c>
      <c r="K1272">
        <v>0.4</v>
      </c>
      <c r="L1272">
        <v>0.1</v>
      </c>
      <c r="M1272">
        <v>1</v>
      </c>
      <c r="N1272">
        <v>0</v>
      </c>
      <c r="O1272">
        <v>-1.47</v>
      </c>
      <c r="P1272">
        <v>-2.0099999999999998</v>
      </c>
      <c r="Q1272">
        <v>-0.11</v>
      </c>
      <c r="R1272">
        <v>-0.49</v>
      </c>
      <c r="S1272">
        <v>0</v>
      </c>
      <c r="T1272">
        <v>-1.04</v>
      </c>
      <c r="U1272">
        <v>-1.22</v>
      </c>
      <c r="V1272">
        <v>0.02</v>
      </c>
      <c r="W1272">
        <v>-0.24</v>
      </c>
      <c r="X1272">
        <v>0</v>
      </c>
      <c r="Y1272">
        <v>0</v>
      </c>
    </row>
    <row r="1273" spans="1:25">
      <c r="A1273" t="s">
        <v>10033</v>
      </c>
      <c r="B1273" t="s">
        <v>10032</v>
      </c>
      <c r="C1273" t="s">
        <v>10031</v>
      </c>
      <c r="D1273" t="s">
        <v>308</v>
      </c>
      <c r="E1273">
        <v>31707334</v>
      </c>
      <c r="F1273">
        <v>31707969</v>
      </c>
      <c r="G1273">
        <v>-73</v>
      </c>
      <c r="H1273" t="s">
        <v>10030</v>
      </c>
      <c r="I1273">
        <v>0</v>
      </c>
      <c r="J1273" t="s">
        <v>10029</v>
      </c>
      <c r="K1273">
        <v>2.2999999999999998</v>
      </c>
      <c r="L1273">
        <v>0.5</v>
      </c>
      <c r="M1273">
        <v>1</v>
      </c>
      <c r="N1273">
        <v>0</v>
      </c>
      <c r="O1273">
        <v>-1.47</v>
      </c>
      <c r="P1273">
        <v>-1.33</v>
      </c>
      <c r="Q1273">
        <v>0.35</v>
      </c>
      <c r="R1273">
        <v>0.31</v>
      </c>
      <c r="S1273">
        <v>-0.09</v>
      </c>
      <c r="T1273">
        <v>-2.29</v>
      </c>
      <c r="U1273">
        <v>-2.35</v>
      </c>
      <c r="V1273">
        <v>-0.08</v>
      </c>
      <c r="W1273">
        <v>-0.33</v>
      </c>
      <c r="X1273">
        <v>0.21</v>
      </c>
      <c r="Y1273">
        <v>0</v>
      </c>
    </row>
    <row r="1274" spans="1:25">
      <c r="A1274" t="s">
        <v>10024</v>
      </c>
      <c r="B1274" t="s">
        <v>10017</v>
      </c>
      <c r="C1274" t="s">
        <v>10020</v>
      </c>
      <c r="D1274" t="s">
        <v>240</v>
      </c>
      <c r="E1274">
        <v>149859417</v>
      </c>
      <c r="F1274">
        <v>149859917</v>
      </c>
      <c r="G1274">
        <v>1182</v>
      </c>
      <c r="H1274" t="s">
        <v>10023</v>
      </c>
      <c r="I1274">
        <v>0</v>
      </c>
      <c r="J1274" t="s">
        <v>10022</v>
      </c>
      <c r="K1274">
        <v>11.9</v>
      </c>
      <c r="L1274">
        <v>6.1</v>
      </c>
      <c r="M1274">
        <v>1</v>
      </c>
      <c r="N1274">
        <v>1</v>
      </c>
      <c r="O1274">
        <v>-1.47</v>
      </c>
      <c r="P1274">
        <v>-1.65</v>
      </c>
      <c r="Q1274">
        <v>0.34</v>
      </c>
      <c r="R1274">
        <v>-0.09</v>
      </c>
      <c r="S1274">
        <v>0.38</v>
      </c>
      <c r="T1274">
        <v>-1.01</v>
      </c>
      <c r="U1274">
        <v>-1.28</v>
      </c>
      <c r="V1274">
        <v>0.56999999999999995</v>
      </c>
      <c r="W1274">
        <v>0.24</v>
      </c>
      <c r="X1274">
        <v>0.11</v>
      </c>
      <c r="Y1274">
        <v>0</v>
      </c>
    </row>
    <row r="1275" spans="1:25">
      <c r="A1275" t="s">
        <v>10021</v>
      </c>
      <c r="B1275" t="s">
        <v>10017</v>
      </c>
      <c r="C1275" t="s">
        <v>10020</v>
      </c>
      <c r="D1275" t="s">
        <v>240</v>
      </c>
      <c r="E1275">
        <v>149858051</v>
      </c>
      <c r="F1275">
        <v>149858551</v>
      </c>
      <c r="G1275">
        <v>-69</v>
      </c>
      <c r="H1275" t="s">
        <v>10015</v>
      </c>
      <c r="I1275">
        <v>0</v>
      </c>
      <c r="J1275" t="s">
        <v>10019</v>
      </c>
      <c r="K1275">
        <v>11.9</v>
      </c>
      <c r="L1275">
        <v>6.1</v>
      </c>
      <c r="M1275">
        <v>1</v>
      </c>
      <c r="N1275">
        <v>0</v>
      </c>
      <c r="O1275">
        <v>-1.47</v>
      </c>
      <c r="P1275">
        <v>-1.65</v>
      </c>
      <c r="Q1275">
        <v>0.34</v>
      </c>
      <c r="R1275">
        <v>-0.09</v>
      </c>
      <c r="S1275">
        <v>0.38</v>
      </c>
      <c r="T1275">
        <v>-1.01</v>
      </c>
      <c r="U1275">
        <v>-1.28</v>
      </c>
      <c r="V1275">
        <v>0.56999999999999995</v>
      </c>
      <c r="W1275">
        <v>0.24</v>
      </c>
      <c r="X1275">
        <v>0.11</v>
      </c>
      <c r="Y1275">
        <v>0</v>
      </c>
    </row>
    <row r="1276" spans="1:25">
      <c r="A1276" t="s">
        <v>10018</v>
      </c>
      <c r="B1276" t="s">
        <v>10017</v>
      </c>
      <c r="C1276" t="s">
        <v>10016</v>
      </c>
      <c r="D1276" t="s">
        <v>240</v>
      </c>
      <c r="E1276">
        <v>149857532</v>
      </c>
      <c r="F1276">
        <v>149858651</v>
      </c>
      <c r="G1276">
        <v>141</v>
      </c>
      <c r="H1276" t="s">
        <v>10015</v>
      </c>
      <c r="I1276">
        <v>0</v>
      </c>
      <c r="J1276" t="s">
        <v>10014</v>
      </c>
      <c r="K1276">
        <v>11.9</v>
      </c>
      <c r="L1276">
        <v>19.5</v>
      </c>
      <c r="M1276">
        <v>1</v>
      </c>
      <c r="N1276">
        <v>1</v>
      </c>
      <c r="O1276">
        <v>-1.47</v>
      </c>
      <c r="P1276">
        <v>-1.65</v>
      </c>
      <c r="Q1276">
        <v>0.34</v>
      </c>
      <c r="R1276">
        <v>-0.09</v>
      </c>
      <c r="S1276">
        <v>0.38</v>
      </c>
      <c r="T1276">
        <v>-1.73</v>
      </c>
      <c r="U1276">
        <v>-1.84</v>
      </c>
      <c r="V1276">
        <v>0.08</v>
      </c>
      <c r="W1276">
        <v>-0.15</v>
      </c>
      <c r="X1276">
        <v>0.52</v>
      </c>
      <c r="Y1276">
        <v>0</v>
      </c>
    </row>
    <row r="1277" spans="1:25">
      <c r="A1277" t="s">
        <v>10064</v>
      </c>
      <c r="B1277" t="s">
        <v>10063</v>
      </c>
      <c r="C1277" t="s">
        <v>10062</v>
      </c>
      <c r="D1277" t="s">
        <v>240</v>
      </c>
      <c r="E1277">
        <v>23857542</v>
      </c>
      <c r="F1277">
        <v>23857993</v>
      </c>
      <c r="G1277">
        <v>-55</v>
      </c>
      <c r="H1277" t="s">
        <v>10061</v>
      </c>
      <c r="I1277">
        <v>0</v>
      </c>
      <c r="J1277" t="s">
        <v>10060</v>
      </c>
      <c r="K1277">
        <v>0.1</v>
      </c>
      <c r="L1277">
        <v>0.1</v>
      </c>
      <c r="M1277">
        <v>1</v>
      </c>
      <c r="N1277">
        <v>0</v>
      </c>
      <c r="O1277">
        <v>-1.46</v>
      </c>
      <c r="P1277">
        <v>-1.34</v>
      </c>
      <c r="Q1277">
        <v>-1.4</v>
      </c>
      <c r="R1277">
        <v>-1.24</v>
      </c>
      <c r="S1277">
        <v>-0.64</v>
      </c>
      <c r="T1277">
        <v>-4.3600000000000003</v>
      </c>
      <c r="U1277">
        <v>-4.34</v>
      </c>
      <c r="V1277">
        <v>-2.6</v>
      </c>
      <c r="W1277">
        <v>-2.19</v>
      </c>
      <c r="X1277">
        <v>-0.16</v>
      </c>
      <c r="Y1277">
        <v>0</v>
      </c>
    </row>
    <row r="1278" spans="1:25">
      <c r="A1278" t="s">
        <v>10054</v>
      </c>
      <c r="B1278" t="s">
        <v>10053</v>
      </c>
      <c r="C1278" t="s">
        <v>10052</v>
      </c>
      <c r="D1278" t="s">
        <v>224</v>
      </c>
      <c r="E1278">
        <v>49198363</v>
      </c>
      <c r="F1278">
        <v>49199505</v>
      </c>
      <c r="G1278">
        <v>-708</v>
      </c>
      <c r="H1278" t="s">
        <v>10051</v>
      </c>
      <c r="I1278">
        <v>-268</v>
      </c>
      <c r="J1278" t="s">
        <v>10050</v>
      </c>
      <c r="K1278">
        <v>1</v>
      </c>
      <c r="L1278">
        <v>0.4</v>
      </c>
      <c r="M1278">
        <v>1</v>
      </c>
      <c r="N1278">
        <v>0</v>
      </c>
      <c r="O1278">
        <v>-1.46</v>
      </c>
      <c r="P1278">
        <v>-1.0900000000000001</v>
      </c>
      <c r="Q1278">
        <v>-0.76</v>
      </c>
      <c r="R1278">
        <v>-0.83</v>
      </c>
      <c r="S1278">
        <v>-0.43</v>
      </c>
      <c r="T1278">
        <v>-1.37</v>
      </c>
      <c r="U1278">
        <v>-1.26</v>
      </c>
      <c r="V1278">
        <v>-0.65</v>
      </c>
      <c r="W1278">
        <v>-0.75</v>
      </c>
      <c r="X1278">
        <v>-0.2</v>
      </c>
      <c r="Y1278">
        <v>0</v>
      </c>
    </row>
    <row r="1279" spans="1:25">
      <c r="A1279" t="s">
        <v>10119</v>
      </c>
      <c r="B1279" t="s">
        <v>10118</v>
      </c>
      <c r="C1279" t="s">
        <v>10117</v>
      </c>
      <c r="D1279" t="s">
        <v>230</v>
      </c>
      <c r="E1279">
        <v>153575579</v>
      </c>
      <c r="F1279">
        <v>153576079</v>
      </c>
      <c r="G1279">
        <v>-719</v>
      </c>
      <c r="H1279" t="s">
        <v>10116</v>
      </c>
      <c r="I1279">
        <v>-146</v>
      </c>
      <c r="J1279" t="s">
        <v>10115</v>
      </c>
      <c r="K1279">
        <v>1.9</v>
      </c>
      <c r="L1279">
        <v>0.3</v>
      </c>
      <c r="M1279">
        <v>1</v>
      </c>
      <c r="N1279">
        <v>0</v>
      </c>
      <c r="O1279">
        <v>-1.45</v>
      </c>
      <c r="P1279">
        <v>-1.42</v>
      </c>
      <c r="Q1279">
        <v>-0.45</v>
      </c>
      <c r="R1279">
        <v>-0.54</v>
      </c>
      <c r="S1279">
        <v>-0.35</v>
      </c>
      <c r="T1279">
        <v>-2.72</v>
      </c>
      <c r="U1279">
        <v>-2.64</v>
      </c>
      <c r="V1279">
        <v>-0.46</v>
      </c>
      <c r="W1279">
        <v>-0.64</v>
      </c>
      <c r="X1279">
        <v>-0.04</v>
      </c>
      <c r="Y1279">
        <v>0</v>
      </c>
    </row>
    <row r="1280" spans="1:25">
      <c r="A1280" t="s">
        <v>10100</v>
      </c>
      <c r="B1280" t="s">
        <v>10099</v>
      </c>
      <c r="C1280" t="s">
        <v>10098</v>
      </c>
      <c r="D1280" t="s">
        <v>112</v>
      </c>
      <c r="E1280">
        <v>80806388</v>
      </c>
      <c r="F1280">
        <v>80806888</v>
      </c>
      <c r="G1280">
        <v>71334</v>
      </c>
      <c r="H1280" t="s">
        <v>7882</v>
      </c>
      <c r="I1280">
        <v>36558</v>
      </c>
      <c r="J1280" t="s">
        <v>10097</v>
      </c>
      <c r="K1280">
        <v>0.4</v>
      </c>
      <c r="L1280">
        <v>0.2</v>
      </c>
      <c r="M1280">
        <v>1</v>
      </c>
      <c r="N1280">
        <v>0</v>
      </c>
      <c r="O1280">
        <v>-1.45</v>
      </c>
      <c r="P1280">
        <v>-1.6</v>
      </c>
      <c r="Q1280">
        <v>-2.57</v>
      </c>
      <c r="R1280">
        <v>-2.27</v>
      </c>
      <c r="S1280">
        <v>-0.4</v>
      </c>
      <c r="T1280">
        <v>-2.66</v>
      </c>
      <c r="U1280">
        <v>-2.4500000000000002</v>
      </c>
      <c r="V1280">
        <v>-2.56</v>
      </c>
      <c r="W1280">
        <v>-2.56</v>
      </c>
      <c r="X1280">
        <v>-0.95</v>
      </c>
      <c r="Y1280">
        <v>0</v>
      </c>
    </row>
    <row r="1281" spans="1:25">
      <c r="A1281" t="s">
        <v>10087</v>
      </c>
      <c r="B1281" t="s">
        <v>10082</v>
      </c>
      <c r="C1281" t="s">
        <v>10085</v>
      </c>
      <c r="D1281" t="s">
        <v>125</v>
      </c>
      <c r="E1281">
        <v>104680590</v>
      </c>
      <c r="F1281">
        <v>104681090</v>
      </c>
      <c r="G1281">
        <v>114</v>
      </c>
      <c r="H1281" t="s">
        <v>10080</v>
      </c>
      <c r="I1281">
        <v>11</v>
      </c>
      <c r="J1281" t="s">
        <v>10079</v>
      </c>
      <c r="K1281">
        <v>9.1</v>
      </c>
      <c r="L1281">
        <v>0.3</v>
      </c>
      <c r="M1281">
        <v>1</v>
      </c>
      <c r="N1281">
        <v>0</v>
      </c>
      <c r="O1281">
        <v>-1.45</v>
      </c>
      <c r="P1281">
        <v>-1.3</v>
      </c>
      <c r="Q1281">
        <v>-1.1100000000000001</v>
      </c>
      <c r="R1281">
        <v>-0.38</v>
      </c>
      <c r="S1281">
        <v>-0.37</v>
      </c>
      <c r="T1281">
        <v>-1.39</v>
      </c>
      <c r="U1281">
        <v>-1.1599999999999999</v>
      </c>
      <c r="V1281">
        <v>-0.82</v>
      </c>
      <c r="W1281">
        <v>-0.65</v>
      </c>
      <c r="X1281">
        <v>-0.17</v>
      </c>
      <c r="Y1281">
        <v>0</v>
      </c>
    </row>
    <row r="1282" spans="1:25">
      <c r="A1282" t="s">
        <v>10086</v>
      </c>
      <c r="B1282" t="s">
        <v>10082</v>
      </c>
      <c r="C1282" t="s">
        <v>10085</v>
      </c>
      <c r="D1282" t="s">
        <v>125</v>
      </c>
      <c r="E1282">
        <v>104682627</v>
      </c>
      <c r="F1282">
        <v>104683127</v>
      </c>
      <c r="G1282">
        <v>1732</v>
      </c>
      <c r="H1282" t="s">
        <v>10080</v>
      </c>
      <c r="I1282">
        <v>-131</v>
      </c>
      <c r="J1282" t="s">
        <v>10084</v>
      </c>
      <c r="K1282">
        <v>9.1</v>
      </c>
      <c r="L1282">
        <v>0.3</v>
      </c>
      <c r="M1282">
        <v>1</v>
      </c>
      <c r="N1282">
        <v>0</v>
      </c>
      <c r="O1282">
        <v>-1.45</v>
      </c>
      <c r="P1282">
        <v>-1.3</v>
      </c>
      <c r="Q1282">
        <v>-1.1100000000000001</v>
      </c>
      <c r="R1282">
        <v>-0.38</v>
      </c>
      <c r="S1282">
        <v>-0.37</v>
      </c>
      <c r="T1282">
        <v>-1.39</v>
      </c>
      <c r="U1282">
        <v>-1.1599999999999999</v>
      </c>
      <c r="V1282">
        <v>-0.82</v>
      </c>
      <c r="W1282">
        <v>-0.65</v>
      </c>
      <c r="X1282">
        <v>-0.17</v>
      </c>
      <c r="Y1282">
        <v>0</v>
      </c>
    </row>
    <row r="1283" spans="1:25">
      <c r="A1283" t="s">
        <v>10083</v>
      </c>
      <c r="B1283" t="s">
        <v>10082</v>
      </c>
      <c r="C1283" t="s">
        <v>10081</v>
      </c>
      <c r="D1283" t="s">
        <v>125</v>
      </c>
      <c r="E1283">
        <v>104680790</v>
      </c>
      <c r="F1283">
        <v>104681262</v>
      </c>
      <c r="G1283">
        <v>-119</v>
      </c>
      <c r="H1283" t="s">
        <v>10080</v>
      </c>
      <c r="I1283">
        <v>0</v>
      </c>
      <c r="J1283" t="s">
        <v>10079</v>
      </c>
      <c r="K1283">
        <v>9.1</v>
      </c>
      <c r="L1283">
        <v>0.3</v>
      </c>
      <c r="M1283">
        <v>1</v>
      </c>
      <c r="N1283">
        <v>0</v>
      </c>
      <c r="O1283">
        <v>-1.45</v>
      </c>
      <c r="P1283">
        <v>-1.3</v>
      </c>
      <c r="Q1283">
        <v>-1.1100000000000001</v>
      </c>
      <c r="R1283">
        <v>-0.38</v>
      </c>
      <c r="S1283">
        <v>-0.37</v>
      </c>
      <c r="T1283">
        <v>-1.5</v>
      </c>
      <c r="U1283">
        <v>-1.63</v>
      </c>
      <c r="V1283">
        <v>-1.1200000000000001</v>
      </c>
      <c r="W1283">
        <v>-1.1100000000000001</v>
      </c>
      <c r="X1283">
        <v>-0.59</v>
      </c>
      <c r="Y1283">
        <v>0</v>
      </c>
    </row>
    <row r="1284" spans="1:25">
      <c r="A1284" t="s">
        <v>10147</v>
      </c>
      <c r="B1284" t="s">
        <v>10146</v>
      </c>
      <c r="C1284" t="s">
        <v>10145</v>
      </c>
      <c r="D1284" t="s">
        <v>230</v>
      </c>
      <c r="E1284">
        <v>232066256</v>
      </c>
      <c r="F1284">
        <v>232066756</v>
      </c>
      <c r="G1284">
        <v>3165</v>
      </c>
      <c r="H1284" t="s">
        <v>10144</v>
      </c>
      <c r="I1284">
        <v>-2996</v>
      </c>
      <c r="J1284" t="s">
        <v>10143</v>
      </c>
      <c r="K1284">
        <v>1</v>
      </c>
      <c r="L1284">
        <v>0.1</v>
      </c>
      <c r="M1284">
        <v>0</v>
      </c>
      <c r="N1284">
        <v>0</v>
      </c>
      <c r="O1284">
        <v>-1.44</v>
      </c>
      <c r="P1284">
        <v>-1.33</v>
      </c>
      <c r="Q1284">
        <v>-1.76</v>
      </c>
      <c r="R1284">
        <v>-1.55</v>
      </c>
      <c r="S1284">
        <v>0.5</v>
      </c>
      <c r="T1284">
        <v>-1.98</v>
      </c>
      <c r="U1284">
        <v>-2.27</v>
      </c>
      <c r="V1284">
        <v>-2.13</v>
      </c>
      <c r="W1284">
        <v>-1.99</v>
      </c>
      <c r="X1284">
        <v>0</v>
      </c>
      <c r="Y1284">
        <v>0</v>
      </c>
    </row>
    <row r="1285" spans="1:25">
      <c r="A1285" t="s">
        <v>10127</v>
      </c>
      <c r="B1285" t="s">
        <v>10126</v>
      </c>
      <c r="C1285" t="s">
        <v>10125</v>
      </c>
      <c r="D1285" t="s">
        <v>198</v>
      </c>
      <c r="E1285">
        <v>81328646</v>
      </c>
      <c r="F1285">
        <v>81329401</v>
      </c>
      <c r="G1285">
        <v>416965</v>
      </c>
      <c r="H1285" t="s">
        <v>6634</v>
      </c>
      <c r="I1285">
        <v>28260</v>
      </c>
      <c r="J1285" t="s">
        <v>6633</v>
      </c>
      <c r="K1285">
        <v>0.1</v>
      </c>
      <c r="L1285">
        <v>0.2</v>
      </c>
      <c r="M1285">
        <v>0</v>
      </c>
      <c r="N1285">
        <v>0</v>
      </c>
      <c r="O1285">
        <v>-1.44</v>
      </c>
      <c r="P1285">
        <v>-1.63</v>
      </c>
      <c r="Q1285">
        <v>-1.41</v>
      </c>
      <c r="R1285">
        <v>-1.41</v>
      </c>
      <c r="S1285">
        <v>0</v>
      </c>
      <c r="T1285">
        <v>-3.22</v>
      </c>
      <c r="U1285">
        <v>-3.37</v>
      </c>
      <c r="V1285">
        <v>-2.31</v>
      </c>
      <c r="W1285">
        <v>-3.3</v>
      </c>
      <c r="X1285">
        <v>0</v>
      </c>
      <c r="Y1285">
        <v>0</v>
      </c>
    </row>
    <row r="1286" spans="1:25">
      <c r="A1286" t="s">
        <v>10210</v>
      </c>
      <c r="B1286" t="s">
        <v>10209</v>
      </c>
      <c r="C1286" t="s">
        <v>10208</v>
      </c>
      <c r="D1286" t="s">
        <v>240</v>
      </c>
      <c r="E1286">
        <v>203538921</v>
      </c>
      <c r="F1286">
        <v>203539654</v>
      </c>
      <c r="G1286">
        <v>-56401</v>
      </c>
      <c r="H1286" t="s">
        <v>10207</v>
      </c>
      <c r="I1286">
        <v>56036</v>
      </c>
      <c r="J1286" t="s">
        <v>10206</v>
      </c>
      <c r="K1286">
        <v>0.3</v>
      </c>
      <c r="L1286">
        <v>0.2</v>
      </c>
      <c r="M1286">
        <v>1</v>
      </c>
      <c r="N1286">
        <v>0</v>
      </c>
      <c r="O1286">
        <v>-1.43</v>
      </c>
      <c r="P1286">
        <v>-1.6</v>
      </c>
      <c r="Q1286">
        <v>-0.6</v>
      </c>
      <c r="R1286">
        <v>-1.77</v>
      </c>
      <c r="S1286">
        <v>-0.45</v>
      </c>
      <c r="T1286">
        <v>-2.09</v>
      </c>
      <c r="U1286">
        <v>-1.33</v>
      </c>
      <c r="V1286">
        <v>-0.49</v>
      </c>
      <c r="W1286">
        <v>-1.27</v>
      </c>
      <c r="X1286">
        <v>-0.32</v>
      </c>
      <c r="Y1286">
        <v>0</v>
      </c>
    </row>
    <row r="1287" spans="1:25">
      <c r="A1287" t="s">
        <v>10189</v>
      </c>
      <c r="B1287" t="s">
        <v>10188</v>
      </c>
      <c r="C1287" t="s">
        <v>10187</v>
      </c>
      <c r="D1287" t="s">
        <v>308</v>
      </c>
      <c r="E1287">
        <v>140266189</v>
      </c>
      <c r="F1287">
        <v>140266689</v>
      </c>
      <c r="G1287">
        <v>-570654</v>
      </c>
      <c r="H1287" t="s">
        <v>6200</v>
      </c>
      <c r="I1287">
        <v>-67661</v>
      </c>
      <c r="J1287" t="s">
        <v>10186</v>
      </c>
      <c r="K1287">
        <v>0.1</v>
      </c>
      <c r="L1287">
        <v>0</v>
      </c>
      <c r="M1287">
        <v>0</v>
      </c>
      <c r="N1287">
        <v>0</v>
      </c>
      <c r="O1287">
        <v>-1.43</v>
      </c>
      <c r="P1287">
        <v>-1.1000000000000001</v>
      </c>
      <c r="Q1287">
        <v>-0.46</v>
      </c>
      <c r="R1287">
        <v>-1.28</v>
      </c>
      <c r="S1287">
        <v>-0.52</v>
      </c>
      <c r="T1287">
        <v>-1.23</v>
      </c>
      <c r="U1287">
        <v>-1.49</v>
      </c>
      <c r="V1287">
        <v>-1.4</v>
      </c>
      <c r="W1287">
        <v>-1.4</v>
      </c>
      <c r="X1287">
        <v>-0.44</v>
      </c>
      <c r="Y1287">
        <v>0</v>
      </c>
    </row>
    <row r="1288" spans="1:25">
      <c r="A1288" t="s">
        <v>10177</v>
      </c>
      <c r="B1288" t="s">
        <v>10176</v>
      </c>
      <c r="C1288" t="s">
        <v>10175</v>
      </c>
      <c r="D1288" t="s">
        <v>88</v>
      </c>
      <c r="E1288">
        <v>139159479</v>
      </c>
      <c r="F1288">
        <v>139159979</v>
      </c>
      <c r="G1288">
        <v>3774</v>
      </c>
      <c r="H1288" t="s">
        <v>10174</v>
      </c>
      <c r="I1288">
        <v>3525</v>
      </c>
      <c r="J1288" t="s">
        <v>10173</v>
      </c>
      <c r="K1288">
        <v>0</v>
      </c>
      <c r="L1288">
        <v>4.8</v>
      </c>
      <c r="M1288">
        <v>0</v>
      </c>
      <c r="N1288">
        <v>0</v>
      </c>
      <c r="O1288">
        <v>-1.43</v>
      </c>
      <c r="P1288">
        <v>-1.26</v>
      </c>
      <c r="Q1288">
        <v>-0.17</v>
      </c>
      <c r="R1288">
        <v>0.26</v>
      </c>
      <c r="S1288">
        <v>0</v>
      </c>
      <c r="T1288">
        <v>-2.21</v>
      </c>
      <c r="U1288">
        <v>-2.4900000000000002</v>
      </c>
      <c r="V1288">
        <v>-1.01</v>
      </c>
      <c r="W1288">
        <v>-0.04</v>
      </c>
      <c r="X1288">
        <v>-1.06</v>
      </c>
      <c r="Y1288">
        <v>0</v>
      </c>
    </row>
    <row r="1289" spans="1:25">
      <c r="A1289" t="s">
        <v>10167</v>
      </c>
      <c r="B1289" t="s">
        <v>10163</v>
      </c>
      <c r="C1289" t="s">
        <v>10165</v>
      </c>
      <c r="D1289" t="s">
        <v>11</v>
      </c>
      <c r="E1289">
        <v>143300444</v>
      </c>
      <c r="F1289">
        <v>143300944</v>
      </c>
      <c r="G1289">
        <v>249500</v>
      </c>
      <c r="H1289" t="s">
        <v>8561</v>
      </c>
      <c r="I1289">
        <v>-108718</v>
      </c>
      <c r="J1289" t="s">
        <v>8560</v>
      </c>
      <c r="K1289">
        <v>0.2</v>
      </c>
      <c r="L1289">
        <v>0.1</v>
      </c>
      <c r="M1289">
        <v>1</v>
      </c>
      <c r="N1289">
        <v>0</v>
      </c>
      <c r="O1289">
        <v>-1.43</v>
      </c>
      <c r="P1289">
        <v>-1.64</v>
      </c>
      <c r="Q1289">
        <v>-1.24</v>
      </c>
      <c r="R1289">
        <v>-1.18</v>
      </c>
      <c r="S1289">
        <v>0.13</v>
      </c>
      <c r="T1289">
        <v>-1.61</v>
      </c>
      <c r="U1289">
        <v>-2.14</v>
      </c>
      <c r="V1289">
        <v>-1.9</v>
      </c>
      <c r="W1289">
        <v>-1.78</v>
      </c>
      <c r="X1289">
        <v>0.23</v>
      </c>
      <c r="Y1289">
        <v>0</v>
      </c>
    </row>
    <row r="1290" spans="1:25">
      <c r="A1290" t="s">
        <v>10236</v>
      </c>
      <c r="B1290" t="s">
        <v>10234</v>
      </c>
      <c r="C1290" t="s">
        <v>10233</v>
      </c>
      <c r="D1290" t="s">
        <v>88</v>
      </c>
      <c r="E1290">
        <v>119954984</v>
      </c>
      <c r="F1290">
        <v>119955484</v>
      </c>
      <c r="G1290">
        <v>10650</v>
      </c>
      <c r="H1290" t="s">
        <v>6507</v>
      </c>
      <c r="I1290">
        <v>7696</v>
      </c>
      <c r="J1290" t="s">
        <v>10232</v>
      </c>
      <c r="K1290">
        <v>0.6</v>
      </c>
      <c r="L1290">
        <v>0</v>
      </c>
      <c r="M1290">
        <v>0</v>
      </c>
      <c r="N1290">
        <v>0</v>
      </c>
      <c r="O1290">
        <v>-1.42</v>
      </c>
      <c r="P1290">
        <v>-1.74</v>
      </c>
      <c r="Q1290">
        <v>-4.41</v>
      </c>
      <c r="R1290">
        <v>-3.4</v>
      </c>
      <c r="S1290">
        <v>0.78</v>
      </c>
      <c r="T1290">
        <v>-1.47</v>
      </c>
      <c r="U1290">
        <v>-1.48</v>
      </c>
      <c r="V1290">
        <v>-2.2999999999999998</v>
      </c>
      <c r="W1290">
        <v>-2.2999999999999998</v>
      </c>
      <c r="X1290">
        <v>-0.06</v>
      </c>
      <c r="Y1290">
        <v>0</v>
      </c>
    </row>
    <row r="1291" spans="1:25">
      <c r="A1291" t="s">
        <v>10235</v>
      </c>
      <c r="B1291" t="s">
        <v>10234</v>
      </c>
      <c r="C1291" t="s">
        <v>10233</v>
      </c>
      <c r="D1291" t="s">
        <v>88</v>
      </c>
      <c r="E1291">
        <v>119957004</v>
      </c>
      <c r="F1291">
        <v>119957504</v>
      </c>
      <c r="G1291">
        <v>12670</v>
      </c>
      <c r="H1291" t="s">
        <v>6507</v>
      </c>
      <c r="I1291">
        <v>5676</v>
      </c>
      <c r="J1291" t="s">
        <v>10232</v>
      </c>
      <c r="K1291">
        <v>0.6</v>
      </c>
      <c r="L1291">
        <v>0</v>
      </c>
      <c r="M1291">
        <v>0</v>
      </c>
      <c r="N1291">
        <v>0</v>
      </c>
      <c r="O1291">
        <v>-1.42</v>
      </c>
      <c r="P1291">
        <v>-1.74</v>
      </c>
      <c r="Q1291">
        <v>-4.41</v>
      </c>
      <c r="R1291">
        <v>-3.4</v>
      </c>
      <c r="S1291">
        <v>0.78</v>
      </c>
      <c r="T1291">
        <v>-1.47</v>
      </c>
      <c r="U1291">
        <v>-1.48</v>
      </c>
      <c r="V1291">
        <v>-2.2999999999999998</v>
      </c>
      <c r="W1291">
        <v>-2.2999999999999998</v>
      </c>
      <c r="X1291">
        <v>-0.06</v>
      </c>
      <c r="Y1291">
        <v>0</v>
      </c>
    </row>
    <row r="1292" spans="1:25">
      <c r="A1292" t="s">
        <v>10225</v>
      </c>
      <c r="B1292" t="s">
        <v>10224</v>
      </c>
      <c r="C1292" t="s">
        <v>10223</v>
      </c>
      <c r="D1292" t="s">
        <v>398</v>
      </c>
      <c r="E1292">
        <v>107568415</v>
      </c>
      <c r="F1292">
        <v>107568915</v>
      </c>
      <c r="G1292">
        <v>-348151</v>
      </c>
      <c r="H1292" t="s">
        <v>3456</v>
      </c>
      <c r="I1292">
        <v>-11968</v>
      </c>
      <c r="J1292" t="s">
        <v>10222</v>
      </c>
      <c r="K1292">
        <v>0.1</v>
      </c>
      <c r="L1292">
        <v>0.5</v>
      </c>
      <c r="M1292">
        <v>0</v>
      </c>
      <c r="N1292">
        <v>0</v>
      </c>
      <c r="O1292">
        <v>-1.42</v>
      </c>
      <c r="P1292">
        <v>-1.42</v>
      </c>
      <c r="Q1292">
        <v>0.05</v>
      </c>
      <c r="R1292">
        <v>-0.63</v>
      </c>
      <c r="S1292">
        <v>0</v>
      </c>
      <c r="T1292">
        <v>-1.55</v>
      </c>
      <c r="U1292">
        <v>-2.25</v>
      </c>
      <c r="V1292">
        <v>-0.65</v>
      </c>
      <c r="W1292">
        <v>-1.29</v>
      </c>
      <c r="X1292">
        <v>-0.65</v>
      </c>
      <c r="Y1292">
        <v>0</v>
      </c>
    </row>
    <row r="1293" spans="1:25">
      <c r="A1293" t="s">
        <v>10215</v>
      </c>
      <c r="B1293" t="s">
        <v>10214</v>
      </c>
      <c r="C1293" t="s">
        <v>10213</v>
      </c>
      <c r="D1293" t="s">
        <v>230</v>
      </c>
      <c r="E1293">
        <v>202978068</v>
      </c>
      <c r="F1293">
        <v>202978766</v>
      </c>
      <c r="G1293">
        <v>40440</v>
      </c>
      <c r="H1293" t="s">
        <v>10212</v>
      </c>
      <c r="I1293">
        <v>1218</v>
      </c>
      <c r="J1293" t="s">
        <v>10211</v>
      </c>
      <c r="K1293">
        <v>0.1</v>
      </c>
      <c r="L1293">
        <v>0.2</v>
      </c>
      <c r="M1293">
        <v>1</v>
      </c>
      <c r="N1293">
        <v>0</v>
      </c>
      <c r="O1293">
        <v>-1.42</v>
      </c>
      <c r="P1293">
        <v>-1.31</v>
      </c>
      <c r="Q1293">
        <v>-1.49</v>
      </c>
      <c r="R1293">
        <v>-1.49</v>
      </c>
      <c r="S1293">
        <v>0</v>
      </c>
      <c r="T1293">
        <v>-3.22</v>
      </c>
      <c r="U1293">
        <v>-3.02</v>
      </c>
      <c r="V1293">
        <v>-4.3499999999999996</v>
      </c>
      <c r="W1293">
        <v>-4.2</v>
      </c>
      <c r="X1293">
        <v>0</v>
      </c>
      <c r="Y1293">
        <v>0</v>
      </c>
    </row>
    <row r="1294" spans="1:25">
      <c r="A1294" t="s">
        <v>10260</v>
      </c>
      <c r="B1294" t="s">
        <v>10259</v>
      </c>
      <c r="C1294" t="s">
        <v>10258</v>
      </c>
      <c r="D1294" t="s">
        <v>40</v>
      </c>
      <c r="E1294">
        <v>143690191</v>
      </c>
      <c r="F1294">
        <v>143691083</v>
      </c>
      <c r="G1294">
        <v>-2</v>
      </c>
      <c r="H1294" t="s">
        <v>10257</v>
      </c>
      <c r="I1294">
        <v>0</v>
      </c>
      <c r="J1294" t="s">
        <v>10256</v>
      </c>
      <c r="K1294">
        <v>1.2</v>
      </c>
      <c r="L1294">
        <v>1.2</v>
      </c>
      <c r="M1294">
        <v>1</v>
      </c>
      <c r="N1294">
        <v>0</v>
      </c>
      <c r="O1294">
        <v>-1.4</v>
      </c>
      <c r="P1294">
        <v>-1.1499999999999999</v>
      </c>
      <c r="Q1294">
        <v>0.21</v>
      </c>
      <c r="R1294">
        <v>-0.7</v>
      </c>
      <c r="S1294">
        <v>0.42</v>
      </c>
      <c r="T1294">
        <v>-1.04</v>
      </c>
      <c r="U1294">
        <v>-1.21</v>
      </c>
      <c r="V1294">
        <v>0.54</v>
      </c>
      <c r="W1294">
        <v>-0.05</v>
      </c>
      <c r="X1294">
        <v>0.28999999999999998</v>
      </c>
      <c r="Y1294">
        <v>0</v>
      </c>
    </row>
    <row r="1295" spans="1:25">
      <c r="A1295" t="s">
        <v>10301</v>
      </c>
      <c r="B1295" t="s">
        <v>10300</v>
      </c>
      <c r="C1295" t="s">
        <v>10299</v>
      </c>
      <c r="D1295" t="s">
        <v>17</v>
      </c>
      <c r="E1295">
        <v>5595695</v>
      </c>
      <c r="F1295">
        <v>5596195</v>
      </c>
      <c r="G1295">
        <v>-25605</v>
      </c>
      <c r="H1295" t="s">
        <v>10298</v>
      </c>
      <c r="I1295">
        <v>168</v>
      </c>
      <c r="J1295" t="s">
        <v>10297</v>
      </c>
      <c r="K1295">
        <v>0.5</v>
      </c>
      <c r="L1295">
        <v>0.7</v>
      </c>
      <c r="M1295">
        <v>1</v>
      </c>
      <c r="N1295">
        <v>0</v>
      </c>
      <c r="O1295">
        <v>-1.39</v>
      </c>
      <c r="P1295">
        <v>-1.32</v>
      </c>
      <c r="Q1295">
        <v>-0.28999999999999998</v>
      </c>
      <c r="R1295">
        <v>-0.56000000000000005</v>
      </c>
      <c r="S1295">
        <v>0.32</v>
      </c>
      <c r="T1295">
        <v>-1.38</v>
      </c>
      <c r="U1295">
        <v>-1.4</v>
      </c>
      <c r="V1295">
        <v>-0.68</v>
      </c>
      <c r="W1295">
        <v>-1.08</v>
      </c>
      <c r="X1295">
        <v>-0.76</v>
      </c>
      <c r="Y1295">
        <v>0</v>
      </c>
    </row>
    <row r="1296" spans="1:25">
      <c r="A1296" t="s">
        <v>10296</v>
      </c>
      <c r="B1296" t="s">
        <v>10294</v>
      </c>
      <c r="C1296" t="s">
        <v>10293</v>
      </c>
      <c r="D1296" t="s">
        <v>11</v>
      </c>
      <c r="E1296">
        <v>121429172</v>
      </c>
      <c r="F1296">
        <v>121429672</v>
      </c>
      <c r="G1296">
        <v>-15367</v>
      </c>
      <c r="H1296" t="s">
        <v>10292</v>
      </c>
      <c r="I1296">
        <v>-15192</v>
      </c>
      <c r="J1296" t="s">
        <v>10291</v>
      </c>
      <c r="K1296">
        <v>0.1</v>
      </c>
      <c r="L1296">
        <v>0.3</v>
      </c>
      <c r="M1296">
        <v>1</v>
      </c>
      <c r="N1296">
        <v>0</v>
      </c>
      <c r="O1296">
        <v>-1.39</v>
      </c>
      <c r="P1296">
        <v>-1.87</v>
      </c>
      <c r="Q1296">
        <v>-1.17</v>
      </c>
      <c r="R1296">
        <v>-1.65</v>
      </c>
      <c r="S1296">
        <v>-0.36</v>
      </c>
      <c r="T1296">
        <v>-1.35</v>
      </c>
      <c r="U1296">
        <v>-1.1399999999999999</v>
      </c>
      <c r="V1296">
        <v>-1.73</v>
      </c>
      <c r="W1296">
        <v>-2</v>
      </c>
      <c r="X1296">
        <v>-0.95</v>
      </c>
      <c r="Y1296">
        <v>0</v>
      </c>
    </row>
    <row r="1297" spans="1:25">
      <c r="A1297" t="s">
        <v>10295</v>
      </c>
      <c r="B1297" t="s">
        <v>10294</v>
      </c>
      <c r="C1297" t="s">
        <v>10293</v>
      </c>
      <c r="D1297" t="s">
        <v>11</v>
      </c>
      <c r="E1297">
        <v>121427489</v>
      </c>
      <c r="F1297">
        <v>121427989</v>
      </c>
      <c r="G1297">
        <v>-13684</v>
      </c>
      <c r="H1297" t="s">
        <v>10292</v>
      </c>
      <c r="I1297">
        <v>-13509</v>
      </c>
      <c r="J1297" t="s">
        <v>10291</v>
      </c>
      <c r="K1297">
        <v>0.1</v>
      </c>
      <c r="L1297">
        <v>0.3</v>
      </c>
      <c r="M1297">
        <v>0</v>
      </c>
      <c r="N1297">
        <v>0</v>
      </c>
      <c r="O1297">
        <v>-1.39</v>
      </c>
      <c r="P1297">
        <v>-1.87</v>
      </c>
      <c r="Q1297">
        <v>-1.17</v>
      </c>
      <c r="R1297">
        <v>-1.65</v>
      </c>
      <c r="S1297">
        <v>-0.36</v>
      </c>
      <c r="T1297">
        <v>-1.35</v>
      </c>
      <c r="U1297">
        <v>-1.1399999999999999</v>
      </c>
      <c r="V1297">
        <v>-1.73</v>
      </c>
      <c r="W1297">
        <v>-2</v>
      </c>
      <c r="X1297">
        <v>-0.95</v>
      </c>
      <c r="Y1297">
        <v>0</v>
      </c>
    </row>
    <row r="1298" spans="1:25">
      <c r="A1298" t="s">
        <v>10290</v>
      </c>
      <c r="B1298" t="s">
        <v>10289</v>
      </c>
      <c r="C1298" t="s">
        <v>10288</v>
      </c>
      <c r="D1298" t="s">
        <v>240</v>
      </c>
      <c r="E1298">
        <v>47874775</v>
      </c>
      <c r="F1298">
        <v>47875260</v>
      </c>
      <c r="G1298">
        <v>-6726</v>
      </c>
      <c r="H1298" t="s">
        <v>10287</v>
      </c>
      <c r="I1298">
        <v>-626</v>
      </c>
      <c r="J1298" t="s">
        <v>10286</v>
      </c>
      <c r="K1298">
        <v>0.1</v>
      </c>
      <c r="L1298">
        <v>0.3</v>
      </c>
      <c r="M1298">
        <v>1</v>
      </c>
      <c r="N1298">
        <v>0</v>
      </c>
      <c r="O1298">
        <v>-1.39</v>
      </c>
      <c r="P1298">
        <v>-1.34</v>
      </c>
      <c r="Q1298">
        <v>-1.33</v>
      </c>
      <c r="R1298">
        <v>-1.36</v>
      </c>
      <c r="S1298">
        <v>0.38</v>
      </c>
      <c r="T1298">
        <v>-1.31</v>
      </c>
      <c r="U1298">
        <v>-1.8</v>
      </c>
      <c r="V1298">
        <v>-2.87</v>
      </c>
      <c r="W1298">
        <v>-1.98</v>
      </c>
      <c r="X1298">
        <v>-1.35</v>
      </c>
      <c r="Y1298">
        <v>0</v>
      </c>
    </row>
    <row r="1299" spans="1:25">
      <c r="A1299" t="s">
        <v>10278</v>
      </c>
      <c r="B1299" t="s">
        <v>10277</v>
      </c>
      <c r="C1299" t="s">
        <v>8392</v>
      </c>
      <c r="D1299" t="s">
        <v>49</v>
      </c>
      <c r="E1299">
        <v>28005542</v>
      </c>
      <c r="F1299">
        <v>28006042</v>
      </c>
      <c r="G1299">
        <v>28986</v>
      </c>
      <c r="H1299" t="s">
        <v>6993</v>
      </c>
      <c r="I1299">
        <v>26433</v>
      </c>
      <c r="J1299" t="s">
        <v>6997</v>
      </c>
      <c r="K1299">
        <v>0.1</v>
      </c>
      <c r="L1299">
        <v>0.5</v>
      </c>
      <c r="M1299">
        <v>0</v>
      </c>
      <c r="N1299">
        <v>0</v>
      </c>
      <c r="O1299">
        <v>-1.39</v>
      </c>
      <c r="P1299">
        <v>-1.24</v>
      </c>
      <c r="Q1299">
        <v>-1.32</v>
      </c>
      <c r="R1299">
        <v>-1.32</v>
      </c>
      <c r="S1299">
        <v>0</v>
      </c>
      <c r="T1299">
        <v>-2.5499999999999998</v>
      </c>
      <c r="U1299">
        <v>-2.5099999999999998</v>
      </c>
      <c r="V1299">
        <v>-3.32</v>
      </c>
      <c r="W1299">
        <v>-3.4</v>
      </c>
      <c r="X1299">
        <v>-0.64</v>
      </c>
      <c r="Y1299">
        <v>0</v>
      </c>
    </row>
    <row r="1300" spans="1:25">
      <c r="A1300" t="s">
        <v>10276</v>
      </c>
      <c r="B1300" t="s">
        <v>10275</v>
      </c>
      <c r="C1300" t="s">
        <v>6445</v>
      </c>
      <c r="D1300" t="s">
        <v>479</v>
      </c>
      <c r="E1300">
        <v>3030382</v>
      </c>
      <c r="F1300">
        <v>3030787</v>
      </c>
      <c r="G1300">
        <v>-44</v>
      </c>
      <c r="H1300" t="s">
        <v>10274</v>
      </c>
      <c r="I1300">
        <v>-99</v>
      </c>
      <c r="J1300" t="s">
        <v>10273</v>
      </c>
      <c r="K1300">
        <v>1.1000000000000001</v>
      </c>
      <c r="L1300">
        <v>0.4</v>
      </c>
      <c r="M1300">
        <v>1</v>
      </c>
      <c r="N1300">
        <v>0</v>
      </c>
      <c r="O1300">
        <v>-1.39</v>
      </c>
      <c r="P1300">
        <v>-1.4</v>
      </c>
      <c r="Q1300">
        <v>-0.34</v>
      </c>
      <c r="R1300">
        <v>-0.54</v>
      </c>
      <c r="S1300">
        <v>-0.26</v>
      </c>
      <c r="T1300">
        <v>-6.31</v>
      </c>
      <c r="U1300">
        <v>-6.42</v>
      </c>
      <c r="V1300">
        <v>-0.82</v>
      </c>
      <c r="W1300">
        <v>-0.72</v>
      </c>
      <c r="X1300">
        <v>-0.85</v>
      </c>
      <c r="Y1300">
        <v>0</v>
      </c>
    </row>
    <row r="1301" spans="1:25">
      <c r="A1301" t="s">
        <v>10335</v>
      </c>
      <c r="B1301" t="s">
        <v>10334</v>
      </c>
      <c r="C1301" t="s">
        <v>10333</v>
      </c>
      <c r="D1301" t="s">
        <v>240</v>
      </c>
      <c r="E1301">
        <v>26560358</v>
      </c>
      <c r="F1301">
        <v>26561237</v>
      </c>
      <c r="G1301">
        <v>105</v>
      </c>
      <c r="H1301" t="s">
        <v>10332</v>
      </c>
      <c r="I1301">
        <v>0</v>
      </c>
      <c r="J1301" t="s">
        <v>10331</v>
      </c>
      <c r="K1301">
        <v>1.2</v>
      </c>
      <c r="L1301">
        <v>0.1</v>
      </c>
      <c r="M1301">
        <v>1</v>
      </c>
      <c r="N1301">
        <v>0</v>
      </c>
      <c r="O1301">
        <v>-1.38</v>
      </c>
      <c r="P1301">
        <v>-1.1499999999999999</v>
      </c>
      <c r="Q1301">
        <v>-0.52</v>
      </c>
      <c r="R1301">
        <v>-0.52</v>
      </c>
      <c r="S1301">
        <v>-0.31</v>
      </c>
      <c r="T1301">
        <v>-1.32</v>
      </c>
      <c r="U1301">
        <v>-1.18</v>
      </c>
      <c r="V1301">
        <v>0.09</v>
      </c>
      <c r="W1301">
        <v>0.06</v>
      </c>
      <c r="X1301">
        <v>0</v>
      </c>
      <c r="Y1301">
        <v>0</v>
      </c>
    </row>
    <row r="1302" spans="1:25">
      <c r="A1302" t="s">
        <v>10326</v>
      </c>
      <c r="B1302" t="s">
        <v>10323</v>
      </c>
      <c r="C1302" t="s">
        <v>10322</v>
      </c>
      <c r="D1302" t="s">
        <v>198</v>
      </c>
      <c r="E1302">
        <v>35078596</v>
      </c>
      <c r="F1302">
        <v>35079096</v>
      </c>
      <c r="G1302">
        <v>844</v>
      </c>
      <c r="H1302" t="s">
        <v>10321</v>
      </c>
      <c r="I1302">
        <v>0</v>
      </c>
      <c r="J1302" t="s">
        <v>10325</v>
      </c>
      <c r="K1302">
        <v>0.1</v>
      </c>
      <c r="L1302">
        <v>1.2</v>
      </c>
      <c r="M1302">
        <v>1</v>
      </c>
      <c r="N1302">
        <v>0</v>
      </c>
      <c r="O1302">
        <v>-1.38</v>
      </c>
      <c r="P1302">
        <v>-1.19</v>
      </c>
      <c r="Q1302">
        <v>0.27</v>
      </c>
      <c r="R1302">
        <v>0.28000000000000003</v>
      </c>
      <c r="S1302">
        <v>-1.21</v>
      </c>
      <c r="T1302">
        <v>-1.26</v>
      </c>
      <c r="U1302">
        <v>-1.29</v>
      </c>
      <c r="V1302">
        <v>-0.11</v>
      </c>
      <c r="W1302">
        <v>0.1</v>
      </c>
      <c r="X1302">
        <v>-0.25</v>
      </c>
      <c r="Y1302">
        <v>0</v>
      </c>
    </row>
    <row r="1303" spans="1:25">
      <c r="A1303" t="s">
        <v>10324</v>
      </c>
      <c r="B1303" t="s">
        <v>10323</v>
      </c>
      <c r="C1303" t="s">
        <v>10322</v>
      </c>
      <c r="D1303" t="s">
        <v>198</v>
      </c>
      <c r="E1303">
        <v>35080188</v>
      </c>
      <c r="F1303">
        <v>35080688</v>
      </c>
      <c r="G1303">
        <v>-425</v>
      </c>
      <c r="H1303" t="s">
        <v>10321</v>
      </c>
      <c r="I1303">
        <v>-522</v>
      </c>
      <c r="J1303" t="s">
        <v>10320</v>
      </c>
      <c r="K1303">
        <v>0.1</v>
      </c>
      <c r="L1303">
        <v>1.2</v>
      </c>
      <c r="M1303">
        <v>1</v>
      </c>
      <c r="N1303">
        <v>0</v>
      </c>
      <c r="O1303">
        <v>-1.38</v>
      </c>
      <c r="P1303">
        <v>-1.19</v>
      </c>
      <c r="Q1303">
        <v>0.27</v>
      </c>
      <c r="R1303">
        <v>0.28000000000000003</v>
      </c>
      <c r="S1303">
        <v>-1.21</v>
      </c>
      <c r="T1303">
        <v>-1.26</v>
      </c>
      <c r="U1303">
        <v>-1.29</v>
      </c>
      <c r="V1303">
        <v>-0.11</v>
      </c>
      <c r="W1303">
        <v>0.1</v>
      </c>
      <c r="X1303">
        <v>-0.25</v>
      </c>
      <c r="Y1303">
        <v>0</v>
      </c>
    </row>
    <row r="1304" spans="1:25">
      <c r="A1304" t="s">
        <v>10319</v>
      </c>
      <c r="B1304" t="s">
        <v>10317</v>
      </c>
      <c r="C1304" t="s">
        <v>10316</v>
      </c>
      <c r="D1304" t="s">
        <v>240</v>
      </c>
      <c r="E1304">
        <v>22261706</v>
      </c>
      <c r="F1304">
        <v>22262206</v>
      </c>
      <c r="G1304">
        <v>1794</v>
      </c>
      <c r="H1304" t="s">
        <v>10315</v>
      </c>
      <c r="I1304">
        <v>1585</v>
      </c>
      <c r="J1304" t="s">
        <v>10314</v>
      </c>
      <c r="K1304">
        <v>0.2</v>
      </c>
      <c r="L1304">
        <v>1</v>
      </c>
      <c r="M1304">
        <v>1</v>
      </c>
      <c r="N1304">
        <v>0</v>
      </c>
      <c r="O1304">
        <v>-1.38</v>
      </c>
      <c r="P1304">
        <v>-1.94</v>
      </c>
      <c r="Q1304">
        <v>-2</v>
      </c>
      <c r="R1304">
        <v>-1.57</v>
      </c>
      <c r="S1304">
        <v>-0.49</v>
      </c>
      <c r="T1304">
        <v>-1.83</v>
      </c>
      <c r="U1304">
        <v>-1.82</v>
      </c>
      <c r="V1304">
        <v>-1.95</v>
      </c>
      <c r="W1304">
        <v>-1.78</v>
      </c>
      <c r="X1304">
        <v>-1.08</v>
      </c>
      <c r="Y1304">
        <v>0</v>
      </c>
    </row>
    <row r="1305" spans="1:25">
      <c r="A1305" t="s">
        <v>10318</v>
      </c>
      <c r="B1305" t="s">
        <v>10317</v>
      </c>
      <c r="C1305" t="s">
        <v>10316</v>
      </c>
      <c r="D1305" t="s">
        <v>240</v>
      </c>
      <c r="E1305">
        <v>22263354</v>
      </c>
      <c r="F1305">
        <v>22263854</v>
      </c>
      <c r="G1305">
        <v>146</v>
      </c>
      <c r="H1305" t="s">
        <v>10315</v>
      </c>
      <c r="I1305">
        <v>0</v>
      </c>
      <c r="J1305" t="s">
        <v>10314</v>
      </c>
      <c r="K1305">
        <v>0.2</v>
      </c>
      <c r="L1305">
        <v>1</v>
      </c>
      <c r="M1305">
        <v>1</v>
      </c>
      <c r="N1305">
        <v>0</v>
      </c>
      <c r="O1305">
        <v>-1.38</v>
      </c>
      <c r="P1305">
        <v>-1.94</v>
      </c>
      <c r="Q1305">
        <v>-2</v>
      </c>
      <c r="R1305">
        <v>-1.57</v>
      </c>
      <c r="S1305">
        <v>-0.49</v>
      </c>
      <c r="T1305">
        <v>-1.83</v>
      </c>
      <c r="U1305">
        <v>-1.82</v>
      </c>
      <c r="V1305">
        <v>-1.95</v>
      </c>
      <c r="W1305">
        <v>-1.78</v>
      </c>
      <c r="X1305">
        <v>-1.08</v>
      </c>
      <c r="Y1305">
        <v>0</v>
      </c>
    </row>
    <row r="1306" spans="1:25">
      <c r="A1306" t="s">
        <v>10379</v>
      </c>
      <c r="B1306" t="s">
        <v>10378</v>
      </c>
      <c r="C1306" t="s">
        <v>10377</v>
      </c>
      <c r="D1306" t="s">
        <v>125</v>
      </c>
      <c r="E1306">
        <v>69753244</v>
      </c>
      <c r="F1306">
        <v>69753669</v>
      </c>
      <c r="G1306">
        <v>-26</v>
      </c>
      <c r="H1306" t="s">
        <v>10376</v>
      </c>
      <c r="I1306">
        <v>0</v>
      </c>
      <c r="J1306" t="s">
        <v>10375</v>
      </c>
      <c r="K1306">
        <v>0.8</v>
      </c>
      <c r="L1306">
        <v>0.3</v>
      </c>
      <c r="M1306">
        <v>1</v>
      </c>
      <c r="N1306">
        <v>0</v>
      </c>
      <c r="O1306">
        <v>-1.37</v>
      </c>
      <c r="P1306">
        <v>-1.37</v>
      </c>
      <c r="Q1306">
        <v>0.18</v>
      </c>
      <c r="R1306">
        <v>7.0000000000000007E-2</v>
      </c>
      <c r="S1306">
        <v>-0.24</v>
      </c>
      <c r="T1306">
        <v>-2.06</v>
      </c>
      <c r="U1306">
        <v>-2.93</v>
      </c>
      <c r="V1306">
        <v>-0.91</v>
      </c>
      <c r="W1306">
        <v>-0.93</v>
      </c>
      <c r="X1306">
        <v>-0.98</v>
      </c>
      <c r="Y1306">
        <v>0</v>
      </c>
    </row>
    <row r="1307" spans="1:25">
      <c r="A1307" t="s">
        <v>10365</v>
      </c>
      <c r="B1307" t="s">
        <v>10364</v>
      </c>
      <c r="C1307" t="s">
        <v>10363</v>
      </c>
      <c r="D1307" t="s">
        <v>1171</v>
      </c>
      <c r="E1307">
        <v>12994306</v>
      </c>
      <c r="F1307">
        <v>12994806</v>
      </c>
      <c r="G1307">
        <v>780</v>
      </c>
      <c r="H1307" t="s">
        <v>10362</v>
      </c>
      <c r="I1307">
        <v>-529</v>
      </c>
      <c r="J1307" t="s">
        <v>10361</v>
      </c>
      <c r="K1307">
        <v>8.8000000000000007</v>
      </c>
      <c r="L1307">
        <v>0.1</v>
      </c>
      <c r="M1307">
        <v>0</v>
      </c>
      <c r="N1307">
        <v>0</v>
      </c>
      <c r="O1307">
        <v>-1.37</v>
      </c>
      <c r="P1307">
        <v>-1.24</v>
      </c>
      <c r="Q1307">
        <v>-0.13</v>
      </c>
      <c r="R1307">
        <v>-1.1599999999999999</v>
      </c>
      <c r="S1307">
        <v>-0.55000000000000004</v>
      </c>
      <c r="T1307">
        <v>-2.31</v>
      </c>
      <c r="U1307">
        <v>-3.06</v>
      </c>
      <c r="V1307">
        <v>-1.31</v>
      </c>
      <c r="W1307">
        <v>-1.5</v>
      </c>
      <c r="X1307">
        <v>-0.43</v>
      </c>
      <c r="Y1307">
        <v>0</v>
      </c>
    </row>
    <row r="1308" spans="1:25">
      <c r="A1308" t="s">
        <v>10345</v>
      </c>
      <c r="B1308" t="s">
        <v>10344</v>
      </c>
      <c r="C1308" t="s">
        <v>10343</v>
      </c>
      <c r="D1308" t="s">
        <v>88</v>
      </c>
      <c r="E1308">
        <v>99064450</v>
      </c>
      <c r="F1308">
        <v>99064930</v>
      </c>
      <c r="G1308">
        <v>-299</v>
      </c>
      <c r="H1308" t="s">
        <v>10342</v>
      </c>
      <c r="I1308">
        <v>-59</v>
      </c>
      <c r="J1308" t="s">
        <v>10341</v>
      </c>
      <c r="K1308">
        <v>0.6</v>
      </c>
      <c r="L1308">
        <v>0.8</v>
      </c>
      <c r="M1308">
        <v>1</v>
      </c>
      <c r="N1308">
        <v>0</v>
      </c>
      <c r="O1308">
        <v>-1.37</v>
      </c>
      <c r="P1308">
        <v>-1.1499999999999999</v>
      </c>
      <c r="Q1308">
        <v>-0.51</v>
      </c>
      <c r="R1308">
        <v>-0.93</v>
      </c>
      <c r="S1308">
        <v>-2.0099999999999998</v>
      </c>
      <c r="T1308">
        <v>-1.28</v>
      </c>
      <c r="U1308">
        <v>-1.55</v>
      </c>
      <c r="V1308">
        <v>-0.36</v>
      </c>
      <c r="W1308">
        <v>-1.04</v>
      </c>
      <c r="X1308">
        <v>-0.84</v>
      </c>
      <c r="Y1308">
        <v>0</v>
      </c>
    </row>
    <row r="1309" spans="1:25">
      <c r="A1309" t="s">
        <v>10425</v>
      </c>
      <c r="B1309" t="s">
        <v>10423</v>
      </c>
      <c r="C1309" t="s">
        <v>10422</v>
      </c>
      <c r="D1309" t="s">
        <v>240</v>
      </c>
      <c r="E1309">
        <v>185285044</v>
      </c>
      <c r="F1309">
        <v>185285544</v>
      </c>
      <c r="G1309">
        <v>1167</v>
      </c>
      <c r="H1309" t="s">
        <v>3146</v>
      </c>
      <c r="I1309">
        <v>862</v>
      </c>
      <c r="J1309" t="s">
        <v>10421</v>
      </c>
      <c r="K1309">
        <v>0.3</v>
      </c>
      <c r="L1309">
        <v>3.7</v>
      </c>
      <c r="M1309">
        <v>1</v>
      </c>
      <c r="N1309">
        <v>0</v>
      </c>
      <c r="O1309">
        <v>-1.36</v>
      </c>
      <c r="P1309">
        <v>-1.07</v>
      </c>
      <c r="Q1309">
        <v>-0.03</v>
      </c>
      <c r="R1309">
        <v>-0.46</v>
      </c>
      <c r="S1309">
        <v>0.38</v>
      </c>
      <c r="T1309">
        <v>-1.34</v>
      </c>
      <c r="U1309">
        <v>-1.2</v>
      </c>
      <c r="V1309">
        <v>0</v>
      </c>
      <c r="W1309">
        <v>-0.37</v>
      </c>
      <c r="X1309">
        <v>1.1200000000000001</v>
      </c>
      <c r="Y1309">
        <v>0</v>
      </c>
    </row>
    <row r="1310" spans="1:25">
      <c r="A1310" t="s">
        <v>10424</v>
      </c>
      <c r="B1310" t="s">
        <v>10423</v>
      </c>
      <c r="C1310" t="s">
        <v>10422</v>
      </c>
      <c r="D1310" t="s">
        <v>240</v>
      </c>
      <c r="E1310">
        <v>185286380</v>
      </c>
      <c r="F1310">
        <v>185286880</v>
      </c>
      <c r="G1310">
        <v>-169</v>
      </c>
      <c r="H1310" t="s">
        <v>3146</v>
      </c>
      <c r="I1310">
        <v>0</v>
      </c>
      <c r="J1310" t="s">
        <v>10421</v>
      </c>
      <c r="K1310">
        <v>0.3</v>
      </c>
      <c r="L1310">
        <v>3.7</v>
      </c>
      <c r="M1310">
        <v>1</v>
      </c>
      <c r="N1310">
        <v>0</v>
      </c>
      <c r="O1310">
        <v>-1.36</v>
      </c>
      <c r="P1310">
        <v>-1.07</v>
      </c>
      <c r="Q1310">
        <v>-0.03</v>
      </c>
      <c r="R1310">
        <v>-0.46</v>
      </c>
      <c r="S1310">
        <v>0.38</v>
      </c>
      <c r="T1310">
        <v>-1.34</v>
      </c>
      <c r="U1310">
        <v>-1.2</v>
      </c>
      <c r="V1310">
        <v>0</v>
      </c>
      <c r="W1310">
        <v>-0.37</v>
      </c>
      <c r="X1310">
        <v>1.1200000000000001</v>
      </c>
      <c r="Y1310">
        <v>0</v>
      </c>
    </row>
    <row r="1311" spans="1:25">
      <c r="A1311" t="s">
        <v>10420</v>
      </c>
      <c r="B1311" t="s">
        <v>10418</v>
      </c>
      <c r="C1311" t="s">
        <v>10417</v>
      </c>
      <c r="D1311" t="s">
        <v>240</v>
      </c>
      <c r="E1311">
        <v>53791669</v>
      </c>
      <c r="F1311">
        <v>53792169</v>
      </c>
      <c r="G1311">
        <v>1152</v>
      </c>
      <c r="H1311" t="s">
        <v>10416</v>
      </c>
      <c r="I1311">
        <v>903</v>
      </c>
      <c r="J1311" t="s">
        <v>10415</v>
      </c>
      <c r="K1311">
        <v>1</v>
      </c>
      <c r="L1311">
        <v>1.3</v>
      </c>
      <c r="M1311">
        <v>1</v>
      </c>
      <c r="N1311">
        <v>0</v>
      </c>
      <c r="O1311">
        <v>-1.36</v>
      </c>
      <c r="P1311">
        <v>-1.1100000000000001</v>
      </c>
      <c r="Q1311">
        <v>0.89</v>
      </c>
      <c r="R1311">
        <v>0.22</v>
      </c>
      <c r="S1311">
        <v>-1.53</v>
      </c>
      <c r="T1311">
        <v>-1.67</v>
      </c>
      <c r="U1311">
        <v>-1.8</v>
      </c>
      <c r="V1311">
        <v>0.11</v>
      </c>
      <c r="W1311">
        <v>-0.19</v>
      </c>
      <c r="X1311">
        <v>-0.82</v>
      </c>
      <c r="Y1311">
        <v>0</v>
      </c>
    </row>
    <row r="1312" spans="1:25">
      <c r="A1312" t="s">
        <v>10419</v>
      </c>
      <c r="B1312" t="s">
        <v>10418</v>
      </c>
      <c r="C1312" t="s">
        <v>10417</v>
      </c>
      <c r="D1312" t="s">
        <v>240</v>
      </c>
      <c r="E1312">
        <v>53793045</v>
      </c>
      <c r="F1312">
        <v>53793545</v>
      </c>
      <c r="G1312">
        <v>-224</v>
      </c>
      <c r="H1312" t="s">
        <v>10416</v>
      </c>
      <c r="I1312">
        <v>0</v>
      </c>
      <c r="J1312" t="s">
        <v>10415</v>
      </c>
      <c r="K1312">
        <v>1</v>
      </c>
      <c r="L1312">
        <v>1.3</v>
      </c>
      <c r="M1312">
        <v>1</v>
      </c>
      <c r="N1312">
        <v>0</v>
      </c>
      <c r="O1312">
        <v>-1.36</v>
      </c>
      <c r="P1312">
        <v>-1.1100000000000001</v>
      </c>
      <c r="Q1312">
        <v>0.89</v>
      </c>
      <c r="R1312">
        <v>0.22</v>
      </c>
      <c r="S1312">
        <v>-1.53</v>
      </c>
      <c r="T1312">
        <v>-1.67</v>
      </c>
      <c r="U1312">
        <v>-1.8</v>
      </c>
      <c r="V1312">
        <v>0.11</v>
      </c>
      <c r="W1312">
        <v>-0.19</v>
      </c>
      <c r="X1312">
        <v>-0.82</v>
      </c>
      <c r="Y1312">
        <v>0</v>
      </c>
    </row>
    <row r="1313" spans="1:25">
      <c r="A1313" t="s">
        <v>10414</v>
      </c>
      <c r="B1313" t="s">
        <v>10413</v>
      </c>
      <c r="C1313" t="s">
        <v>10412</v>
      </c>
      <c r="D1313" t="s">
        <v>308</v>
      </c>
      <c r="E1313">
        <v>26474221</v>
      </c>
      <c r="F1313">
        <v>26474740</v>
      </c>
      <c r="G1313">
        <v>16285</v>
      </c>
      <c r="H1313" t="s">
        <v>10411</v>
      </c>
      <c r="I1313">
        <v>-8766</v>
      </c>
      <c r="J1313" t="s">
        <v>10410</v>
      </c>
      <c r="K1313">
        <v>5.0999999999999996</v>
      </c>
      <c r="L1313">
        <v>0.2</v>
      </c>
      <c r="M1313">
        <v>1</v>
      </c>
      <c r="N1313">
        <v>0</v>
      </c>
      <c r="O1313">
        <v>-1.36</v>
      </c>
      <c r="P1313">
        <v>-1.33</v>
      </c>
      <c r="Q1313">
        <v>-0.17</v>
      </c>
      <c r="R1313">
        <v>-0.08</v>
      </c>
      <c r="S1313">
        <v>0.62</v>
      </c>
      <c r="T1313">
        <v>-1.67</v>
      </c>
      <c r="U1313">
        <v>-2.2400000000000002</v>
      </c>
      <c r="V1313">
        <v>-0.47</v>
      </c>
      <c r="W1313">
        <v>-0.99</v>
      </c>
      <c r="X1313">
        <v>-0.08</v>
      </c>
      <c r="Y1313">
        <v>0</v>
      </c>
    </row>
    <row r="1314" spans="1:25">
      <c r="A1314" t="s">
        <v>10406</v>
      </c>
      <c r="B1314" t="s">
        <v>10405</v>
      </c>
      <c r="C1314" t="s">
        <v>10404</v>
      </c>
      <c r="D1314" t="s">
        <v>112</v>
      </c>
      <c r="E1314">
        <v>80842464</v>
      </c>
      <c r="F1314">
        <v>80842868</v>
      </c>
      <c r="G1314">
        <v>107362</v>
      </c>
      <c r="H1314" t="s">
        <v>7882</v>
      </c>
      <c r="I1314">
        <v>578</v>
      </c>
      <c r="J1314" t="s">
        <v>10097</v>
      </c>
      <c r="K1314">
        <v>0.5</v>
      </c>
      <c r="L1314">
        <v>0.5</v>
      </c>
      <c r="M1314">
        <v>1</v>
      </c>
      <c r="N1314">
        <v>0</v>
      </c>
      <c r="O1314">
        <v>-1.36</v>
      </c>
      <c r="P1314">
        <v>-1.31</v>
      </c>
      <c r="Q1314">
        <v>-1.94</v>
      </c>
      <c r="R1314">
        <v>-1.7</v>
      </c>
      <c r="S1314">
        <v>-0.79</v>
      </c>
      <c r="T1314">
        <v>-2.65</v>
      </c>
      <c r="U1314">
        <v>-2.41</v>
      </c>
      <c r="V1314">
        <v>-1.21</v>
      </c>
      <c r="W1314">
        <v>-2.77</v>
      </c>
      <c r="X1314">
        <v>-1.4</v>
      </c>
      <c r="Y1314">
        <v>0</v>
      </c>
    </row>
    <row r="1315" spans="1:25">
      <c r="A1315" t="s">
        <v>10395</v>
      </c>
      <c r="B1315" t="s">
        <v>10394</v>
      </c>
      <c r="C1315" t="s">
        <v>10393</v>
      </c>
      <c r="D1315" t="s">
        <v>88</v>
      </c>
      <c r="E1315">
        <v>122744917</v>
      </c>
      <c r="F1315">
        <v>122745402</v>
      </c>
      <c r="G1315">
        <v>-71</v>
      </c>
      <c r="H1315" t="s">
        <v>10392</v>
      </c>
      <c r="I1315">
        <v>0</v>
      </c>
      <c r="J1315" t="s">
        <v>10391</v>
      </c>
      <c r="K1315">
        <v>0.2</v>
      </c>
      <c r="L1315">
        <v>1.7</v>
      </c>
      <c r="M1315">
        <v>1</v>
      </c>
      <c r="N1315">
        <v>0</v>
      </c>
      <c r="O1315">
        <v>-1.36</v>
      </c>
      <c r="P1315">
        <v>-1.31</v>
      </c>
      <c r="Q1315">
        <v>0.66</v>
      </c>
      <c r="R1315">
        <v>0.4</v>
      </c>
      <c r="S1315">
        <v>-0.42</v>
      </c>
      <c r="T1315">
        <v>-2.69</v>
      </c>
      <c r="U1315">
        <v>-2.67</v>
      </c>
      <c r="V1315">
        <v>-0.08</v>
      </c>
      <c r="W1315">
        <v>-0.46</v>
      </c>
      <c r="X1315">
        <v>-0.01</v>
      </c>
      <c r="Y1315">
        <v>0</v>
      </c>
    </row>
    <row r="1316" spans="1:25">
      <c r="A1316" t="s">
        <v>10382</v>
      </c>
      <c r="B1316" t="s">
        <v>10381</v>
      </c>
      <c r="C1316" t="s">
        <v>10380</v>
      </c>
      <c r="D1316" t="s">
        <v>198</v>
      </c>
      <c r="E1316">
        <v>686240</v>
      </c>
      <c r="F1316">
        <v>686740</v>
      </c>
      <c r="G1316">
        <v>-150</v>
      </c>
      <c r="H1316" t="s">
        <v>7853</v>
      </c>
      <c r="I1316">
        <v>-685</v>
      </c>
      <c r="J1316" t="s">
        <v>7852</v>
      </c>
      <c r="K1316">
        <v>1.8</v>
      </c>
      <c r="L1316">
        <v>0.3</v>
      </c>
      <c r="M1316">
        <v>1</v>
      </c>
      <c r="N1316">
        <v>0</v>
      </c>
      <c r="O1316">
        <v>-1.36</v>
      </c>
      <c r="P1316">
        <v>-1.55</v>
      </c>
      <c r="Q1316">
        <v>-0.98</v>
      </c>
      <c r="R1316">
        <v>-1.1100000000000001</v>
      </c>
      <c r="S1316">
        <v>-0.44</v>
      </c>
      <c r="T1316">
        <v>-2.3199999999999998</v>
      </c>
      <c r="U1316">
        <v>-1.66</v>
      </c>
      <c r="V1316">
        <v>-0.44</v>
      </c>
      <c r="W1316">
        <v>-0.94</v>
      </c>
      <c r="X1316">
        <v>0.36</v>
      </c>
      <c r="Y1316">
        <v>0</v>
      </c>
    </row>
    <row r="1317" spans="1:25">
      <c r="A1317" t="s">
        <v>10451</v>
      </c>
      <c r="B1317" t="s">
        <v>10450</v>
      </c>
      <c r="C1317" t="s">
        <v>10449</v>
      </c>
      <c r="D1317" t="s">
        <v>1209</v>
      </c>
      <c r="E1317">
        <v>55658141</v>
      </c>
      <c r="F1317">
        <v>55658639</v>
      </c>
      <c r="G1317">
        <v>6</v>
      </c>
      <c r="H1317" t="s">
        <v>10448</v>
      </c>
      <c r="I1317">
        <v>0</v>
      </c>
      <c r="J1317" t="s">
        <v>10447</v>
      </c>
      <c r="K1317">
        <v>0.5</v>
      </c>
      <c r="L1317">
        <v>0.9</v>
      </c>
      <c r="M1317">
        <v>1</v>
      </c>
      <c r="N1317">
        <v>0</v>
      </c>
      <c r="O1317">
        <v>-1.35</v>
      </c>
      <c r="P1317">
        <v>-1.74</v>
      </c>
      <c r="Q1317">
        <v>0.64</v>
      </c>
      <c r="R1317">
        <v>-0.09</v>
      </c>
      <c r="S1317">
        <v>-1.44</v>
      </c>
      <c r="T1317">
        <v>-5.74</v>
      </c>
      <c r="U1317">
        <v>-5.76</v>
      </c>
      <c r="V1317">
        <v>0.52</v>
      </c>
      <c r="W1317">
        <v>-0.09</v>
      </c>
      <c r="X1317">
        <v>-0.89</v>
      </c>
      <c r="Y1317">
        <v>0</v>
      </c>
    </row>
    <row r="1318" spans="1:25">
      <c r="A1318" t="s">
        <v>10485</v>
      </c>
      <c r="B1318" t="s">
        <v>10484</v>
      </c>
      <c r="C1318" t="s">
        <v>10483</v>
      </c>
      <c r="D1318" t="s">
        <v>198</v>
      </c>
      <c r="E1318">
        <v>37485669</v>
      </c>
      <c r="F1318">
        <v>37486139</v>
      </c>
      <c r="G1318">
        <v>-27</v>
      </c>
      <c r="H1318" t="s">
        <v>10482</v>
      </c>
      <c r="I1318">
        <v>0</v>
      </c>
      <c r="J1318" t="s">
        <v>10481</v>
      </c>
      <c r="K1318">
        <v>2.4</v>
      </c>
      <c r="L1318">
        <v>0.4</v>
      </c>
      <c r="M1318">
        <v>1</v>
      </c>
      <c r="N1318">
        <v>0</v>
      </c>
      <c r="O1318">
        <v>-1.34</v>
      </c>
      <c r="P1318">
        <v>-1.33</v>
      </c>
      <c r="Q1318">
        <v>-0.01</v>
      </c>
      <c r="R1318">
        <v>-0.14000000000000001</v>
      </c>
      <c r="S1318">
        <v>0.73</v>
      </c>
      <c r="T1318">
        <v>-2.16</v>
      </c>
      <c r="U1318">
        <v>-3.07</v>
      </c>
      <c r="V1318">
        <v>-0.4</v>
      </c>
      <c r="W1318">
        <v>-0.44</v>
      </c>
      <c r="X1318">
        <v>-0.14000000000000001</v>
      </c>
      <c r="Y1318">
        <v>0</v>
      </c>
    </row>
    <row r="1319" spans="1:25">
      <c r="A1319" t="s">
        <v>10480</v>
      </c>
      <c r="B1319" t="s">
        <v>10479</v>
      </c>
      <c r="C1319" t="s">
        <v>10478</v>
      </c>
      <c r="D1319" t="s">
        <v>40</v>
      </c>
      <c r="E1319">
        <v>32726403</v>
      </c>
      <c r="F1319">
        <v>32726844</v>
      </c>
      <c r="G1319">
        <v>-13</v>
      </c>
      <c r="H1319" t="s">
        <v>10477</v>
      </c>
      <c r="I1319">
        <v>0</v>
      </c>
      <c r="J1319" t="s">
        <v>10476</v>
      </c>
      <c r="K1319">
        <v>0.9</v>
      </c>
      <c r="L1319">
        <v>0.3</v>
      </c>
      <c r="M1319">
        <v>1</v>
      </c>
      <c r="N1319">
        <v>0</v>
      </c>
      <c r="O1319">
        <v>-1.34</v>
      </c>
      <c r="P1319">
        <v>-1.1000000000000001</v>
      </c>
      <c r="Q1319">
        <v>-7.0000000000000007E-2</v>
      </c>
      <c r="R1319">
        <v>-0.28000000000000003</v>
      </c>
      <c r="S1319">
        <v>0.23</v>
      </c>
      <c r="T1319">
        <v>-1.58</v>
      </c>
      <c r="U1319">
        <v>-1.77</v>
      </c>
      <c r="V1319">
        <v>0.03</v>
      </c>
      <c r="W1319">
        <v>-0.49</v>
      </c>
      <c r="X1319">
        <v>-0.68</v>
      </c>
      <c r="Y1319">
        <v>0</v>
      </c>
    </row>
    <row r="1320" spans="1:25">
      <c r="A1320" t="s">
        <v>10475</v>
      </c>
      <c r="B1320" t="s">
        <v>10474</v>
      </c>
      <c r="C1320" t="s">
        <v>10473</v>
      </c>
      <c r="D1320" t="s">
        <v>224</v>
      </c>
      <c r="E1320">
        <v>54242091</v>
      </c>
      <c r="F1320">
        <v>54243047</v>
      </c>
      <c r="G1320">
        <v>11734</v>
      </c>
      <c r="H1320" t="s">
        <v>10472</v>
      </c>
      <c r="I1320">
        <v>8490</v>
      </c>
      <c r="J1320" t="s">
        <v>10471</v>
      </c>
      <c r="K1320">
        <v>0.1</v>
      </c>
      <c r="L1320">
        <v>0.2</v>
      </c>
      <c r="M1320">
        <v>0</v>
      </c>
      <c r="N1320">
        <v>0</v>
      </c>
      <c r="O1320">
        <v>-1.34</v>
      </c>
      <c r="P1320">
        <v>-1.89</v>
      </c>
      <c r="Q1320">
        <v>-1.1499999999999999</v>
      </c>
      <c r="R1320">
        <v>-1.64</v>
      </c>
      <c r="S1320">
        <v>-0.01</v>
      </c>
      <c r="T1320">
        <v>-2.14</v>
      </c>
      <c r="U1320">
        <v>-2.37</v>
      </c>
      <c r="V1320">
        <v>-1.28</v>
      </c>
      <c r="W1320">
        <v>-2.2599999999999998</v>
      </c>
      <c r="X1320">
        <v>-1.01</v>
      </c>
      <c r="Y1320">
        <v>0</v>
      </c>
    </row>
    <row r="1321" spans="1:25">
      <c r="A1321" t="s">
        <v>10456</v>
      </c>
      <c r="B1321" t="s">
        <v>10455</v>
      </c>
      <c r="C1321" t="s">
        <v>10454</v>
      </c>
      <c r="D1321" t="s">
        <v>479</v>
      </c>
      <c r="E1321">
        <v>84337353</v>
      </c>
      <c r="F1321">
        <v>84337853</v>
      </c>
      <c r="G1321">
        <v>9203</v>
      </c>
      <c r="H1321" t="s">
        <v>10453</v>
      </c>
      <c r="I1321">
        <v>-6762</v>
      </c>
      <c r="J1321" t="s">
        <v>10452</v>
      </c>
      <c r="K1321">
        <v>0.4</v>
      </c>
      <c r="L1321">
        <v>0.1</v>
      </c>
      <c r="M1321">
        <v>0</v>
      </c>
      <c r="N1321">
        <v>0</v>
      </c>
      <c r="O1321">
        <v>-1.34</v>
      </c>
      <c r="P1321">
        <v>-1.55</v>
      </c>
      <c r="Q1321">
        <v>-4.7</v>
      </c>
      <c r="R1321">
        <v>-2.96</v>
      </c>
      <c r="S1321">
        <v>0.78</v>
      </c>
      <c r="T1321">
        <v>-1.7</v>
      </c>
      <c r="U1321">
        <v>-1.6</v>
      </c>
      <c r="V1321">
        <v>-1.98</v>
      </c>
      <c r="W1321">
        <v>-1.98</v>
      </c>
      <c r="X1321">
        <v>0</v>
      </c>
      <c r="Y1321">
        <v>0</v>
      </c>
    </row>
    <row r="1322" spans="1:25">
      <c r="A1322" t="s">
        <v>10526</v>
      </c>
      <c r="B1322" t="s">
        <v>10525</v>
      </c>
      <c r="C1322" t="s">
        <v>10524</v>
      </c>
      <c r="D1322" t="s">
        <v>40</v>
      </c>
      <c r="E1322">
        <v>172467997</v>
      </c>
      <c r="F1322">
        <v>172468692</v>
      </c>
      <c r="G1322">
        <v>-127</v>
      </c>
      <c r="H1322" t="s">
        <v>10523</v>
      </c>
      <c r="I1322">
        <v>0</v>
      </c>
      <c r="J1322" t="s">
        <v>10522</v>
      </c>
      <c r="K1322">
        <v>4.5</v>
      </c>
      <c r="L1322">
        <v>1.5</v>
      </c>
      <c r="M1322">
        <v>1</v>
      </c>
      <c r="N1322">
        <v>0</v>
      </c>
      <c r="O1322">
        <v>-1.33</v>
      </c>
      <c r="P1322">
        <v>-1.1299999999999999</v>
      </c>
      <c r="Q1322">
        <v>0.4</v>
      </c>
      <c r="R1322">
        <v>0.09</v>
      </c>
      <c r="S1322">
        <v>0.36</v>
      </c>
      <c r="T1322">
        <v>-1.29</v>
      </c>
      <c r="U1322">
        <v>-1.44</v>
      </c>
      <c r="V1322">
        <v>0.13</v>
      </c>
      <c r="W1322">
        <v>-0.43</v>
      </c>
      <c r="X1322">
        <v>-0.17</v>
      </c>
      <c r="Y1322">
        <v>0</v>
      </c>
    </row>
    <row r="1323" spans="1:25">
      <c r="A1323" t="s">
        <v>10521</v>
      </c>
      <c r="B1323" t="s">
        <v>10520</v>
      </c>
      <c r="C1323" t="s">
        <v>10519</v>
      </c>
      <c r="D1323" t="s">
        <v>308</v>
      </c>
      <c r="E1323">
        <v>141908775</v>
      </c>
      <c r="F1323">
        <v>141909359</v>
      </c>
      <c r="G1323">
        <v>500869</v>
      </c>
      <c r="H1323" t="s">
        <v>7082</v>
      </c>
      <c r="I1323">
        <v>48114</v>
      </c>
      <c r="J1323" t="s">
        <v>7261</v>
      </c>
      <c r="K1323">
        <v>0.2</v>
      </c>
      <c r="L1323">
        <v>0.1</v>
      </c>
      <c r="M1323">
        <v>1</v>
      </c>
      <c r="N1323">
        <v>0</v>
      </c>
      <c r="O1323">
        <v>-1.33</v>
      </c>
      <c r="P1323">
        <v>-1.91</v>
      </c>
      <c r="Q1323">
        <v>-2.39</v>
      </c>
      <c r="R1323">
        <v>-2.13</v>
      </c>
      <c r="S1323">
        <v>0</v>
      </c>
      <c r="T1323">
        <v>-1.58</v>
      </c>
      <c r="U1323">
        <v>-1.86</v>
      </c>
      <c r="V1323">
        <v>-1.86</v>
      </c>
      <c r="W1323">
        <v>-1.86</v>
      </c>
      <c r="X1323">
        <v>0</v>
      </c>
      <c r="Y1323">
        <v>0</v>
      </c>
    </row>
    <row r="1324" spans="1:25">
      <c r="A1324" t="s">
        <v>10513</v>
      </c>
      <c r="B1324" t="s">
        <v>10510</v>
      </c>
      <c r="C1324" t="s">
        <v>10512</v>
      </c>
      <c r="D1324" t="s">
        <v>26</v>
      </c>
      <c r="E1324">
        <v>122080328</v>
      </c>
      <c r="F1324">
        <v>122080828</v>
      </c>
      <c r="G1324">
        <v>-93655</v>
      </c>
      <c r="H1324" t="s">
        <v>9622</v>
      </c>
      <c r="I1324">
        <v>-6558</v>
      </c>
      <c r="J1324" t="s">
        <v>10508</v>
      </c>
      <c r="K1324">
        <v>1.9</v>
      </c>
      <c r="L1324">
        <v>0.2</v>
      </c>
      <c r="M1324">
        <v>1</v>
      </c>
      <c r="N1324">
        <v>0</v>
      </c>
      <c r="O1324">
        <v>-1.33</v>
      </c>
      <c r="P1324">
        <v>-1.1599999999999999</v>
      </c>
      <c r="Q1324">
        <v>-1.08</v>
      </c>
      <c r="R1324">
        <v>-1.74</v>
      </c>
      <c r="S1324">
        <v>-0.52</v>
      </c>
      <c r="T1324">
        <v>-1.47</v>
      </c>
      <c r="U1324">
        <v>-1.84</v>
      </c>
      <c r="V1324">
        <v>-1.69</v>
      </c>
      <c r="W1324">
        <v>-1.69</v>
      </c>
      <c r="X1324">
        <v>-1.41</v>
      </c>
      <c r="Y1324">
        <v>0</v>
      </c>
    </row>
    <row r="1325" spans="1:25">
      <c r="A1325" t="s">
        <v>10511</v>
      </c>
      <c r="B1325" t="s">
        <v>10510</v>
      </c>
      <c r="C1325" t="s">
        <v>10509</v>
      </c>
      <c r="D1325" t="s">
        <v>26</v>
      </c>
      <c r="E1325">
        <v>122078530</v>
      </c>
      <c r="F1325">
        <v>122079030</v>
      </c>
      <c r="G1325">
        <v>-91857</v>
      </c>
      <c r="H1325" t="s">
        <v>9622</v>
      </c>
      <c r="I1325">
        <v>-4760</v>
      </c>
      <c r="J1325" t="s">
        <v>10508</v>
      </c>
      <c r="K1325">
        <v>1.9</v>
      </c>
      <c r="L1325">
        <v>0.6</v>
      </c>
      <c r="M1325">
        <v>1</v>
      </c>
      <c r="N1325">
        <v>0</v>
      </c>
      <c r="O1325">
        <v>-1.33</v>
      </c>
      <c r="P1325">
        <v>-1.1599999999999999</v>
      </c>
      <c r="Q1325">
        <v>-1.08</v>
      </c>
      <c r="R1325">
        <v>-1.74</v>
      </c>
      <c r="S1325">
        <v>-0.52</v>
      </c>
      <c r="T1325">
        <v>-3.11</v>
      </c>
      <c r="U1325">
        <v>-3.33</v>
      </c>
      <c r="V1325">
        <v>-3.63</v>
      </c>
      <c r="W1325">
        <v>-3.66</v>
      </c>
      <c r="X1325">
        <v>-1.31</v>
      </c>
      <c r="Y1325">
        <v>0</v>
      </c>
    </row>
    <row r="1326" spans="1:25">
      <c r="A1326" t="s">
        <v>10568</v>
      </c>
      <c r="B1326" t="s">
        <v>10567</v>
      </c>
      <c r="C1326" t="s">
        <v>10566</v>
      </c>
      <c r="D1326" t="s">
        <v>224</v>
      </c>
      <c r="E1326">
        <v>39254435</v>
      </c>
      <c r="F1326">
        <v>39255278</v>
      </c>
      <c r="G1326">
        <v>-463</v>
      </c>
      <c r="H1326" t="s">
        <v>10565</v>
      </c>
      <c r="I1326">
        <v>-99</v>
      </c>
      <c r="J1326" t="s">
        <v>10564</v>
      </c>
      <c r="K1326">
        <v>0.1</v>
      </c>
      <c r="L1326">
        <v>0.3</v>
      </c>
      <c r="M1326">
        <v>1</v>
      </c>
      <c r="N1326">
        <v>0</v>
      </c>
      <c r="O1326">
        <v>-1.31</v>
      </c>
      <c r="P1326">
        <v>-1.24</v>
      </c>
      <c r="Q1326">
        <v>-2.71</v>
      </c>
      <c r="R1326">
        <v>-2.4</v>
      </c>
      <c r="S1326">
        <v>-1.06</v>
      </c>
      <c r="T1326">
        <v>-1.18</v>
      </c>
      <c r="U1326">
        <v>-1.07</v>
      </c>
      <c r="V1326">
        <v>-3.66</v>
      </c>
      <c r="W1326">
        <v>-3.45</v>
      </c>
      <c r="X1326">
        <v>-2.46</v>
      </c>
      <c r="Y1326">
        <v>0</v>
      </c>
    </row>
    <row r="1327" spans="1:25">
      <c r="A1327" t="s">
        <v>10557</v>
      </c>
      <c r="B1327" t="s">
        <v>10556</v>
      </c>
      <c r="C1327" t="s">
        <v>10555</v>
      </c>
      <c r="D1327" t="s">
        <v>88</v>
      </c>
      <c r="E1327">
        <v>124149</v>
      </c>
      <c r="F1327">
        <v>125048</v>
      </c>
      <c r="G1327">
        <v>197</v>
      </c>
      <c r="H1327" t="s">
        <v>10554</v>
      </c>
      <c r="I1327">
        <v>0</v>
      </c>
      <c r="J1327" t="s">
        <v>10553</v>
      </c>
      <c r="K1327">
        <v>1.1000000000000001</v>
      </c>
      <c r="L1327">
        <v>0.1</v>
      </c>
      <c r="M1327">
        <v>1</v>
      </c>
      <c r="N1327">
        <v>0</v>
      </c>
      <c r="O1327">
        <v>-1.31</v>
      </c>
      <c r="P1327">
        <v>-1.22</v>
      </c>
      <c r="Q1327">
        <v>-0.8</v>
      </c>
      <c r="R1327">
        <v>-0.85</v>
      </c>
      <c r="S1327">
        <v>-0.27</v>
      </c>
      <c r="T1327">
        <v>-1.36</v>
      </c>
      <c r="U1327">
        <v>-1.1399999999999999</v>
      </c>
      <c r="V1327">
        <v>-1.24</v>
      </c>
      <c r="W1327">
        <v>-1.07</v>
      </c>
      <c r="X1327">
        <v>-0.56999999999999995</v>
      </c>
      <c r="Y1327">
        <v>0</v>
      </c>
    </row>
    <row r="1328" spans="1:25">
      <c r="A1328" t="s">
        <v>10552</v>
      </c>
      <c r="B1328" t="s">
        <v>10551</v>
      </c>
      <c r="C1328" t="s">
        <v>10550</v>
      </c>
      <c r="D1328" t="s">
        <v>224</v>
      </c>
      <c r="E1328">
        <v>76036800</v>
      </c>
      <c r="F1328">
        <v>76037375</v>
      </c>
      <c r="G1328">
        <v>-7838</v>
      </c>
      <c r="H1328" t="s">
        <v>10549</v>
      </c>
      <c r="I1328">
        <v>0</v>
      </c>
      <c r="J1328" t="s">
        <v>10548</v>
      </c>
      <c r="K1328">
        <v>1.4</v>
      </c>
      <c r="L1328">
        <v>0.3</v>
      </c>
      <c r="M1328">
        <v>1</v>
      </c>
      <c r="N1328">
        <v>0</v>
      </c>
      <c r="O1328">
        <v>-1.31</v>
      </c>
      <c r="P1328">
        <v>-1.4</v>
      </c>
      <c r="Q1328">
        <v>-0.77</v>
      </c>
      <c r="R1328">
        <v>-0.05</v>
      </c>
      <c r="S1328">
        <v>0.56999999999999995</v>
      </c>
      <c r="T1328">
        <v>-1.3</v>
      </c>
      <c r="U1328">
        <v>-1.89</v>
      </c>
      <c r="V1328">
        <v>-0.49</v>
      </c>
      <c r="W1328">
        <v>-0.11</v>
      </c>
      <c r="X1328">
        <v>0</v>
      </c>
      <c r="Y1328">
        <v>0</v>
      </c>
    </row>
    <row r="1329" spans="1:25">
      <c r="A1329" t="s">
        <v>10601</v>
      </c>
      <c r="B1329" t="s">
        <v>10600</v>
      </c>
      <c r="C1329" t="s">
        <v>10599</v>
      </c>
      <c r="D1329" t="s">
        <v>40</v>
      </c>
      <c r="E1329">
        <v>137832870</v>
      </c>
      <c r="F1329">
        <v>137833370</v>
      </c>
      <c r="G1329">
        <v>-798</v>
      </c>
      <c r="H1329" t="s">
        <v>10598</v>
      </c>
      <c r="I1329">
        <v>-548</v>
      </c>
      <c r="J1329" t="s">
        <v>10597</v>
      </c>
      <c r="K1329">
        <v>0.4</v>
      </c>
      <c r="L1329">
        <v>0.9</v>
      </c>
      <c r="M1329">
        <v>0</v>
      </c>
      <c r="N1329">
        <v>0</v>
      </c>
      <c r="O1329">
        <v>-1.3</v>
      </c>
      <c r="P1329">
        <v>-1.38</v>
      </c>
      <c r="Q1329">
        <v>-0.8</v>
      </c>
      <c r="R1329">
        <v>-1.1499999999999999</v>
      </c>
      <c r="S1329">
        <v>-0.34</v>
      </c>
      <c r="T1329">
        <v>-1.74</v>
      </c>
      <c r="U1329">
        <v>-1.64</v>
      </c>
      <c r="V1329">
        <v>-0.76</v>
      </c>
      <c r="W1329">
        <v>-1.04</v>
      </c>
      <c r="X1329">
        <v>-0.81</v>
      </c>
      <c r="Y1329">
        <v>0</v>
      </c>
    </row>
    <row r="1330" spans="1:25">
      <c r="A1330" t="s">
        <v>10596</v>
      </c>
      <c r="B1330" t="s">
        <v>10595</v>
      </c>
      <c r="C1330" t="s">
        <v>9973</v>
      </c>
      <c r="D1330" t="s">
        <v>40</v>
      </c>
      <c r="E1330">
        <v>112370250</v>
      </c>
      <c r="F1330">
        <v>112370750</v>
      </c>
      <c r="G1330">
        <v>-10353</v>
      </c>
      <c r="H1330" t="s">
        <v>7583</v>
      </c>
      <c r="I1330">
        <v>-1956</v>
      </c>
      <c r="J1330" t="s">
        <v>7582</v>
      </c>
      <c r="K1330">
        <v>0.2</v>
      </c>
      <c r="L1330">
        <v>0.3</v>
      </c>
      <c r="M1330">
        <v>1</v>
      </c>
      <c r="N1330">
        <v>0</v>
      </c>
      <c r="O1330">
        <v>-1.3</v>
      </c>
      <c r="P1330">
        <v>-1.85</v>
      </c>
      <c r="Q1330">
        <v>-2.2200000000000002</v>
      </c>
      <c r="R1330">
        <v>-1.1599999999999999</v>
      </c>
      <c r="S1330">
        <v>0.56000000000000005</v>
      </c>
      <c r="T1330">
        <v>-2.21</v>
      </c>
      <c r="U1330">
        <v>-1.97</v>
      </c>
      <c r="V1330">
        <v>-2.4700000000000002</v>
      </c>
      <c r="W1330">
        <v>-2.15</v>
      </c>
      <c r="X1330">
        <v>1.26</v>
      </c>
      <c r="Y1330">
        <v>0</v>
      </c>
    </row>
    <row r="1331" spans="1:25">
      <c r="A1331" t="s">
        <v>10591</v>
      </c>
      <c r="B1331" t="s">
        <v>10590</v>
      </c>
      <c r="C1331" t="s">
        <v>10589</v>
      </c>
      <c r="D1331" t="s">
        <v>88</v>
      </c>
      <c r="E1331">
        <v>159237576</v>
      </c>
      <c r="F1331">
        <v>159238076</v>
      </c>
      <c r="G1331">
        <v>1364</v>
      </c>
      <c r="H1331" t="s">
        <v>10588</v>
      </c>
      <c r="I1331">
        <v>-1113</v>
      </c>
      <c r="J1331" t="s">
        <v>10587</v>
      </c>
      <c r="K1331">
        <v>0.3</v>
      </c>
      <c r="L1331">
        <v>0.1</v>
      </c>
      <c r="M1331">
        <v>0</v>
      </c>
      <c r="N1331">
        <v>0</v>
      </c>
      <c r="O1331">
        <v>-1.3</v>
      </c>
      <c r="P1331">
        <v>-1.53</v>
      </c>
      <c r="Q1331">
        <v>-1.35</v>
      </c>
      <c r="R1331">
        <v>-0.97</v>
      </c>
      <c r="S1331">
        <v>-0.77</v>
      </c>
      <c r="T1331">
        <v>-1.66</v>
      </c>
      <c r="U1331">
        <v>-1.41</v>
      </c>
      <c r="V1331">
        <v>-1.54</v>
      </c>
      <c r="W1331">
        <v>-1.54</v>
      </c>
      <c r="X1331">
        <v>-0.11</v>
      </c>
      <c r="Y1331">
        <v>0</v>
      </c>
    </row>
    <row r="1332" spans="1:25">
      <c r="A1332" t="s">
        <v>10586</v>
      </c>
      <c r="B1332" t="s">
        <v>10585</v>
      </c>
      <c r="C1332" t="s">
        <v>10584</v>
      </c>
      <c r="D1332" t="s">
        <v>11</v>
      </c>
      <c r="E1332">
        <v>144626537</v>
      </c>
      <c r="F1332">
        <v>144627603</v>
      </c>
      <c r="G1332">
        <v>587778</v>
      </c>
      <c r="H1332" t="s">
        <v>10583</v>
      </c>
      <c r="I1332">
        <v>-17992</v>
      </c>
      <c r="J1332" t="s">
        <v>10582</v>
      </c>
      <c r="K1332">
        <v>0.1</v>
      </c>
      <c r="L1332">
        <v>0.1</v>
      </c>
      <c r="M1332">
        <v>1</v>
      </c>
      <c r="N1332">
        <v>0</v>
      </c>
      <c r="O1332">
        <v>-1.3</v>
      </c>
      <c r="P1332">
        <v>-1.2</v>
      </c>
      <c r="Q1332">
        <v>-1.25</v>
      </c>
      <c r="R1332">
        <v>-1.25</v>
      </c>
      <c r="S1332">
        <v>0</v>
      </c>
      <c r="T1332">
        <v>-1.03</v>
      </c>
      <c r="U1332">
        <v>-2.1</v>
      </c>
      <c r="V1332">
        <v>-1.73</v>
      </c>
      <c r="W1332">
        <v>-2.4</v>
      </c>
      <c r="X1332">
        <v>0</v>
      </c>
      <c r="Y1332">
        <v>0</v>
      </c>
    </row>
    <row r="1333" spans="1:25">
      <c r="A1333" t="s">
        <v>10576</v>
      </c>
      <c r="B1333" t="s">
        <v>10575</v>
      </c>
      <c r="C1333" t="s">
        <v>9970</v>
      </c>
      <c r="D1333" t="s">
        <v>40</v>
      </c>
      <c r="E1333">
        <v>112365809</v>
      </c>
      <c r="F1333">
        <v>112366309</v>
      </c>
      <c r="G1333">
        <v>-5912</v>
      </c>
      <c r="H1333" t="s">
        <v>7583</v>
      </c>
      <c r="I1333">
        <v>1986</v>
      </c>
      <c r="J1333" t="s">
        <v>7582</v>
      </c>
      <c r="K1333">
        <v>0.2</v>
      </c>
      <c r="L1333">
        <v>0.3</v>
      </c>
      <c r="M1333">
        <v>1</v>
      </c>
      <c r="N1333">
        <v>0</v>
      </c>
      <c r="O1333">
        <v>-1.3</v>
      </c>
      <c r="P1333">
        <v>-1.26</v>
      </c>
      <c r="Q1333">
        <v>-1.28</v>
      </c>
      <c r="R1333">
        <v>-1.28</v>
      </c>
      <c r="S1333">
        <v>-0.57999999999999996</v>
      </c>
      <c r="T1333">
        <v>-2.72</v>
      </c>
      <c r="U1333">
        <v>-2.5299999999999998</v>
      </c>
      <c r="V1333">
        <v>-2.59</v>
      </c>
      <c r="W1333">
        <v>-2.48</v>
      </c>
      <c r="X1333">
        <v>-1.05</v>
      </c>
      <c r="Y1333">
        <v>0</v>
      </c>
    </row>
    <row r="1334" spans="1:25">
      <c r="A1334" t="s">
        <v>10574</v>
      </c>
      <c r="B1334" t="s">
        <v>10573</v>
      </c>
      <c r="C1334" t="s">
        <v>10572</v>
      </c>
      <c r="D1334" t="s">
        <v>88</v>
      </c>
      <c r="E1334">
        <v>157593568</v>
      </c>
      <c r="F1334">
        <v>157594458</v>
      </c>
      <c r="G1334">
        <v>177411</v>
      </c>
      <c r="H1334" t="s">
        <v>7797</v>
      </c>
      <c r="I1334">
        <v>13359</v>
      </c>
      <c r="J1334" t="s">
        <v>10571</v>
      </c>
      <c r="K1334">
        <v>0</v>
      </c>
      <c r="L1334">
        <v>0.2</v>
      </c>
      <c r="M1334">
        <v>1</v>
      </c>
      <c r="N1334">
        <v>0</v>
      </c>
      <c r="O1334">
        <v>-1.3</v>
      </c>
      <c r="P1334">
        <v>-1.76</v>
      </c>
      <c r="Q1334">
        <v>-1.37</v>
      </c>
      <c r="R1334">
        <v>-1.55</v>
      </c>
      <c r="S1334">
        <v>0</v>
      </c>
      <c r="T1334">
        <v>-2.82</v>
      </c>
      <c r="U1334">
        <v>-2.58</v>
      </c>
      <c r="V1334">
        <v>-2.44</v>
      </c>
      <c r="W1334">
        <v>-2.71</v>
      </c>
      <c r="X1334">
        <v>0</v>
      </c>
      <c r="Y1334">
        <v>0</v>
      </c>
    </row>
    <row r="1335" spans="1:25">
      <c r="A1335" t="s">
        <v>10570</v>
      </c>
      <c r="B1335" t="s">
        <v>10569</v>
      </c>
      <c r="C1335" t="s">
        <v>6864</v>
      </c>
      <c r="D1335" t="s">
        <v>308</v>
      </c>
      <c r="E1335">
        <v>140390880</v>
      </c>
      <c r="F1335">
        <v>140391380</v>
      </c>
      <c r="G1335">
        <v>-695345</v>
      </c>
      <c r="H1335" t="s">
        <v>6200</v>
      </c>
      <c r="I1335">
        <v>-2308</v>
      </c>
      <c r="J1335" t="s">
        <v>6696</v>
      </c>
      <c r="K1335">
        <v>0.1</v>
      </c>
      <c r="L1335">
        <v>0.4</v>
      </c>
      <c r="M1335">
        <v>0</v>
      </c>
      <c r="N1335">
        <v>0</v>
      </c>
      <c r="O1335">
        <v>-1.3</v>
      </c>
      <c r="P1335">
        <v>-1.21</v>
      </c>
      <c r="Q1335">
        <v>-1.26</v>
      </c>
      <c r="R1335">
        <v>-1.26</v>
      </c>
      <c r="S1335">
        <v>-0.08</v>
      </c>
      <c r="T1335">
        <v>-3.98</v>
      </c>
      <c r="U1335">
        <v>-4.18</v>
      </c>
      <c r="V1335">
        <v>-3.36</v>
      </c>
      <c r="W1335">
        <v>-3.96</v>
      </c>
      <c r="X1335">
        <v>0.61</v>
      </c>
      <c r="Y1335">
        <v>0</v>
      </c>
    </row>
    <row r="1336" spans="1:25">
      <c r="A1336" t="s">
        <v>10635</v>
      </c>
      <c r="B1336" t="s">
        <v>10634</v>
      </c>
      <c r="C1336" t="s">
        <v>10633</v>
      </c>
      <c r="D1336" t="s">
        <v>88</v>
      </c>
      <c r="E1336">
        <v>88312220</v>
      </c>
      <c r="F1336">
        <v>88312659</v>
      </c>
      <c r="G1336">
        <v>16</v>
      </c>
      <c r="H1336" t="s">
        <v>10632</v>
      </c>
      <c r="I1336">
        <v>0</v>
      </c>
      <c r="J1336" t="s">
        <v>10631</v>
      </c>
      <c r="K1336">
        <v>0.4</v>
      </c>
      <c r="L1336">
        <v>0.3</v>
      </c>
      <c r="M1336">
        <v>1</v>
      </c>
      <c r="N1336">
        <v>0</v>
      </c>
      <c r="O1336">
        <v>-1.29</v>
      </c>
      <c r="P1336">
        <v>-1.17</v>
      </c>
      <c r="Q1336">
        <v>0.18</v>
      </c>
      <c r="R1336">
        <v>-0.64</v>
      </c>
      <c r="S1336">
        <v>-1.85</v>
      </c>
      <c r="T1336">
        <v>-1.76</v>
      </c>
      <c r="U1336">
        <v>-2.23</v>
      </c>
      <c r="V1336">
        <v>0</v>
      </c>
      <c r="W1336">
        <v>-0.49</v>
      </c>
      <c r="X1336">
        <v>-1.07</v>
      </c>
      <c r="Y1336">
        <v>0</v>
      </c>
    </row>
    <row r="1337" spans="1:25">
      <c r="A1337" t="s">
        <v>10624</v>
      </c>
      <c r="B1337" t="s">
        <v>10623</v>
      </c>
      <c r="C1337" t="s">
        <v>10622</v>
      </c>
      <c r="D1337" t="s">
        <v>112</v>
      </c>
      <c r="E1337">
        <v>39491257</v>
      </c>
      <c r="F1337">
        <v>39491758</v>
      </c>
      <c r="G1337">
        <v>-51377</v>
      </c>
      <c r="H1337" t="s">
        <v>8071</v>
      </c>
      <c r="I1337">
        <v>-4747</v>
      </c>
      <c r="J1337" t="s">
        <v>10621</v>
      </c>
      <c r="K1337">
        <v>0.4</v>
      </c>
      <c r="L1337">
        <v>0.1</v>
      </c>
      <c r="M1337">
        <v>1</v>
      </c>
      <c r="N1337">
        <v>0</v>
      </c>
      <c r="O1337">
        <v>-1.29</v>
      </c>
      <c r="P1337">
        <v>-1.31</v>
      </c>
      <c r="Q1337">
        <v>-3.83</v>
      </c>
      <c r="R1337">
        <v>-2.2200000000000002</v>
      </c>
      <c r="S1337">
        <v>1.78</v>
      </c>
      <c r="T1337">
        <v>-1.54</v>
      </c>
      <c r="U1337">
        <v>-2.0699999999999998</v>
      </c>
      <c r="V1337">
        <v>-2.02</v>
      </c>
      <c r="W1337">
        <v>-1.96</v>
      </c>
      <c r="X1337">
        <v>0.24</v>
      </c>
      <c r="Y1337">
        <v>0</v>
      </c>
    </row>
    <row r="1338" spans="1:25">
      <c r="A1338" t="s">
        <v>10620</v>
      </c>
      <c r="B1338" t="s">
        <v>10617</v>
      </c>
      <c r="C1338" t="s">
        <v>10616</v>
      </c>
      <c r="D1338" t="s">
        <v>94</v>
      </c>
      <c r="E1338">
        <v>361108</v>
      </c>
      <c r="F1338">
        <v>361608</v>
      </c>
      <c r="G1338">
        <v>51</v>
      </c>
      <c r="H1338" t="s">
        <v>10615</v>
      </c>
      <c r="I1338">
        <v>0</v>
      </c>
      <c r="J1338" t="s">
        <v>10619</v>
      </c>
      <c r="K1338">
        <v>0.4</v>
      </c>
      <c r="L1338">
        <v>0.2</v>
      </c>
      <c r="M1338">
        <v>1</v>
      </c>
      <c r="N1338">
        <v>0</v>
      </c>
      <c r="O1338">
        <v>-1.29</v>
      </c>
      <c r="P1338">
        <v>-1.2</v>
      </c>
      <c r="Q1338">
        <v>0.06</v>
      </c>
      <c r="R1338">
        <v>-0.83</v>
      </c>
      <c r="S1338">
        <v>-0.55000000000000004</v>
      </c>
      <c r="T1338">
        <v>-1.36</v>
      </c>
      <c r="U1338">
        <v>-1.06</v>
      </c>
      <c r="V1338">
        <v>0.39</v>
      </c>
      <c r="W1338">
        <v>-0.65</v>
      </c>
      <c r="X1338">
        <v>-0.47</v>
      </c>
      <c r="Y1338">
        <v>0</v>
      </c>
    </row>
    <row r="1339" spans="1:25">
      <c r="A1339" t="s">
        <v>10671</v>
      </c>
      <c r="B1339" t="s">
        <v>10670</v>
      </c>
      <c r="C1339" t="s">
        <v>10669</v>
      </c>
      <c r="D1339" t="s">
        <v>112</v>
      </c>
      <c r="E1339">
        <v>36871579</v>
      </c>
      <c r="F1339">
        <v>36872026</v>
      </c>
      <c r="G1339">
        <v>-9</v>
      </c>
      <c r="H1339" t="s">
        <v>10668</v>
      </c>
      <c r="I1339">
        <v>0</v>
      </c>
      <c r="J1339" t="s">
        <v>10667</v>
      </c>
      <c r="K1339">
        <v>0.7</v>
      </c>
      <c r="L1339">
        <v>0.6</v>
      </c>
      <c r="M1339">
        <v>1</v>
      </c>
      <c r="N1339">
        <v>0</v>
      </c>
      <c r="O1339">
        <v>-1.28</v>
      </c>
      <c r="P1339">
        <v>-1.21</v>
      </c>
      <c r="Q1339">
        <v>0.06</v>
      </c>
      <c r="R1339">
        <v>0.14000000000000001</v>
      </c>
      <c r="S1339">
        <v>-0.67</v>
      </c>
      <c r="T1339">
        <v>-2.46</v>
      </c>
      <c r="U1339">
        <v>-3.26</v>
      </c>
      <c r="V1339">
        <v>0.51</v>
      </c>
      <c r="W1339">
        <v>-0.01</v>
      </c>
      <c r="X1339">
        <v>-1.63</v>
      </c>
      <c r="Y1339">
        <v>0</v>
      </c>
    </row>
    <row r="1340" spans="1:25">
      <c r="A1340" t="s">
        <v>10655</v>
      </c>
      <c r="B1340" t="s">
        <v>10654</v>
      </c>
      <c r="C1340" t="s">
        <v>10653</v>
      </c>
      <c r="D1340" t="s">
        <v>240</v>
      </c>
      <c r="E1340">
        <v>203528764</v>
      </c>
      <c r="F1340">
        <v>203529264</v>
      </c>
      <c r="G1340">
        <v>65744</v>
      </c>
      <c r="H1340" t="s">
        <v>10432</v>
      </c>
      <c r="I1340">
        <v>-63666</v>
      </c>
      <c r="J1340" t="s">
        <v>10431</v>
      </c>
      <c r="K1340">
        <v>1.6</v>
      </c>
      <c r="L1340">
        <v>0.2</v>
      </c>
      <c r="M1340">
        <v>1</v>
      </c>
      <c r="N1340">
        <v>0</v>
      </c>
      <c r="O1340">
        <v>-1.28</v>
      </c>
      <c r="P1340">
        <v>-1.28</v>
      </c>
      <c r="Q1340">
        <v>-0.34</v>
      </c>
      <c r="R1340">
        <v>-0.55000000000000004</v>
      </c>
      <c r="S1340">
        <v>-0.09</v>
      </c>
      <c r="T1340">
        <v>-1.01</v>
      </c>
      <c r="U1340">
        <v>-1.08</v>
      </c>
      <c r="V1340">
        <v>-0.22</v>
      </c>
      <c r="W1340">
        <v>-0.69</v>
      </c>
      <c r="X1340">
        <v>-0.78</v>
      </c>
      <c r="Y1340">
        <v>0</v>
      </c>
    </row>
    <row r="1341" spans="1:25">
      <c r="A1341" t="s">
        <v>10652</v>
      </c>
      <c r="B1341" t="s">
        <v>10650</v>
      </c>
      <c r="C1341" t="s">
        <v>10649</v>
      </c>
      <c r="D1341" t="s">
        <v>308</v>
      </c>
      <c r="E1341">
        <v>39398782</v>
      </c>
      <c r="F1341">
        <v>39399282</v>
      </c>
      <c r="G1341">
        <v>57</v>
      </c>
      <c r="H1341" t="s">
        <v>10648</v>
      </c>
      <c r="I1341">
        <v>0</v>
      </c>
      <c r="J1341" t="s">
        <v>10647</v>
      </c>
      <c r="K1341">
        <v>0.1</v>
      </c>
      <c r="L1341">
        <v>0.1</v>
      </c>
      <c r="M1341">
        <v>1</v>
      </c>
      <c r="N1341">
        <v>0</v>
      </c>
      <c r="O1341">
        <v>-1.28</v>
      </c>
      <c r="P1341">
        <v>-2.48</v>
      </c>
      <c r="Q1341">
        <v>-0.62</v>
      </c>
      <c r="R1341">
        <v>-0.98</v>
      </c>
      <c r="S1341">
        <v>0</v>
      </c>
      <c r="T1341">
        <v>-1.87</v>
      </c>
      <c r="U1341">
        <v>-1.73</v>
      </c>
      <c r="V1341">
        <v>-0.89</v>
      </c>
      <c r="W1341">
        <v>-1.18</v>
      </c>
      <c r="X1341">
        <v>0</v>
      </c>
      <c r="Y1341">
        <v>0</v>
      </c>
    </row>
    <row r="1342" spans="1:25">
      <c r="A1342" t="s">
        <v>10651</v>
      </c>
      <c r="B1342" t="s">
        <v>10650</v>
      </c>
      <c r="C1342" t="s">
        <v>10649</v>
      </c>
      <c r="D1342" t="s">
        <v>308</v>
      </c>
      <c r="E1342">
        <v>39400104</v>
      </c>
      <c r="F1342">
        <v>39400604</v>
      </c>
      <c r="G1342">
        <v>-1204</v>
      </c>
      <c r="H1342" t="s">
        <v>10648</v>
      </c>
      <c r="I1342">
        <v>-1015</v>
      </c>
      <c r="J1342" t="s">
        <v>10647</v>
      </c>
      <c r="K1342">
        <v>0.1</v>
      </c>
      <c r="L1342">
        <v>0.1</v>
      </c>
      <c r="M1342">
        <v>1</v>
      </c>
      <c r="N1342">
        <v>0</v>
      </c>
      <c r="O1342">
        <v>-1.28</v>
      </c>
      <c r="P1342">
        <v>-2.48</v>
      </c>
      <c r="Q1342">
        <v>-0.62</v>
      </c>
      <c r="R1342">
        <v>-0.98</v>
      </c>
      <c r="S1342">
        <v>0</v>
      </c>
      <c r="T1342">
        <v>-1.87</v>
      </c>
      <c r="U1342">
        <v>-1.73</v>
      </c>
      <c r="V1342">
        <v>-0.89</v>
      </c>
      <c r="W1342">
        <v>-1.18</v>
      </c>
      <c r="X1342">
        <v>0</v>
      </c>
      <c r="Y1342">
        <v>0</v>
      </c>
    </row>
    <row r="1343" spans="1:25">
      <c r="A1343" t="s">
        <v>10646</v>
      </c>
      <c r="B1343" t="s">
        <v>10644</v>
      </c>
      <c r="C1343" t="s">
        <v>10643</v>
      </c>
      <c r="D1343" t="s">
        <v>2291</v>
      </c>
      <c r="E1343">
        <v>47775180</v>
      </c>
      <c r="F1343">
        <v>47775680</v>
      </c>
      <c r="G1343">
        <v>-2279</v>
      </c>
      <c r="H1343" t="s">
        <v>10642</v>
      </c>
      <c r="I1343">
        <v>2031</v>
      </c>
      <c r="J1343" t="s">
        <v>10641</v>
      </c>
      <c r="K1343">
        <v>1.1000000000000001</v>
      </c>
      <c r="L1343">
        <v>0.2</v>
      </c>
      <c r="M1343">
        <v>1</v>
      </c>
      <c r="N1343">
        <v>0</v>
      </c>
      <c r="O1343">
        <v>-1.28</v>
      </c>
      <c r="P1343">
        <v>-1.49</v>
      </c>
      <c r="Q1343">
        <v>-0.26</v>
      </c>
      <c r="R1343">
        <v>-0.47</v>
      </c>
      <c r="S1343">
        <v>-1</v>
      </c>
      <c r="T1343">
        <v>-2.61</v>
      </c>
      <c r="U1343">
        <v>-2.16</v>
      </c>
      <c r="V1343">
        <v>-0.82</v>
      </c>
      <c r="W1343">
        <v>-0.82</v>
      </c>
      <c r="X1343">
        <v>-0.66</v>
      </c>
      <c r="Y1343">
        <v>0</v>
      </c>
    </row>
    <row r="1344" spans="1:25">
      <c r="A1344" t="s">
        <v>10645</v>
      </c>
      <c r="B1344" t="s">
        <v>10644</v>
      </c>
      <c r="C1344" t="s">
        <v>10643</v>
      </c>
      <c r="D1344" t="s">
        <v>2291</v>
      </c>
      <c r="E1344">
        <v>47777410</v>
      </c>
      <c r="F1344">
        <v>47777910</v>
      </c>
      <c r="G1344">
        <v>-49</v>
      </c>
      <c r="H1344" t="s">
        <v>10642</v>
      </c>
      <c r="I1344">
        <v>0</v>
      </c>
      <c r="J1344" t="s">
        <v>10641</v>
      </c>
      <c r="K1344">
        <v>1.1000000000000001</v>
      </c>
      <c r="L1344">
        <v>0.2</v>
      </c>
      <c r="M1344">
        <v>1</v>
      </c>
      <c r="N1344">
        <v>0</v>
      </c>
      <c r="O1344">
        <v>-1.28</v>
      </c>
      <c r="P1344">
        <v>-1.49</v>
      </c>
      <c r="Q1344">
        <v>-0.26</v>
      </c>
      <c r="R1344">
        <v>-0.47</v>
      </c>
      <c r="S1344">
        <v>-1</v>
      </c>
      <c r="T1344">
        <v>-2.61</v>
      </c>
      <c r="U1344">
        <v>-2.16</v>
      </c>
      <c r="V1344">
        <v>-0.82</v>
      </c>
      <c r="W1344">
        <v>-0.82</v>
      </c>
      <c r="X1344">
        <v>-0.66</v>
      </c>
      <c r="Y1344">
        <v>0</v>
      </c>
    </row>
    <row r="1345" spans="1:25">
      <c r="A1345" t="s">
        <v>10691</v>
      </c>
      <c r="B1345" t="s">
        <v>10690</v>
      </c>
      <c r="C1345" t="s">
        <v>10689</v>
      </c>
      <c r="D1345" t="s">
        <v>94</v>
      </c>
      <c r="E1345">
        <v>32319563</v>
      </c>
      <c r="F1345">
        <v>32320090</v>
      </c>
      <c r="G1345">
        <v>11</v>
      </c>
      <c r="H1345" t="s">
        <v>10688</v>
      </c>
      <c r="I1345">
        <v>0</v>
      </c>
      <c r="J1345" t="s">
        <v>10687</v>
      </c>
      <c r="K1345">
        <v>0.9</v>
      </c>
      <c r="L1345">
        <v>0.2</v>
      </c>
      <c r="M1345">
        <v>1</v>
      </c>
      <c r="N1345">
        <v>0</v>
      </c>
      <c r="O1345">
        <v>-1.27</v>
      </c>
      <c r="P1345">
        <v>-1.52</v>
      </c>
      <c r="Q1345">
        <v>-0.86</v>
      </c>
      <c r="R1345">
        <v>-0.92</v>
      </c>
      <c r="S1345">
        <v>-0.94</v>
      </c>
      <c r="T1345">
        <v>-1.92</v>
      </c>
      <c r="U1345">
        <v>-1.63</v>
      </c>
      <c r="V1345">
        <v>-0.84</v>
      </c>
      <c r="W1345">
        <v>-0.55000000000000004</v>
      </c>
      <c r="X1345">
        <v>-1.9</v>
      </c>
      <c r="Y1345">
        <v>0</v>
      </c>
    </row>
    <row r="1346" spans="1:25">
      <c r="A1346" t="s">
        <v>10706</v>
      </c>
      <c r="B1346" t="s">
        <v>10705</v>
      </c>
      <c r="C1346" t="s">
        <v>10704</v>
      </c>
      <c r="D1346" t="s">
        <v>26</v>
      </c>
      <c r="E1346">
        <v>92930489</v>
      </c>
      <c r="F1346">
        <v>92931347</v>
      </c>
      <c r="G1346">
        <v>177</v>
      </c>
      <c r="H1346" t="s">
        <v>10703</v>
      </c>
      <c r="I1346">
        <v>0</v>
      </c>
      <c r="J1346" t="s">
        <v>10702</v>
      </c>
      <c r="K1346">
        <v>0.3</v>
      </c>
      <c r="L1346">
        <v>0.9</v>
      </c>
      <c r="M1346">
        <v>1</v>
      </c>
      <c r="N1346">
        <v>0</v>
      </c>
      <c r="O1346">
        <v>-1.26</v>
      </c>
      <c r="P1346">
        <v>-2.1</v>
      </c>
      <c r="Q1346">
        <v>0.16</v>
      </c>
      <c r="R1346">
        <v>-0.03</v>
      </c>
      <c r="S1346">
        <v>0.7</v>
      </c>
      <c r="T1346">
        <v>-1.3</v>
      </c>
      <c r="U1346">
        <v>-1.21</v>
      </c>
      <c r="V1346">
        <v>0.03</v>
      </c>
      <c r="W1346">
        <v>-0.39</v>
      </c>
      <c r="X1346">
        <v>-0.02</v>
      </c>
      <c r="Y1346">
        <v>0</v>
      </c>
    </row>
    <row r="1347" spans="1:25">
      <c r="A1347" t="s">
        <v>10747</v>
      </c>
      <c r="B1347" t="s">
        <v>10746</v>
      </c>
      <c r="C1347" t="s">
        <v>10745</v>
      </c>
      <c r="D1347" t="s">
        <v>240</v>
      </c>
      <c r="E1347">
        <v>115782070</v>
      </c>
      <c r="F1347">
        <v>115782693</v>
      </c>
      <c r="G1347">
        <v>98476</v>
      </c>
      <c r="H1347" t="s">
        <v>10744</v>
      </c>
      <c r="I1347">
        <v>42963</v>
      </c>
      <c r="J1347" t="s">
        <v>10743</v>
      </c>
      <c r="K1347">
        <v>0.4</v>
      </c>
      <c r="L1347">
        <v>0.2</v>
      </c>
      <c r="M1347">
        <v>1</v>
      </c>
      <c r="N1347">
        <v>0</v>
      </c>
      <c r="O1347">
        <v>-1.25</v>
      </c>
      <c r="P1347">
        <v>-1.32</v>
      </c>
      <c r="Q1347">
        <v>-1.9</v>
      </c>
      <c r="R1347">
        <v>-1.71</v>
      </c>
      <c r="S1347">
        <v>-0.3</v>
      </c>
      <c r="T1347">
        <v>-1.87</v>
      </c>
      <c r="U1347">
        <v>-2.0499999999999998</v>
      </c>
      <c r="V1347">
        <v>-1.51</v>
      </c>
      <c r="W1347">
        <v>-1.6</v>
      </c>
      <c r="X1347">
        <v>-0.16</v>
      </c>
      <c r="Y1347">
        <v>0</v>
      </c>
    </row>
    <row r="1348" spans="1:25">
      <c r="A1348" t="s">
        <v>10742</v>
      </c>
      <c r="B1348" t="s">
        <v>10741</v>
      </c>
      <c r="C1348" t="s">
        <v>10740</v>
      </c>
      <c r="D1348" t="s">
        <v>49</v>
      </c>
      <c r="E1348">
        <v>124913677</v>
      </c>
      <c r="F1348">
        <v>124914506</v>
      </c>
      <c r="G1348">
        <v>161</v>
      </c>
      <c r="H1348" t="s">
        <v>10739</v>
      </c>
      <c r="I1348">
        <v>0</v>
      </c>
      <c r="J1348" t="s">
        <v>10738</v>
      </c>
      <c r="K1348">
        <v>2.1</v>
      </c>
      <c r="L1348">
        <v>0.2</v>
      </c>
      <c r="M1348">
        <v>1</v>
      </c>
      <c r="N1348">
        <v>0</v>
      </c>
      <c r="O1348">
        <v>-1.25</v>
      </c>
      <c r="P1348">
        <v>-1.1000000000000001</v>
      </c>
      <c r="Q1348">
        <v>0.19</v>
      </c>
      <c r="R1348">
        <v>-0.21</v>
      </c>
      <c r="S1348">
        <v>0.12</v>
      </c>
      <c r="T1348">
        <v>-1.58</v>
      </c>
      <c r="U1348">
        <v>-1.24</v>
      </c>
      <c r="V1348">
        <v>0.47</v>
      </c>
      <c r="W1348">
        <v>-0.74</v>
      </c>
      <c r="X1348">
        <v>-0.34</v>
      </c>
      <c r="Y1348">
        <v>0</v>
      </c>
    </row>
    <row r="1349" spans="1:25">
      <c r="A1349" t="s">
        <v>10719</v>
      </c>
      <c r="B1349" t="s">
        <v>10718</v>
      </c>
      <c r="C1349" t="s">
        <v>10717</v>
      </c>
      <c r="D1349" t="s">
        <v>240</v>
      </c>
      <c r="E1349">
        <v>87793988</v>
      </c>
      <c r="F1349">
        <v>87794730</v>
      </c>
      <c r="G1349">
        <v>209</v>
      </c>
      <c r="H1349" t="s">
        <v>10716</v>
      </c>
      <c r="I1349">
        <v>0</v>
      </c>
      <c r="J1349" t="s">
        <v>10715</v>
      </c>
      <c r="K1349">
        <v>1.4</v>
      </c>
      <c r="L1349">
        <v>0.9</v>
      </c>
      <c r="M1349">
        <v>1</v>
      </c>
      <c r="N1349">
        <v>0</v>
      </c>
      <c r="O1349">
        <v>-1.25</v>
      </c>
      <c r="P1349">
        <v>-1.21</v>
      </c>
      <c r="Q1349">
        <v>0.09</v>
      </c>
      <c r="R1349">
        <v>-0.28999999999999998</v>
      </c>
      <c r="S1349">
        <v>0.17</v>
      </c>
      <c r="T1349">
        <v>-1.33</v>
      </c>
      <c r="U1349">
        <v>-2.12</v>
      </c>
      <c r="V1349">
        <v>0.56999999999999995</v>
      </c>
      <c r="W1349">
        <v>0.7</v>
      </c>
      <c r="X1349">
        <v>-0.03</v>
      </c>
      <c r="Y1349">
        <v>0</v>
      </c>
    </row>
    <row r="1350" spans="1:25">
      <c r="A1350" t="s">
        <v>10769</v>
      </c>
      <c r="B1350" t="s">
        <v>10767</v>
      </c>
      <c r="C1350" t="s">
        <v>10766</v>
      </c>
      <c r="D1350" t="s">
        <v>125</v>
      </c>
      <c r="E1350">
        <v>53370074</v>
      </c>
      <c r="F1350">
        <v>53370574</v>
      </c>
      <c r="G1350">
        <v>-26698</v>
      </c>
      <c r="H1350" t="s">
        <v>10765</v>
      </c>
      <c r="I1350">
        <v>-24582</v>
      </c>
      <c r="J1350" t="s">
        <v>10764</v>
      </c>
      <c r="K1350">
        <v>0.1</v>
      </c>
      <c r="L1350">
        <v>0.1</v>
      </c>
      <c r="M1350">
        <v>1</v>
      </c>
      <c r="N1350">
        <v>0</v>
      </c>
      <c r="O1350">
        <v>-1.24</v>
      </c>
      <c r="P1350">
        <v>-1.44</v>
      </c>
      <c r="Q1350">
        <v>-0.86</v>
      </c>
      <c r="R1350">
        <v>-1.25</v>
      </c>
      <c r="S1350">
        <v>-0.36</v>
      </c>
      <c r="T1350">
        <v>-1.34</v>
      </c>
      <c r="U1350">
        <v>-2.08</v>
      </c>
      <c r="V1350">
        <v>-1.76</v>
      </c>
      <c r="W1350">
        <v>-1.76</v>
      </c>
      <c r="X1350">
        <v>0</v>
      </c>
      <c r="Y1350">
        <v>0</v>
      </c>
    </row>
    <row r="1351" spans="1:25">
      <c r="A1351" t="s">
        <v>10763</v>
      </c>
      <c r="B1351" t="s">
        <v>10761</v>
      </c>
      <c r="C1351" t="s">
        <v>10760</v>
      </c>
      <c r="D1351" t="s">
        <v>308</v>
      </c>
      <c r="E1351">
        <v>40924636</v>
      </c>
      <c r="F1351">
        <v>40925136</v>
      </c>
      <c r="G1351">
        <v>77988</v>
      </c>
      <c r="H1351" t="s">
        <v>10759</v>
      </c>
      <c r="I1351">
        <v>75591</v>
      </c>
      <c r="J1351" t="s">
        <v>10758</v>
      </c>
      <c r="K1351">
        <v>0.1</v>
      </c>
      <c r="L1351">
        <v>0.1</v>
      </c>
      <c r="M1351">
        <v>1</v>
      </c>
      <c r="N1351">
        <v>0</v>
      </c>
      <c r="O1351">
        <v>-1.24</v>
      </c>
      <c r="P1351">
        <v>-1.41</v>
      </c>
      <c r="Q1351">
        <v>-1.33</v>
      </c>
      <c r="R1351">
        <v>-1.1499999999999999</v>
      </c>
      <c r="S1351">
        <v>-7.0000000000000007E-2</v>
      </c>
      <c r="T1351">
        <v>-1.43</v>
      </c>
      <c r="U1351">
        <v>-1.27</v>
      </c>
      <c r="V1351">
        <v>-1.18</v>
      </c>
      <c r="W1351">
        <v>-1.35</v>
      </c>
      <c r="X1351">
        <v>0</v>
      </c>
      <c r="Y1351">
        <v>0</v>
      </c>
    </row>
    <row r="1352" spans="1:25">
      <c r="A1352" t="s">
        <v>10757</v>
      </c>
      <c r="B1352" t="s">
        <v>10756</v>
      </c>
      <c r="C1352" t="s">
        <v>10755</v>
      </c>
      <c r="D1352" t="s">
        <v>198</v>
      </c>
      <c r="E1352">
        <v>81636479</v>
      </c>
      <c r="F1352">
        <v>81636979</v>
      </c>
      <c r="G1352">
        <v>-549958</v>
      </c>
      <c r="H1352" t="s">
        <v>6586</v>
      </c>
      <c r="I1352">
        <v>15506</v>
      </c>
      <c r="J1352" t="s">
        <v>6585</v>
      </c>
      <c r="K1352">
        <v>0.1</v>
      </c>
      <c r="L1352">
        <v>0.8</v>
      </c>
      <c r="M1352">
        <v>0</v>
      </c>
      <c r="N1352">
        <v>0</v>
      </c>
      <c r="O1352">
        <v>-1.24</v>
      </c>
      <c r="P1352">
        <v>-1.8</v>
      </c>
      <c r="Q1352">
        <v>-1.42</v>
      </c>
      <c r="R1352">
        <v>-1.45</v>
      </c>
      <c r="S1352">
        <v>-0.14000000000000001</v>
      </c>
      <c r="T1352">
        <v>-1.51</v>
      </c>
      <c r="U1352">
        <v>-1.68</v>
      </c>
      <c r="V1352">
        <v>-1.9</v>
      </c>
      <c r="W1352">
        <v>-1.21</v>
      </c>
      <c r="X1352">
        <v>-0.32</v>
      </c>
      <c r="Y1352">
        <v>0</v>
      </c>
    </row>
    <row r="1353" spans="1:25">
      <c r="A1353" t="s">
        <v>10799</v>
      </c>
      <c r="B1353" t="s">
        <v>10798</v>
      </c>
      <c r="C1353" t="s">
        <v>10797</v>
      </c>
      <c r="D1353" t="s">
        <v>112</v>
      </c>
      <c r="E1353">
        <v>66585693</v>
      </c>
      <c r="F1353">
        <v>66586682</v>
      </c>
      <c r="G1353">
        <v>268</v>
      </c>
      <c r="H1353" t="s">
        <v>10796</v>
      </c>
      <c r="I1353">
        <v>0</v>
      </c>
      <c r="J1353" t="s">
        <v>10795</v>
      </c>
      <c r="K1353">
        <v>0.5</v>
      </c>
      <c r="L1353">
        <v>0.2</v>
      </c>
      <c r="M1353">
        <v>0</v>
      </c>
      <c r="N1353">
        <v>0</v>
      </c>
      <c r="O1353">
        <v>-1.23</v>
      </c>
      <c r="P1353">
        <v>-1.45</v>
      </c>
      <c r="Q1353">
        <v>-0.33</v>
      </c>
      <c r="R1353">
        <v>-0.49</v>
      </c>
      <c r="S1353">
        <v>-0.97</v>
      </c>
      <c r="T1353">
        <v>-2.39</v>
      </c>
      <c r="U1353">
        <v>-2.0299999999999998</v>
      </c>
      <c r="V1353">
        <v>-7.0000000000000007E-2</v>
      </c>
      <c r="W1353">
        <v>-0.08</v>
      </c>
      <c r="X1353">
        <v>-2.16</v>
      </c>
      <c r="Y1353">
        <v>0</v>
      </c>
    </row>
    <row r="1354" spans="1:25">
      <c r="A1354" t="s">
        <v>10794</v>
      </c>
      <c r="B1354" t="s">
        <v>10792</v>
      </c>
      <c r="C1354" t="s">
        <v>10791</v>
      </c>
      <c r="D1354" t="s">
        <v>11</v>
      </c>
      <c r="E1354">
        <v>95293802</v>
      </c>
      <c r="F1354">
        <v>95294302</v>
      </c>
      <c r="G1354">
        <v>3501</v>
      </c>
      <c r="H1354" t="s">
        <v>10790</v>
      </c>
      <c r="I1354">
        <v>3185</v>
      </c>
      <c r="J1354" t="s">
        <v>10789</v>
      </c>
      <c r="K1354">
        <v>0.2</v>
      </c>
      <c r="L1354">
        <v>2.9</v>
      </c>
      <c r="M1354">
        <v>1</v>
      </c>
      <c r="N1354">
        <v>0</v>
      </c>
      <c r="O1354">
        <v>-1.23</v>
      </c>
      <c r="P1354">
        <v>-1.41</v>
      </c>
      <c r="Q1354">
        <v>-2.4500000000000002</v>
      </c>
      <c r="R1354">
        <v>-1.92</v>
      </c>
      <c r="S1354">
        <v>0.7</v>
      </c>
      <c r="T1354">
        <v>-1.1599999999999999</v>
      </c>
      <c r="U1354">
        <v>-1.08</v>
      </c>
      <c r="V1354">
        <v>-1.29</v>
      </c>
      <c r="W1354">
        <v>-1.04</v>
      </c>
      <c r="X1354">
        <v>0.2</v>
      </c>
      <c r="Y1354">
        <v>0</v>
      </c>
    </row>
    <row r="1355" spans="1:25">
      <c r="A1355" t="s">
        <v>10793</v>
      </c>
      <c r="B1355" t="s">
        <v>10792</v>
      </c>
      <c r="C1355" t="s">
        <v>10791</v>
      </c>
      <c r="D1355" t="s">
        <v>11</v>
      </c>
      <c r="E1355">
        <v>95297485</v>
      </c>
      <c r="F1355">
        <v>95297985</v>
      </c>
      <c r="G1355">
        <v>40</v>
      </c>
      <c r="H1355" t="s">
        <v>10790</v>
      </c>
      <c r="I1355">
        <v>0</v>
      </c>
      <c r="J1355" t="s">
        <v>10789</v>
      </c>
      <c r="K1355">
        <v>0.2</v>
      </c>
      <c r="L1355">
        <v>2.9</v>
      </c>
      <c r="M1355">
        <v>1</v>
      </c>
      <c r="N1355">
        <v>0</v>
      </c>
      <c r="O1355">
        <v>-1.23</v>
      </c>
      <c r="P1355">
        <v>-1.41</v>
      </c>
      <c r="Q1355">
        <v>-2.4500000000000002</v>
      </c>
      <c r="R1355">
        <v>-1.92</v>
      </c>
      <c r="S1355">
        <v>0.7</v>
      </c>
      <c r="T1355">
        <v>-1.1599999999999999</v>
      </c>
      <c r="U1355">
        <v>-1.08</v>
      </c>
      <c r="V1355">
        <v>-1.29</v>
      </c>
      <c r="W1355">
        <v>-1.04</v>
      </c>
      <c r="X1355">
        <v>0.2</v>
      </c>
      <c r="Y1355">
        <v>0</v>
      </c>
    </row>
    <row r="1356" spans="1:25">
      <c r="A1356" t="s">
        <v>10775</v>
      </c>
      <c r="B1356" t="s">
        <v>10773</v>
      </c>
      <c r="C1356" t="s">
        <v>10772</v>
      </c>
      <c r="D1356" t="s">
        <v>2291</v>
      </c>
      <c r="E1356">
        <v>20605892</v>
      </c>
      <c r="F1356">
        <v>20606392</v>
      </c>
      <c r="G1356">
        <v>142484</v>
      </c>
      <c r="H1356" t="s">
        <v>10771</v>
      </c>
      <c r="I1356">
        <v>1336</v>
      </c>
      <c r="J1356" t="s">
        <v>10770</v>
      </c>
      <c r="K1356">
        <v>0.2</v>
      </c>
      <c r="L1356">
        <v>0.7</v>
      </c>
      <c r="M1356">
        <v>1</v>
      </c>
      <c r="N1356">
        <v>0</v>
      </c>
      <c r="O1356">
        <v>-1.23</v>
      </c>
      <c r="P1356">
        <v>-2.06</v>
      </c>
      <c r="Q1356">
        <v>-0.32</v>
      </c>
      <c r="R1356">
        <v>-1.33</v>
      </c>
      <c r="S1356">
        <v>0</v>
      </c>
      <c r="T1356">
        <v>-2.78</v>
      </c>
      <c r="U1356">
        <v>-2.25</v>
      </c>
      <c r="V1356">
        <v>0.24</v>
      </c>
      <c r="W1356">
        <v>-0.39</v>
      </c>
      <c r="X1356">
        <v>0</v>
      </c>
      <c r="Y1356">
        <v>0</v>
      </c>
    </row>
    <row r="1357" spans="1:25">
      <c r="A1357" t="s">
        <v>10774</v>
      </c>
      <c r="B1357" t="s">
        <v>10773</v>
      </c>
      <c r="C1357" t="s">
        <v>10772</v>
      </c>
      <c r="D1357" t="s">
        <v>2291</v>
      </c>
      <c r="E1357">
        <v>20607693</v>
      </c>
      <c r="F1357">
        <v>20608193</v>
      </c>
      <c r="G1357">
        <v>140683</v>
      </c>
      <c r="H1357" t="s">
        <v>10771</v>
      </c>
      <c r="I1357">
        <v>0</v>
      </c>
      <c r="J1357" t="s">
        <v>10770</v>
      </c>
      <c r="K1357">
        <v>0.2</v>
      </c>
      <c r="L1357">
        <v>0.7</v>
      </c>
      <c r="M1357">
        <v>1</v>
      </c>
      <c r="N1357">
        <v>0</v>
      </c>
      <c r="O1357">
        <v>-1.23</v>
      </c>
      <c r="P1357">
        <v>-2.06</v>
      </c>
      <c r="Q1357">
        <v>-0.32</v>
      </c>
      <c r="R1357">
        <v>-1.33</v>
      </c>
      <c r="S1357">
        <v>0</v>
      </c>
      <c r="T1357">
        <v>-2.78</v>
      </c>
      <c r="U1357">
        <v>-2.25</v>
      </c>
      <c r="V1357">
        <v>0.24</v>
      </c>
      <c r="W1357">
        <v>-0.39</v>
      </c>
      <c r="X1357">
        <v>0</v>
      </c>
      <c r="Y1357">
        <v>0</v>
      </c>
    </row>
    <row r="1358" spans="1:25">
      <c r="A1358" t="s">
        <v>10816</v>
      </c>
      <c r="B1358" t="s">
        <v>10815</v>
      </c>
      <c r="C1358" t="s">
        <v>10814</v>
      </c>
      <c r="D1358" t="s">
        <v>230</v>
      </c>
      <c r="E1358">
        <v>159314552</v>
      </c>
      <c r="F1358">
        <v>159315052</v>
      </c>
      <c r="G1358">
        <v>836</v>
      </c>
      <c r="H1358" t="s">
        <v>10813</v>
      </c>
      <c r="I1358">
        <v>0</v>
      </c>
      <c r="J1358" t="s">
        <v>10812</v>
      </c>
      <c r="K1358">
        <v>0.4</v>
      </c>
      <c r="L1358">
        <v>0.1</v>
      </c>
      <c r="M1358">
        <v>1</v>
      </c>
      <c r="N1358">
        <v>0</v>
      </c>
      <c r="O1358">
        <v>-1.22</v>
      </c>
      <c r="P1358">
        <v>-1.06</v>
      </c>
      <c r="Q1358">
        <v>-1.25</v>
      </c>
      <c r="R1358">
        <v>-1.2</v>
      </c>
      <c r="S1358">
        <v>-0.23</v>
      </c>
      <c r="T1358">
        <v>-1.8</v>
      </c>
      <c r="U1358">
        <v>-2.15</v>
      </c>
      <c r="V1358">
        <v>-1.84</v>
      </c>
      <c r="W1358">
        <v>-1.1599999999999999</v>
      </c>
      <c r="X1358">
        <v>-0.93</v>
      </c>
      <c r="Y1358">
        <v>0</v>
      </c>
    </row>
    <row r="1359" spans="1:25">
      <c r="A1359" t="s">
        <v>10839</v>
      </c>
      <c r="B1359" t="s">
        <v>10838</v>
      </c>
      <c r="C1359" t="s">
        <v>10837</v>
      </c>
      <c r="D1359" t="s">
        <v>198</v>
      </c>
      <c r="E1359">
        <v>81597617</v>
      </c>
      <c r="F1359">
        <v>81598106</v>
      </c>
      <c r="G1359">
        <v>-588826</v>
      </c>
      <c r="H1359" t="s">
        <v>6586</v>
      </c>
      <c r="I1359">
        <v>54379</v>
      </c>
      <c r="J1359" t="s">
        <v>6585</v>
      </c>
      <c r="K1359">
        <v>0.1</v>
      </c>
      <c r="L1359">
        <v>0.3</v>
      </c>
      <c r="M1359">
        <v>0</v>
      </c>
      <c r="N1359">
        <v>0</v>
      </c>
      <c r="O1359">
        <v>-1.21</v>
      </c>
      <c r="P1359">
        <v>-1.24</v>
      </c>
      <c r="Q1359">
        <v>-1.72</v>
      </c>
      <c r="R1359">
        <v>-0.73</v>
      </c>
      <c r="S1359">
        <v>0</v>
      </c>
      <c r="T1359">
        <v>-1.18</v>
      </c>
      <c r="U1359">
        <v>-1.03</v>
      </c>
      <c r="V1359">
        <v>-1.29</v>
      </c>
      <c r="W1359">
        <v>-0.19</v>
      </c>
      <c r="X1359">
        <v>-0.96</v>
      </c>
      <c r="Y1359">
        <v>0</v>
      </c>
    </row>
    <row r="1360" spans="1:25">
      <c r="A1360" t="s">
        <v>10824</v>
      </c>
      <c r="B1360" t="s">
        <v>10823</v>
      </c>
      <c r="C1360" t="s">
        <v>10822</v>
      </c>
      <c r="D1360" t="s">
        <v>398</v>
      </c>
      <c r="E1360">
        <v>25496834</v>
      </c>
      <c r="F1360">
        <v>25497355</v>
      </c>
      <c r="G1360">
        <v>-9</v>
      </c>
      <c r="H1360" t="s">
        <v>10821</v>
      </c>
      <c r="I1360">
        <v>0</v>
      </c>
      <c r="J1360" t="s">
        <v>10820</v>
      </c>
      <c r="K1360">
        <v>0.7</v>
      </c>
      <c r="L1360">
        <v>0.6</v>
      </c>
      <c r="M1360">
        <v>1</v>
      </c>
      <c r="N1360">
        <v>0</v>
      </c>
      <c r="O1360">
        <v>-1.21</v>
      </c>
      <c r="P1360">
        <v>-1.55</v>
      </c>
      <c r="Q1360">
        <v>-0.01</v>
      </c>
      <c r="R1360">
        <v>-0.46</v>
      </c>
      <c r="S1360">
        <v>-0.53</v>
      </c>
      <c r="T1360">
        <v>-2.75</v>
      </c>
      <c r="U1360">
        <v>-2.87</v>
      </c>
      <c r="V1360">
        <v>0.42</v>
      </c>
      <c r="W1360">
        <v>0.11</v>
      </c>
      <c r="X1360">
        <v>-0.25</v>
      </c>
      <c r="Y1360">
        <v>0</v>
      </c>
    </row>
    <row r="1361" spans="1:25">
      <c r="A1361" t="s">
        <v>10877</v>
      </c>
      <c r="B1361" t="s">
        <v>10876</v>
      </c>
      <c r="C1361" t="s">
        <v>6303</v>
      </c>
      <c r="D1361" t="s">
        <v>240</v>
      </c>
      <c r="E1361">
        <v>110007136</v>
      </c>
      <c r="F1361">
        <v>110007636</v>
      </c>
      <c r="G1361">
        <v>-1713</v>
      </c>
      <c r="H1361" t="s">
        <v>6302</v>
      </c>
      <c r="I1361">
        <v>1615</v>
      </c>
      <c r="J1361" t="s">
        <v>6301</v>
      </c>
      <c r="K1361">
        <v>0</v>
      </c>
      <c r="L1361">
        <v>0.4</v>
      </c>
      <c r="M1361">
        <v>1</v>
      </c>
      <c r="N1361">
        <v>0</v>
      </c>
      <c r="O1361">
        <v>-1.2</v>
      </c>
      <c r="P1361">
        <v>-1.48</v>
      </c>
      <c r="Q1361">
        <v>-1.34</v>
      </c>
      <c r="R1361">
        <v>-1.34</v>
      </c>
      <c r="S1361">
        <v>0</v>
      </c>
      <c r="T1361">
        <v>-4.43</v>
      </c>
      <c r="U1361">
        <v>-3.75</v>
      </c>
      <c r="V1361">
        <v>-3.83</v>
      </c>
      <c r="W1361">
        <v>-4.24</v>
      </c>
      <c r="X1361">
        <v>0</v>
      </c>
      <c r="Y1361">
        <v>0</v>
      </c>
    </row>
    <row r="1362" spans="1:25">
      <c r="A1362" t="s">
        <v>10868</v>
      </c>
      <c r="B1362" t="s">
        <v>10867</v>
      </c>
      <c r="C1362" t="s">
        <v>8651</v>
      </c>
      <c r="D1362" t="s">
        <v>240</v>
      </c>
      <c r="E1362">
        <v>23881168</v>
      </c>
      <c r="F1362">
        <v>23881668</v>
      </c>
      <c r="G1362">
        <v>4867</v>
      </c>
      <c r="H1362" t="s">
        <v>8650</v>
      </c>
      <c r="I1362">
        <v>-3762</v>
      </c>
      <c r="J1362" t="s">
        <v>10866</v>
      </c>
      <c r="K1362">
        <v>1.9</v>
      </c>
      <c r="L1362">
        <v>19.100000000000001</v>
      </c>
      <c r="M1362">
        <v>1</v>
      </c>
      <c r="N1362">
        <v>0</v>
      </c>
      <c r="O1362">
        <v>-1.2</v>
      </c>
      <c r="P1362">
        <v>-1.59</v>
      </c>
      <c r="Q1362">
        <v>-0.95</v>
      </c>
      <c r="R1362">
        <v>-0.5</v>
      </c>
      <c r="S1362">
        <v>0.88</v>
      </c>
      <c r="T1362">
        <v>-2.58</v>
      </c>
      <c r="U1362">
        <v>-2.61</v>
      </c>
      <c r="V1362">
        <v>-2.2000000000000002</v>
      </c>
      <c r="W1362">
        <v>-0.63</v>
      </c>
      <c r="X1362">
        <v>1.89</v>
      </c>
      <c r="Y1362">
        <v>0</v>
      </c>
    </row>
    <row r="1363" spans="1:25">
      <c r="A1363" t="s">
        <v>10865</v>
      </c>
      <c r="B1363" t="s">
        <v>10864</v>
      </c>
      <c r="C1363" t="s">
        <v>7421</v>
      </c>
      <c r="D1363" t="s">
        <v>230</v>
      </c>
      <c r="E1363">
        <v>218235389</v>
      </c>
      <c r="F1363">
        <v>218235889</v>
      </c>
      <c r="G1363">
        <v>443100</v>
      </c>
      <c r="H1363" t="s">
        <v>7420</v>
      </c>
      <c r="I1363">
        <v>63051</v>
      </c>
      <c r="J1363" t="s">
        <v>7419</v>
      </c>
      <c r="K1363">
        <v>0.2</v>
      </c>
      <c r="L1363">
        <v>0.2</v>
      </c>
      <c r="M1363">
        <v>1</v>
      </c>
      <c r="N1363">
        <v>0</v>
      </c>
      <c r="O1363">
        <v>-1.2</v>
      </c>
      <c r="P1363">
        <v>-1.63</v>
      </c>
      <c r="Q1363">
        <v>-1.92</v>
      </c>
      <c r="R1363">
        <v>-0.78</v>
      </c>
      <c r="S1363">
        <v>0.84</v>
      </c>
      <c r="T1363">
        <v>-1.1499999999999999</v>
      </c>
      <c r="U1363">
        <v>-1.35</v>
      </c>
      <c r="V1363">
        <v>-1.86</v>
      </c>
      <c r="W1363">
        <v>-1.4</v>
      </c>
      <c r="X1363">
        <v>1.54</v>
      </c>
      <c r="Y1363">
        <v>0</v>
      </c>
    </row>
    <row r="1364" spans="1:25">
      <c r="A1364" t="s">
        <v>10863</v>
      </c>
      <c r="B1364" t="s">
        <v>10861</v>
      </c>
      <c r="C1364" t="s">
        <v>10860</v>
      </c>
      <c r="D1364" t="s">
        <v>67</v>
      </c>
      <c r="E1364">
        <v>53176999</v>
      </c>
      <c r="F1364">
        <v>53177499</v>
      </c>
      <c r="G1364">
        <v>751</v>
      </c>
      <c r="H1364" t="s">
        <v>6849</v>
      </c>
      <c r="I1364">
        <v>505</v>
      </c>
      <c r="J1364" t="s">
        <v>10859</v>
      </c>
      <c r="K1364">
        <v>0.2</v>
      </c>
      <c r="L1364">
        <v>1.1000000000000001</v>
      </c>
      <c r="M1364">
        <v>1</v>
      </c>
      <c r="N1364">
        <v>0</v>
      </c>
      <c r="O1364">
        <v>-1.2</v>
      </c>
      <c r="P1364">
        <v>-1.1399999999999999</v>
      </c>
      <c r="Q1364">
        <v>-0.03</v>
      </c>
      <c r="R1364">
        <v>0.57999999999999996</v>
      </c>
      <c r="S1364">
        <v>-0.55000000000000004</v>
      </c>
      <c r="T1364">
        <v>-1.1000000000000001</v>
      </c>
      <c r="U1364">
        <v>-1.1299999999999999</v>
      </c>
      <c r="V1364">
        <v>-0.17</v>
      </c>
      <c r="W1364">
        <v>-0.27</v>
      </c>
      <c r="X1364">
        <v>0.44</v>
      </c>
      <c r="Y1364">
        <v>0</v>
      </c>
    </row>
    <row r="1365" spans="1:25">
      <c r="A1365" t="s">
        <v>10848</v>
      </c>
      <c r="B1365" t="s">
        <v>10847</v>
      </c>
      <c r="C1365" t="s">
        <v>10846</v>
      </c>
      <c r="D1365" t="s">
        <v>1209</v>
      </c>
      <c r="E1365">
        <v>32926686</v>
      </c>
      <c r="F1365">
        <v>32927087</v>
      </c>
      <c r="G1365">
        <v>128281</v>
      </c>
      <c r="H1365" t="s">
        <v>6226</v>
      </c>
      <c r="I1365">
        <v>-15139</v>
      </c>
      <c r="J1365" t="s">
        <v>10845</v>
      </c>
      <c r="K1365">
        <v>0</v>
      </c>
      <c r="L1365">
        <v>0.1</v>
      </c>
      <c r="M1365">
        <v>1</v>
      </c>
      <c r="N1365">
        <v>0</v>
      </c>
      <c r="O1365">
        <v>-1.2</v>
      </c>
      <c r="P1365">
        <v>-1.6</v>
      </c>
      <c r="Q1365">
        <v>-1.42</v>
      </c>
      <c r="R1365">
        <v>-1.42</v>
      </c>
      <c r="S1365">
        <v>0</v>
      </c>
      <c r="T1365">
        <v>-1.93</v>
      </c>
      <c r="U1365">
        <v>-2.88</v>
      </c>
      <c r="V1365">
        <v>-2.48</v>
      </c>
      <c r="W1365">
        <v>-2.48</v>
      </c>
      <c r="X1365">
        <v>0</v>
      </c>
      <c r="Y1365">
        <v>0</v>
      </c>
    </row>
    <row r="1366" spans="1:25">
      <c r="A1366" t="s">
        <v>10889</v>
      </c>
      <c r="B1366" t="s">
        <v>10888</v>
      </c>
      <c r="C1366" t="s">
        <v>10887</v>
      </c>
      <c r="D1366" t="s">
        <v>240</v>
      </c>
      <c r="E1366">
        <v>236958258</v>
      </c>
      <c r="F1366">
        <v>236958779</v>
      </c>
      <c r="G1366">
        <v>-62</v>
      </c>
      <c r="H1366" t="s">
        <v>10886</v>
      </c>
      <c r="I1366">
        <v>0</v>
      </c>
      <c r="J1366" t="s">
        <v>10885</v>
      </c>
      <c r="K1366">
        <v>1.4</v>
      </c>
      <c r="L1366">
        <v>0.5</v>
      </c>
      <c r="M1366">
        <v>1</v>
      </c>
      <c r="N1366">
        <v>0</v>
      </c>
      <c r="O1366">
        <v>-1.19</v>
      </c>
      <c r="P1366">
        <v>-1.27</v>
      </c>
      <c r="Q1366">
        <v>-0.3</v>
      </c>
      <c r="R1366">
        <v>-0.75</v>
      </c>
      <c r="S1366">
        <v>0.14000000000000001</v>
      </c>
      <c r="T1366">
        <v>-1.94</v>
      </c>
      <c r="U1366">
        <v>-2.2999999999999998</v>
      </c>
      <c r="V1366">
        <v>0.01</v>
      </c>
      <c r="W1366">
        <v>-0.69</v>
      </c>
      <c r="X1366">
        <v>-1.3</v>
      </c>
      <c r="Y1366">
        <v>0</v>
      </c>
    </row>
    <row r="1367" spans="1:25">
      <c r="A1367" t="s">
        <v>10908</v>
      </c>
      <c r="B1367" t="s">
        <v>10907</v>
      </c>
      <c r="C1367" t="s">
        <v>10906</v>
      </c>
      <c r="D1367" t="s">
        <v>40</v>
      </c>
      <c r="E1367">
        <v>151986222</v>
      </c>
      <c r="F1367">
        <v>151986876</v>
      </c>
      <c r="G1367">
        <v>-186</v>
      </c>
      <c r="H1367" t="s">
        <v>10905</v>
      </c>
      <c r="I1367">
        <v>0</v>
      </c>
      <c r="J1367" t="s">
        <v>10904</v>
      </c>
      <c r="K1367">
        <v>3.6</v>
      </c>
      <c r="L1367">
        <v>3.6</v>
      </c>
      <c r="M1367">
        <v>1</v>
      </c>
      <c r="N1367">
        <v>0</v>
      </c>
      <c r="O1367">
        <v>-1.18</v>
      </c>
      <c r="P1367">
        <v>-1.29</v>
      </c>
      <c r="Q1367">
        <v>-0.81</v>
      </c>
      <c r="R1367">
        <v>-0.89</v>
      </c>
      <c r="S1367">
        <v>0.37</v>
      </c>
      <c r="T1367">
        <v>-1.3</v>
      </c>
      <c r="U1367">
        <v>-1.22</v>
      </c>
      <c r="V1367">
        <v>-0.73</v>
      </c>
      <c r="W1367">
        <v>-0.9</v>
      </c>
      <c r="X1367">
        <v>-7.0000000000000007E-2</v>
      </c>
      <c r="Y1367">
        <v>0</v>
      </c>
    </row>
    <row r="1368" spans="1:25">
      <c r="A1368" t="s">
        <v>10903</v>
      </c>
      <c r="B1368" t="s">
        <v>10902</v>
      </c>
      <c r="C1368" t="s">
        <v>10901</v>
      </c>
      <c r="D1368" t="s">
        <v>240</v>
      </c>
      <c r="E1368">
        <v>173793512</v>
      </c>
      <c r="F1368">
        <v>173793934</v>
      </c>
      <c r="G1368">
        <v>54</v>
      </c>
      <c r="H1368" t="s">
        <v>10900</v>
      </c>
      <c r="I1368">
        <v>0</v>
      </c>
      <c r="J1368" t="s">
        <v>10899</v>
      </c>
      <c r="K1368">
        <v>2.8</v>
      </c>
      <c r="L1368">
        <v>1.5</v>
      </c>
      <c r="M1368">
        <v>1</v>
      </c>
      <c r="N1368">
        <v>0</v>
      </c>
      <c r="O1368">
        <v>-1.18</v>
      </c>
      <c r="P1368">
        <v>-1.26</v>
      </c>
      <c r="Q1368">
        <v>0.47</v>
      </c>
      <c r="R1368">
        <v>-7.0000000000000007E-2</v>
      </c>
      <c r="S1368">
        <v>-0.4</v>
      </c>
      <c r="T1368">
        <v>-1.71</v>
      </c>
      <c r="U1368">
        <v>-1.59</v>
      </c>
      <c r="V1368">
        <v>-0.12</v>
      </c>
      <c r="W1368">
        <v>-0.38</v>
      </c>
      <c r="X1368">
        <v>-0.1</v>
      </c>
      <c r="Y1368">
        <v>0</v>
      </c>
    </row>
    <row r="1369" spans="1:25">
      <c r="A1369" t="s">
        <v>10898</v>
      </c>
      <c r="B1369" t="s">
        <v>10897</v>
      </c>
      <c r="C1369" t="s">
        <v>10896</v>
      </c>
      <c r="D1369" t="s">
        <v>198</v>
      </c>
      <c r="E1369">
        <v>17134711</v>
      </c>
      <c r="F1369">
        <v>17135114</v>
      </c>
      <c r="G1369">
        <v>-67</v>
      </c>
      <c r="H1369" t="s">
        <v>10895</v>
      </c>
      <c r="I1369">
        <v>0</v>
      </c>
      <c r="J1369" t="s">
        <v>10894</v>
      </c>
      <c r="K1369">
        <v>0.5</v>
      </c>
      <c r="L1369">
        <v>0.4</v>
      </c>
      <c r="M1369">
        <v>1</v>
      </c>
      <c r="N1369">
        <v>0</v>
      </c>
      <c r="O1369">
        <v>-1.18</v>
      </c>
      <c r="P1369">
        <v>-1.3</v>
      </c>
      <c r="Q1369">
        <v>-0.06</v>
      </c>
      <c r="R1369">
        <v>-0.17</v>
      </c>
      <c r="S1369">
        <v>-0.61</v>
      </c>
      <c r="T1369">
        <v>-2.21</v>
      </c>
      <c r="U1369">
        <v>-2.61</v>
      </c>
      <c r="V1369">
        <v>0.35</v>
      </c>
      <c r="W1369">
        <v>-0.2</v>
      </c>
      <c r="X1369">
        <v>-1.43</v>
      </c>
      <c r="Y1369">
        <v>0</v>
      </c>
    </row>
    <row r="1370" spans="1:25">
      <c r="A1370" t="s">
        <v>10893</v>
      </c>
      <c r="B1370" t="s">
        <v>10892</v>
      </c>
      <c r="C1370" t="s">
        <v>10891</v>
      </c>
      <c r="D1370" t="s">
        <v>1171</v>
      </c>
      <c r="E1370">
        <v>139015114</v>
      </c>
      <c r="F1370">
        <v>139015602</v>
      </c>
      <c r="G1370">
        <v>-129</v>
      </c>
      <c r="H1370" t="s">
        <v>10129</v>
      </c>
      <c r="I1370">
        <v>0</v>
      </c>
      <c r="J1370" t="s">
        <v>10890</v>
      </c>
      <c r="K1370">
        <v>0.2</v>
      </c>
      <c r="L1370">
        <v>0.8</v>
      </c>
      <c r="M1370">
        <v>1</v>
      </c>
      <c r="N1370">
        <v>0</v>
      </c>
      <c r="O1370">
        <v>-1.18</v>
      </c>
      <c r="P1370">
        <v>-1.24</v>
      </c>
      <c r="Q1370">
        <v>0.46</v>
      </c>
      <c r="R1370">
        <v>-0.16</v>
      </c>
      <c r="S1370">
        <v>-0.48</v>
      </c>
      <c r="T1370">
        <v>-1.73</v>
      </c>
      <c r="U1370">
        <v>-1.65</v>
      </c>
      <c r="V1370">
        <v>-0.18</v>
      </c>
      <c r="W1370">
        <v>-0.7</v>
      </c>
      <c r="X1370">
        <v>0.2</v>
      </c>
      <c r="Y1370">
        <v>0</v>
      </c>
    </row>
    <row r="1371" spans="1:25">
      <c r="A1371" t="s">
        <v>10925</v>
      </c>
      <c r="B1371" t="s">
        <v>10924</v>
      </c>
      <c r="C1371" t="s">
        <v>10923</v>
      </c>
      <c r="D1371" t="s">
        <v>230</v>
      </c>
      <c r="E1371">
        <v>191399023</v>
      </c>
      <c r="F1371">
        <v>191399731</v>
      </c>
      <c r="G1371">
        <v>27</v>
      </c>
      <c r="H1371" t="s">
        <v>10922</v>
      </c>
      <c r="I1371">
        <v>0</v>
      </c>
      <c r="J1371" t="s">
        <v>10921</v>
      </c>
      <c r="K1371">
        <v>0.7</v>
      </c>
      <c r="L1371">
        <v>0.8</v>
      </c>
      <c r="M1371">
        <v>1</v>
      </c>
      <c r="N1371">
        <v>0</v>
      </c>
      <c r="O1371">
        <v>-1.17</v>
      </c>
      <c r="P1371">
        <v>-1.1100000000000001</v>
      </c>
      <c r="Q1371">
        <v>-0.08</v>
      </c>
      <c r="R1371">
        <v>-0.04</v>
      </c>
      <c r="S1371">
        <v>-1.01</v>
      </c>
      <c r="T1371">
        <v>-2.23</v>
      </c>
      <c r="U1371">
        <v>-1.85</v>
      </c>
      <c r="V1371">
        <v>-0.23</v>
      </c>
      <c r="W1371">
        <v>-0.2</v>
      </c>
      <c r="X1371">
        <v>-0.41</v>
      </c>
      <c r="Y1371">
        <v>0</v>
      </c>
    </row>
    <row r="1372" spans="1:25">
      <c r="A1372" t="s">
        <v>10911</v>
      </c>
      <c r="B1372" t="s">
        <v>10910</v>
      </c>
      <c r="C1372" t="s">
        <v>9684</v>
      </c>
      <c r="D1372" t="s">
        <v>230</v>
      </c>
      <c r="E1372">
        <v>28615388</v>
      </c>
      <c r="F1372">
        <v>28615888</v>
      </c>
      <c r="G1372">
        <v>-30</v>
      </c>
      <c r="H1372" t="s">
        <v>9683</v>
      </c>
      <c r="I1372">
        <v>0</v>
      </c>
      <c r="J1372" t="s">
        <v>10909</v>
      </c>
      <c r="K1372">
        <v>1.3</v>
      </c>
      <c r="L1372">
        <v>2.1</v>
      </c>
      <c r="M1372">
        <v>1</v>
      </c>
      <c r="N1372">
        <v>0</v>
      </c>
      <c r="O1372">
        <v>-1.17</v>
      </c>
      <c r="P1372">
        <v>-1.49</v>
      </c>
      <c r="Q1372">
        <v>-7.0000000000000007E-2</v>
      </c>
      <c r="R1372">
        <v>-0.7</v>
      </c>
      <c r="S1372">
        <v>-0.24</v>
      </c>
      <c r="T1372">
        <v>-1.24</v>
      </c>
      <c r="U1372">
        <v>-1.63</v>
      </c>
      <c r="V1372">
        <v>-0.36</v>
      </c>
      <c r="W1372">
        <v>-1.02</v>
      </c>
      <c r="X1372">
        <v>-0.73</v>
      </c>
      <c r="Y1372">
        <v>0</v>
      </c>
    </row>
    <row r="1373" spans="1:25">
      <c r="A1373" t="s">
        <v>10946</v>
      </c>
      <c r="B1373" t="s">
        <v>10944</v>
      </c>
      <c r="C1373" t="s">
        <v>10943</v>
      </c>
      <c r="D1373" t="s">
        <v>230</v>
      </c>
      <c r="E1373">
        <v>218258125</v>
      </c>
      <c r="F1373">
        <v>218258625</v>
      </c>
      <c r="G1373">
        <v>420364</v>
      </c>
      <c r="H1373" t="s">
        <v>7420</v>
      </c>
      <c r="I1373">
        <v>40315</v>
      </c>
      <c r="J1373" t="s">
        <v>7419</v>
      </c>
      <c r="K1373">
        <v>0.2</v>
      </c>
      <c r="L1373">
        <v>0.6</v>
      </c>
      <c r="M1373">
        <v>1</v>
      </c>
      <c r="N1373">
        <v>0</v>
      </c>
      <c r="O1373">
        <v>-1.1599999999999999</v>
      </c>
      <c r="P1373">
        <v>-1.1299999999999999</v>
      </c>
      <c r="Q1373">
        <v>-1.61</v>
      </c>
      <c r="R1373">
        <v>-1.33</v>
      </c>
      <c r="S1373">
        <v>0.34</v>
      </c>
      <c r="T1373">
        <v>-1.46</v>
      </c>
      <c r="U1373">
        <v>-1.55</v>
      </c>
      <c r="V1373">
        <v>-0.96</v>
      </c>
      <c r="W1373">
        <v>-1.39</v>
      </c>
      <c r="X1373">
        <v>1.49</v>
      </c>
      <c r="Y1373">
        <v>0</v>
      </c>
    </row>
    <row r="1374" spans="1:25">
      <c r="A1374" t="s">
        <v>10945</v>
      </c>
      <c r="B1374" t="s">
        <v>10944</v>
      </c>
      <c r="C1374" t="s">
        <v>10943</v>
      </c>
      <c r="D1374" t="s">
        <v>230</v>
      </c>
      <c r="E1374">
        <v>218259288</v>
      </c>
      <c r="F1374">
        <v>218259788</v>
      </c>
      <c r="G1374">
        <v>419201</v>
      </c>
      <c r="H1374" t="s">
        <v>7420</v>
      </c>
      <c r="I1374">
        <v>39152</v>
      </c>
      <c r="J1374" t="s">
        <v>7419</v>
      </c>
      <c r="K1374">
        <v>0.2</v>
      </c>
      <c r="L1374">
        <v>0.6</v>
      </c>
      <c r="M1374">
        <v>1</v>
      </c>
      <c r="N1374">
        <v>0</v>
      </c>
      <c r="O1374">
        <v>-1.1599999999999999</v>
      </c>
      <c r="P1374">
        <v>-1.1299999999999999</v>
      </c>
      <c r="Q1374">
        <v>-1.61</v>
      </c>
      <c r="R1374">
        <v>-1.33</v>
      </c>
      <c r="S1374">
        <v>0.34</v>
      </c>
      <c r="T1374">
        <v>-1.46</v>
      </c>
      <c r="U1374">
        <v>-1.55</v>
      </c>
      <c r="V1374">
        <v>-0.96</v>
      </c>
      <c r="W1374">
        <v>-1.39</v>
      </c>
      <c r="X1374">
        <v>1.49</v>
      </c>
      <c r="Y1374">
        <v>0</v>
      </c>
    </row>
    <row r="1375" spans="1:25">
      <c r="A1375" t="s">
        <v>10973</v>
      </c>
      <c r="B1375" t="s">
        <v>10971</v>
      </c>
      <c r="C1375" t="s">
        <v>10970</v>
      </c>
      <c r="D1375" t="s">
        <v>49</v>
      </c>
      <c r="E1375">
        <v>62702864</v>
      </c>
      <c r="F1375">
        <v>62703364</v>
      </c>
      <c r="G1375">
        <v>891</v>
      </c>
      <c r="H1375" t="s">
        <v>10969</v>
      </c>
      <c r="I1375">
        <v>642</v>
      </c>
      <c r="J1375" t="s">
        <v>10968</v>
      </c>
      <c r="K1375">
        <v>0.2</v>
      </c>
      <c r="L1375">
        <v>0.8</v>
      </c>
      <c r="M1375">
        <v>1</v>
      </c>
      <c r="N1375">
        <v>0</v>
      </c>
      <c r="O1375">
        <v>-1.1499999999999999</v>
      </c>
      <c r="P1375">
        <v>-1.53</v>
      </c>
      <c r="Q1375">
        <v>-0.59</v>
      </c>
      <c r="R1375">
        <v>-1.37</v>
      </c>
      <c r="S1375">
        <v>1.17</v>
      </c>
      <c r="T1375">
        <v>-1.72</v>
      </c>
      <c r="U1375">
        <v>-1.55</v>
      </c>
      <c r="V1375">
        <v>-1.87</v>
      </c>
      <c r="W1375">
        <v>-2.44</v>
      </c>
      <c r="X1375">
        <v>0.62</v>
      </c>
      <c r="Y1375">
        <v>0</v>
      </c>
    </row>
    <row r="1376" spans="1:25">
      <c r="A1376" t="s">
        <v>10962</v>
      </c>
      <c r="B1376" t="s">
        <v>10961</v>
      </c>
      <c r="C1376" t="s">
        <v>7286</v>
      </c>
      <c r="D1376" t="s">
        <v>26</v>
      </c>
      <c r="E1376">
        <v>58912096</v>
      </c>
      <c r="F1376">
        <v>58912596</v>
      </c>
      <c r="G1376">
        <v>95</v>
      </c>
      <c r="H1376" t="s">
        <v>7285</v>
      </c>
      <c r="I1376">
        <v>0</v>
      </c>
      <c r="J1376" t="s">
        <v>7284</v>
      </c>
      <c r="K1376">
        <v>0.5</v>
      </c>
      <c r="L1376">
        <v>0.3</v>
      </c>
      <c r="M1376">
        <v>1</v>
      </c>
      <c r="N1376">
        <v>0</v>
      </c>
      <c r="O1376">
        <v>-1.1499999999999999</v>
      </c>
      <c r="P1376">
        <v>-1.07</v>
      </c>
      <c r="Q1376">
        <v>-0.67</v>
      </c>
      <c r="R1376">
        <v>-0.59</v>
      </c>
      <c r="S1376">
        <v>-0.91</v>
      </c>
      <c r="T1376">
        <v>-2.0699999999999998</v>
      </c>
      <c r="U1376">
        <v>-2.3199999999999998</v>
      </c>
      <c r="V1376">
        <v>-0.57999999999999996</v>
      </c>
      <c r="W1376">
        <v>-0.2</v>
      </c>
      <c r="X1376">
        <v>-0.38</v>
      </c>
      <c r="Y1376">
        <v>0</v>
      </c>
    </row>
    <row r="1377" spans="1:25">
      <c r="A1377" t="s">
        <v>11024</v>
      </c>
      <c r="B1377" t="s">
        <v>11023</v>
      </c>
      <c r="C1377" t="s">
        <v>11022</v>
      </c>
      <c r="D1377" t="s">
        <v>398</v>
      </c>
      <c r="E1377">
        <v>84955069</v>
      </c>
      <c r="F1377">
        <v>84955688</v>
      </c>
      <c r="G1377">
        <v>-498850</v>
      </c>
      <c r="H1377" t="s">
        <v>8841</v>
      </c>
      <c r="I1377">
        <v>138551</v>
      </c>
      <c r="J1377" t="s">
        <v>8840</v>
      </c>
      <c r="K1377">
        <v>0.1</v>
      </c>
      <c r="L1377">
        <v>0.1</v>
      </c>
      <c r="M1377">
        <v>0</v>
      </c>
      <c r="N1377">
        <v>0</v>
      </c>
      <c r="O1377">
        <v>-1.1399999999999999</v>
      </c>
      <c r="P1377">
        <v>-1.52</v>
      </c>
      <c r="Q1377">
        <v>-1.34</v>
      </c>
      <c r="R1377">
        <v>-1.34</v>
      </c>
      <c r="S1377">
        <v>-0.37</v>
      </c>
      <c r="T1377">
        <v>-1.97</v>
      </c>
      <c r="U1377">
        <v>-2.83</v>
      </c>
      <c r="V1377">
        <v>-2.46</v>
      </c>
      <c r="W1377">
        <v>-2.46</v>
      </c>
      <c r="X1377">
        <v>0</v>
      </c>
      <c r="Y1377">
        <v>0</v>
      </c>
    </row>
    <row r="1378" spans="1:25">
      <c r="A1378" t="s">
        <v>11016</v>
      </c>
      <c r="B1378" t="s">
        <v>11012</v>
      </c>
      <c r="C1378" t="s">
        <v>11015</v>
      </c>
      <c r="D1378" t="s">
        <v>40</v>
      </c>
      <c r="E1378">
        <v>50374720</v>
      </c>
      <c r="F1378">
        <v>50375245</v>
      </c>
      <c r="G1378">
        <v>-87</v>
      </c>
      <c r="H1378" t="s">
        <v>11010</v>
      </c>
      <c r="I1378">
        <v>0</v>
      </c>
      <c r="J1378" t="s">
        <v>11014</v>
      </c>
      <c r="K1378">
        <v>1.1000000000000001</v>
      </c>
      <c r="L1378">
        <v>5.3</v>
      </c>
      <c r="M1378">
        <v>1</v>
      </c>
      <c r="N1378">
        <v>0</v>
      </c>
      <c r="O1378">
        <v>-1.1399999999999999</v>
      </c>
      <c r="P1378">
        <v>-1.17</v>
      </c>
      <c r="Q1378">
        <v>-0.32</v>
      </c>
      <c r="R1378">
        <v>-0.59</v>
      </c>
      <c r="S1378">
        <v>-0.28000000000000003</v>
      </c>
      <c r="T1378">
        <v>-1.04</v>
      </c>
      <c r="U1378">
        <v>-1.1000000000000001</v>
      </c>
      <c r="V1378">
        <v>0.14000000000000001</v>
      </c>
      <c r="W1378">
        <v>-0.37</v>
      </c>
      <c r="X1378">
        <v>0.06</v>
      </c>
      <c r="Y1378">
        <v>0</v>
      </c>
    </row>
    <row r="1379" spans="1:25">
      <c r="A1379" t="s">
        <v>10984</v>
      </c>
      <c r="B1379" t="s">
        <v>10983</v>
      </c>
      <c r="C1379" t="s">
        <v>10982</v>
      </c>
      <c r="D1379" t="s">
        <v>230</v>
      </c>
      <c r="E1379">
        <v>190132827</v>
      </c>
      <c r="F1379">
        <v>190133326</v>
      </c>
      <c r="G1379">
        <v>-88471</v>
      </c>
      <c r="H1379" t="s">
        <v>7488</v>
      </c>
      <c r="I1379">
        <v>12418</v>
      </c>
      <c r="J1379" t="s">
        <v>7487</v>
      </c>
      <c r="K1379">
        <v>0.2</v>
      </c>
      <c r="L1379">
        <v>0.2</v>
      </c>
      <c r="M1379">
        <v>1</v>
      </c>
      <c r="N1379">
        <v>0</v>
      </c>
      <c r="O1379">
        <v>-1.1399999999999999</v>
      </c>
      <c r="P1379">
        <v>-1.49</v>
      </c>
      <c r="Q1379">
        <v>-0.26</v>
      </c>
      <c r="R1379">
        <v>-0.71</v>
      </c>
      <c r="S1379">
        <v>-0.11</v>
      </c>
      <c r="T1379">
        <v>-1.85</v>
      </c>
      <c r="U1379">
        <v>-1.04</v>
      </c>
      <c r="V1379">
        <v>-0.25</v>
      </c>
      <c r="W1379">
        <v>-1.47</v>
      </c>
      <c r="X1379">
        <v>-0.28999999999999998</v>
      </c>
      <c r="Y1379">
        <v>0</v>
      </c>
    </row>
    <row r="1380" spans="1:25">
      <c r="A1380" t="s">
        <v>10976</v>
      </c>
      <c r="B1380" t="s">
        <v>10975</v>
      </c>
      <c r="C1380" t="s">
        <v>10974</v>
      </c>
      <c r="D1380" t="s">
        <v>40</v>
      </c>
      <c r="E1380">
        <v>87027210</v>
      </c>
      <c r="F1380">
        <v>87028158</v>
      </c>
      <c r="G1380">
        <v>12573</v>
      </c>
      <c r="H1380" t="s">
        <v>7573</v>
      </c>
      <c r="I1380">
        <v>11695</v>
      </c>
      <c r="J1380" t="s">
        <v>8107</v>
      </c>
      <c r="K1380">
        <v>0.1</v>
      </c>
      <c r="L1380">
        <v>0.4</v>
      </c>
      <c r="M1380">
        <v>1</v>
      </c>
      <c r="N1380">
        <v>0</v>
      </c>
      <c r="O1380">
        <v>-1.1399999999999999</v>
      </c>
      <c r="P1380">
        <v>-1.49</v>
      </c>
      <c r="Q1380">
        <v>-1.32</v>
      </c>
      <c r="R1380">
        <v>-1.32</v>
      </c>
      <c r="S1380">
        <v>0</v>
      </c>
      <c r="T1380">
        <v>-2.68</v>
      </c>
      <c r="U1380">
        <v>-1.88</v>
      </c>
      <c r="V1380">
        <v>-2.52</v>
      </c>
      <c r="W1380">
        <v>-1.89</v>
      </c>
      <c r="X1380">
        <v>0.06</v>
      </c>
      <c r="Y1380">
        <v>0</v>
      </c>
    </row>
    <row r="1381" spans="1:25">
      <c r="A1381" t="s">
        <v>11068</v>
      </c>
      <c r="B1381" t="s">
        <v>11067</v>
      </c>
      <c r="C1381" t="s">
        <v>11066</v>
      </c>
      <c r="D1381" t="s">
        <v>88</v>
      </c>
      <c r="E1381">
        <v>108910689</v>
      </c>
      <c r="F1381">
        <v>108911165</v>
      </c>
      <c r="G1381">
        <v>-12</v>
      </c>
      <c r="H1381" t="s">
        <v>11065</v>
      </c>
      <c r="I1381">
        <v>0</v>
      </c>
      <c r="J1381" t="s">
        <v>11064</v>
      </c>
      <c r="K1381">
        <v>0.3</v>
      </c>
      <c r="L1381">
        <v>0.6</v>
      </c>
      <c r="M1381">
        <v>1</v>
      </c>
      <c r="N1381">
        <v>0</v>
      </c>
      <c r="O1381">
        <v>-1.1299999999999999</v>
      </c>
      <c r="P1381">
        <v>-1.28</v>
      </c>
      <c r="Q1381">
        <v>-0.61</v>
      </c>
      <c r="R1381">
        <v>-0.56999999999999995</v>
      </c>
      <c r="S1381">
        <v>-1.1499999999999999</v>
      </c>
      <c r="T1381">
        <v>-2.37</v>
      </c>
      <c r="U1381">
        <v>-2.42</v>
      </c>
      <c r="V1381">
        <v>-0.6</v>
      </c>
      <c r="W1381">
        <v>-0.46</v>
      </c>
      <c r="X1381">
        <v>0.89</v>
      </c>
      <c r="Y1381">
        <v>0</v>
      </c>
    </row>
    <row r="1382" spans="1:25">
      <c r="A1382" t="s">
        <v>11055</v>
      </c>
      <c r="B1382" t="s">
        <v>11052</v>
      </c>
      <c r="C1382" t="s">
        <v>11051</v>
      </c>
      <c r="D1382" t="s">
        <v>240</v>
      </c>
      <c r="E1382">
        <v>26799220</v>
      </c>
      <c r="F1382">
        <v>26799720</v>
      </c>
      <c r="G1382">
        <v>461</v>
      </c>
      <c r="H1382" t="s">
        <v>11050</v>
      </c>
      <c r="I1382">
        <v>0</v>
      </c>
      <c r="J1382" t="s">
        <v>11054</v>
      </c>
      <c r="K1382">
        <v>1.1000000000000001</v>
      </c>
      <c r="L1382">
        <v>0.2</v>
      </c>
      <c r="M1382">
        <v>1</v>
      </c>
      <c r="N1382">
        <v>0</v>
      </c>
      <c r="O1382">
        <v>-1.1299999999999999</v>
      </c>
      <c r="P1382">
        <v>-1.18</v>
      </c>
      <c r="Q1382">
        <v>-0.56000000000000005</v>
      </c>
      <c r="R1382">
        <v>-0.47</v>
      </c>
      <c r="S1382">
        <v>-0.52</v>
      </c>
      <c r="T1382">
        <v>-1.08</v>
      </c>
      <c r="U1382">
        <v>-1.27</v>
      </c>
      <c r="V1382">
        <v>0.2</v>
      </c>
      <c r="W1382">
        <v>0.05</v>
      </c>
      <c r="X1382">
        <v>0.04</v>
      </c>
      <c r="Y1382">
        <v>0</v>
      </c>
    </row>
    <row r="1383" spans="1:25">
      <c r="A1383" t="s">
        <v>11053</v>
      </c>
      <c r="B1383" t="s">
        <v>11052</v>
      </c>
      <c r="C1383" t="s">
        <v>11051</v>
      </c>
      <c r="D1383" t="s">
        <v>240</v>
      </c>
      <c r="E1383">
        <v>26795860</v>
      </c>
      <c r="F1383">
        <v>26796360</v>
      </c>
      <c r="G1383">
        <v>-2791</v>
      </c>
      <c r="H1383" t="s">
        <v>11050</v>
      </c>
      <c r="I1383">
        <v>-2087</v>
      </c>
      <c r="J1383" t="s">
        <v>11049</v>
      </c>
      <c r="K1383">
        <v>1.1000000000000001</v>
      </c>
      <c r="L1383">
        <v>0.2</v>
      </c>
      <c r="M1383">
        <v>0</v>
      </c>
      <c r="N1383">
        <v>0</v>
      </c>
      <c r="O1383">
        <v>-1.1299999999999999</v>
      </c>
      <c r="P1383">
        <v>-1.18</v>
      </c>
      <c r="Q1383">
        <v>-0.56000000000000005</v>
      </c>
      <c r="R1383">
        <v>-0.47</v>
      </c>
      <c r="S1383">
        <v>-0.52</v>
      </c>
      <c r="T1383">
        <v>-1.08</v>
      </c>
      <c r="U1383">
        <v>-1.27</v>
      </c>
      <c r="V1383">
        <v>0.2</v>
      </c>
      <c r="W1383">
        <v>0.05</v>
      </c>
      <c r="X1383">
        <v>0.04</v>
      </c>
      <c r="Y1383">
        <v>0</v>
      </c>
    </row>
    <row r="1384" spans="1:25">
      <c r="A1384" t="s">
        <v>11043</v>
      </c>
      <c r="B1384" t="s">
        <v>11042</v>
      </c>
      <c r="C1384" t="s">
        <v>11041</v>
      </c>
      <c r="D1384" t="s">
        <v>230</v>
      </c>
      <c r="E1384">
        <v>196521396</v>
      </c>
      <c r="F1384">
        <v>196522126</v>
      </c>
      <c r="G1384">
        <v>-90</v>
      </c>
      <c r="H1384" t="s">
        <v>10442</v>
      </c>
      <c r="I1384">
        <v>0</v>
      </c>
      <c r="J1384" t="s">
        <v>11040</v>
      </c>
      <c r="K1384">
        <v>4.8</v>
      </c>
      <c r="L1384">
        <v>0.4</v>
      </c>
      <c r="M1384">
        <v>1</v>
      </c>
      <c r="N1384">
        <v>0</v>
      </c>
      <c r="O1384">
        <v>-1.1299999999999999</v>
      </c>
      <c r="P1384">
        <v>-1.05</v>
      </c>
      <c r="Q1384">
        <v>-0.4</v>
      </c>
      <c r="R1384">
        <v>-0.11</v>
      </c>
      <c r="S1384">
        <v>-0.05</v>
      </c>
      <c r="T1384">
        <v>-1.94</v>
      </c>
      <c r="U1384">
        <v>-1.57</v>
      </c>
      <c r="V1384">
        <v>-0.04</v>
      </c>
      <c r="W1384">
        <v>-0.76</v>
      </c>
      <c r="X1384">
        <v>-0.3</v>
      </c>
      <c r="Y1384">
        <v>0</v>
      </c>
    </row>
    <row r="1385" spans="1:25">
      <c r="A1385" t="s">
        <v>11092</v>
      </c>
      <c r="B1385" t="s">
        <v>11091</v>
      </c>
      <c r="C1385" t="s">
        <v>11090</v>
      </c>
      <c r="D1385" t="s">
        <v>112</v>
      </c>
      <c r="E1385">
        <v>44719464</v>
      </c>
      <c r="F1385">
        <v>44719953</v>
      </c>
      <c r="G1385">
        <v>130</v>
      </c>
      <c r="H1385" t="s">
        <v>11089</v>
      </c>
      <c r="I1385">
        <v>0</v>
      </c>
      <c r="J1385" t="s">
        <v>11088</v>
      </c>
      <c r="K1385">
        <v>0.6</v>
      </c>
      <c r="L1385">
        <v>0.4</v>
      </c>
      <c r="M1385">
        <v>1</v>
      </c>
      <c r="N1385">
        <v>0</v>
      </c>
      <c r="O1385">
        <v>-1.1200000000000001</v>
      </c>
      <c r="P1385">
        <v>-1.17</v>
      </c>
      <c r="Q1385">
        <v>-0.05</v>
      </c>
      <c r="R1385">
        <v>-0.03</v>
      </c>
      <c r="S1385">
        <v>-0.52</v>
      </c>
      <c r="T1385">
        <v>-3.21</v>
      </c>
      <c r="U1385">
        <v>-2.91</v>
      </c>
      <c r="V1385">
        <v>-0.17</v>
      </c>
      <c r="W1385">
        <v>-0.75</v>
      </c>
      <c r="X1385">
        <v>-0.7</v>
      </c>
      <c r="Y1385">
        <v>0</v>
      </c>
    </row>
    <row r="1386" spans="1:25">
      <c r="A1386" t="s">
        <v>11073</v>
      </c>
      <c r="B1386" t="s">
        <v>11072</v>
      </c>
      <c r="C1386" t="s">
        <v>11071</v>
      </c>
      <c r="D1386" t="s">
        <v>398</v>
      </c>
      <c r="E1386">
        <v>50655943</v>
      </c>
      <c r="F1386">
        <v>50656525</v>
      </c>
      <c r="G1386">
        <v>66845</v>
      </c>
      <c r="H1386" t="s">
        <v>11070</v>
      </c>
      <c r="I1386">
        <v>0</v>
      </c>
      <c r="J1386" t="s">
        <v>11069</v>
      </c>
      <c r="K1386">
        <v>0.9</v>
      </c>
      <c r="L1386">
        <v>1.3</v>
      </c>
      <c r="M1386">
        <v>1</v>
      </c>
      <c r="N1386">
        <v>0</v>
      </c>
      <c r="O1386">
        <v>-1.1200000000000001</v>
      </c>
      <c r="P1386">
        <v>-1.73</v>
      </c>
      <c r="Q1386">
        <v>-0.15</v>
      </c>
      <c r="R1386">
        <v>0.06</v>
      </c>
      <c r="S1386">
        <v>-0.21</v>
      </c>
      <c r="T1386">
        <v>-4.5599999999999996</v>
      </c>
      <c r="U1386">
        <v>-4.22</v>
      </c>
      <c r="V1386">
        <v>-0.37</v>
      </c>
      <c r="W1386">
        <v>-0.62</v>
      </c>
      <c r="X1386">
        <v>-0.17</v>
      </c>
      <c r="Y1386">
        <v>0</v>
      </c>
    </row>
    <row r="1387" spans="1:25">
      <c r="A1387" t="s">
        <v>11102</v>
      </c>
      <c r="B1387" t="s">
        <v>11101</v>
      </c>
      <c r="C1387" t="s">
        <v>11100</v>
      </c>
      <c r="D1387" t="s">
        <v>308</v>
      </c>
      <c r="E1387">
        <v>30684894</v>
      </c>
      <c r="F1387">
        <v>30685631</v>
      </c>
      <c r="G1387">
        <v>196</v>
      </c>
      <c r="H1387" t="s">
        <v>11099</v>
      </c>
      <c r="I1387">
        <v>36</v>
      </c>
      <c r="J1387" t="s">
        <v>11098</v>
      </c>
      <c r="K1387">
        <v>1.7</v>
      </c>
      <c r="L1387">
        <v>2.8</v>
      </c>
      <c r="M1387">
        <v>1</v>
      </c>
      <c r="N1387">
        <v>0</v>
      </c>
      <c r="O1387">
        <v>-1.1100000000000001</v>
      </c>
      <c r="P1387">
        <v>-1.51</v>
      </c>
      <c r="Q1387">
        <v>-0.33</v>
      </c>
      <c r="R1387">
        <v>-0.71</v>
      </c>
      <c r="S1387">
        <v>-0.3</v>
      </c>
      <c r="T1387">
        <v>-1.53</v>
      </c>
      <c r="U1387">
        <v>-1.71</v>
      </c>
      <c r="V1387">
        <v>-0.02</v>
      </c>
      <c r="W1387">
        <v>-0.15</v>
      </c>
      <c r="X1387">
        <v>-0.24</v>
      </c>
      <c r="Y1387">
        <v>0</v>
      </c>
    </row>
    <row r="1388" spans="1:25">
      <c r="A1388" t="s">
        <v>11138</v>
      </c>
      <c r="B1388" t="s">
        <v>11137</v>
      </c>
      <c r="C1388" t="s">
        <v>11136</v>
      </c>
      <c r="D1388" t="s">
        <v>17</v>
      </c>
      <c r="E1388">
        <v>77930702</v>
      </c>
      <c r="F1388">
        <v>77931255</v>
      </c>
      <c r="G1388">
        <v>188359</v>
      </c>
      <c r="H1388" t="s">
        <v>11135</v>
      </c>
      <c r="I1388">
        <v>45205</v>
      </c>
      <c r="J1388" t="s">
        <v>11134</v>
      </c>
      <c r="K1388">
        <v>0.1</v>
      </c>
      <c r="L1388">
        <v>0.1</v>
      </c>
      <c r="M1388">
        <v>0</v>
      </c>
      <c r="N1388">
        <v>0</v>
      </c>
      <c r="O1388">
        <v>-1.1000000000000001</v>
      </c>
      <c r="P1388">
        <v>-1.1000000000000001</v>
      </c>
      <c r="Q1388">
        <v>-1.1000000000000001</v>
      </c>
      <c r="R1388">
        <v>-1.1000000000000001</v>
      </c>
      <c r="S1388">
        <v>0</v>
      </c>
      <c r="T1388">
        <v>-1.86</v>
      </c>
      <c r="U1388">
        <v>-1.39</v>
      </c>
      <c r="V1388">
        <v>-1.95</v>
      </c>
      <c r="W1388">
        <v>-1.95</v>
      </c>
      <c r="X1388">
        <v>-0.42</v>
      </c>
      <c r="Y1388">
        <v>0</v>
      </c>
    </row>
    <row r="1389" spans="1:25">
      <c r="A1389" t="s">
        <v>11128</v>
      </c>
      <c r="B1389" t="s">
        <v>11127</v>
      </c>
      <c r="C1389" t="s">
        <v>11126</v>
      </c>
      <c r="D1389" t="s">
        <v>308</v>
      </c>
      <c r="E1389">
        <v>139898716</v>
      </c>
      <c r="F1389">
        <v>139899723</v>
      </c>
      <c r="G1389">
        <v>-203434</v>
      </c>
      <c r="H1389" t="s">
        <v>6200</v>
      </c>
      <c r="I1389">
        <v>36619</v>
      </c>
      <c r="J1389" t="s">
        <v>8081</v>
      </c>
      <c r="K1389">
        <v>0.2</v>
      </c>
      <c r="L1389">
        <v>0.2</v>
      </c>
      <c r="M1389">
        <v>1</v>
      </c>
      <c r="N1389">
        <v>1</v>
      </c>
      <c r="O1389">
        <v>-1.1000000000000001</v>
      </c>
      <c r="P1389">
        <v>-1.33</v>
      </c>
      <c r="Q1389">
        <v>-2.27</v>
      </c>
      <c r="R1389">
        <v>-2.06</v>
      </c>
      <c r="S1389">
        <v>0.18</v>
      </c>
      <c r="T1389">
        <v>-1.67</v>
      </c>
      <c r="U1389">
        <v>-2.14</v>
      </c>
      <c r="V1389">
        <v>-1.47</v>
      </c>
      <c r="W1389">
        <v>-1.93</v>
      </c>
      <c r="X1389">
        <v>0</v>
      </c>
      <c r="Y1389">
        <v>0</v>
      </c>
    </row>
    <row r="1390" spans="1:25">
      <c r="A1390" t="s">
        <v>11122</v>
      </c>
      <c r="B1390" t="s">
        <v>11121</v>
      </c>
      <c r="C1390" t="s">
        <v>9367</v>
      </c>
      <c r="D1390" t="s">
        <v>17</v>
      </c>
      <c r="E1390">
        <v>135433373</v>
      </c>
      <c r="F1390">
        <v>135433858</v>
      </c>
      <c r="G1390">
        <v>-21</v>
      </c>
      <c r="H1390" t="s">
        <v>9366</v>
      </c>
      <c r="I1390">
        <v>-6</v>
      </c>
      <c r="J1390" t="s">
        <v>9365</v>
      </c>
      <c r="K1390">
        <v>0.2</v>
      </c>
      <c r="L1390">
        <v>0.4</v>
      </c>
      <c r="M1390">
        <v>1</v>
      </c>
      <c r="N1390">
        <v>0</v>
      </c>
      <c r="O1390">
        <v>-1.1000000000000001</v>
      </c>
      <c r="P1390">
        <v>-1.5</v>
      </c>
      <c r="Q1390">
        <v>-0.81</v>
      </c>
      <c r="R1390">
        <v>-1.44</v>
      </c>
      <c r="S1390">
        <v>-0.47</v>
      </c>
      <c r="T1390">
        <v>-1.71</v>
      </c>
      <c r="U1390">
        <v>-1.8</v>
      </c>
      <c r="V1390">
        <v>0.37</v>
      </c>
      <c r="W1390">
        <v>-1.54</v>
      </c>
      <c r="X1390">
        <v>-0.38</v>
      </c>
      <c r="Y1390">
        <v>0</v>
      </c>
    </row>
    <row r="1391" spans="1:25">
      <c r="A1391" t="s">
        <v>11120</v>
      </c>
      <c r="B1391" t="s">
        <v>11119</v>
      </c>
      <c r="C1391" t="s">
        <v>11118</v>
      </c>
      <c r="D1391" t="s">
        <v>198</v>
      </c>
      <c r="E1391">
        <v>122717923</v>
      </c>
      <c r="F1391">
        <v>122718787</v>
      </c>
      <c r="G1391">
        <v>492049</v>
      </c>
      <c r="H1391" t="s">
        <v>9770</v>
      </c>
      <c r="I1391">
        <v>16586</v>
      </c>
      <c r="J1391" t="s">
        <v>9769</v>
      </c>
      <c r="K1391">
        <v>0</v>
      </c>
      <c r="L1391">
        <v>0.1</v>
      </c>
      <c r="M1391">
        <v>0</v>
      </c>
      <c r="N1391">
        <v>0</v>
      </c>
      <c r="O1391">
        <v>-1.1000000000000001</v>
      </c>
      <c r="P1391">
        <v>-1.23</v>
      </c>
      <c r="Q1391">
        <v>-1.17</v>
      </c>
      <c r="R1391">
        <v>-1.17</v>
      </c>
      <c r="S1391">
        <v>0</v>
      </c>
      <c r="T1391">
        <v>-2.54</v>
      </c>
      <c r="U1391">
        <v>-2.63</v>
      </c>
      <c r="V1391">
        <v>-2.64</v>
      </c>
      <c r="W1391">
        <v>-2.64</v>
      </c>
      <c r="X1391">
        <v>0</v>
      </c>
      <c r="Y1391">
        <v>0</v>
      </c>
    </row>
    <row r="1392" spans="1:25">
      <c r="A1392" t="s">
        <v>11185</v>
      </c>
      <c r="B1392" t="s">
        <v>11184</v>
      </c>
      <c r="C1392" t="s">
        <v>11183</v>
      </c>
      <c r="D1392" t="s">
        <v>398</v>
      </c>
      <c r="E1392">
        <v>30881021</v>
      </c>
      <c r="F1392">
        <v>30881833</v>
      </c>
      <c r="G1392">
        <v>157</v>
      </c>
      <c r="H1392" t="s">
        <v>2468</v>
      </c>
      <c r="I1392">
        <v>0</v>
      </c>
      <c r="J1392" t="s">
        <v>11182</v>
      </c>
      <c r="K1392">
        <v>1.9</v>
      </c>
      <c r="L1392">
        <v>2.4</v>
      </c>
      <c r="M1392">
        <v>1</v>
      </c>
      <c r="N1392">
        <v>0</v>
      </c>
      <c r="O1392">
        <v>-1.0900000000000001</v>
      </c>
      <c r="P1392">
        <v>-1.2</v>
      </c>
      <c r="Q1392">
        <v>-1.3</v>
      </c>
      <c r="R1392">
        <v>-1</v>
      </c>
      <c r="S1392">
        <v>-0.04</v>
      </c>
      <c r="T1392">
        <v>-1.42</v>
      </c>
      <c r="U1392">
        <v>-1.42</v>
      </c>
      <c r="V1392">
        <v>-1.37</v>
      </c>
      <c r="W1392">
        <v>-1.36</v>
      </c>
      <c r="X1392">
        <v>-0.15</v>
      </c>
      <c r="Y1392">
        <v>0</v>
      </c>
    </row>
    <row r="1393" spans="1:25">
      <c r="A1393" t="s">
        <v>11160</v>
      </c>
      <c r="B1393" t="s">
        <v>11147</v>
      </c>
      <c r="C1393" t="s">
        <v>11159</v>
      </c>
      <c r="D1393" t="s">
        <v>11</v>
      </c>
      <c r="E1393">
        <v>172386423</v>
      </c>
      <c r="F1393">
        <v>172386923</v>
      </c>
      <c r="G1393">
        <v>211</v>
      </c>
      <c r="H1393" t="s">
        <v>11145</v>
      </c>
      <c r="I1393">
        <v>0</v>
      </c>
      <c r="J1393" t="s">
        <v>11158</v>
      </c>
      <c r="K1393">
        <v>1.9</v>
      </c>
      <c r="L1393">
        <v>0.4</v>
      </c>
      <c r="M1393">
        <v>1</v>
      </c>
      <c r="N1393">
        <v>0</v>
      </c>
      <c r="O1393">
        <v>-1.0900000000000001</v>
      </c>
      <c r="P1393">
        <v>-1.05</v>
      </c>
      <c r="Q1393">
        <v>-0.62</v>
      </c>
      <c r="R1393">
        <v>-0.92</v>
      </c>
      <c r="S1393">
        <v>-0.7</v>
      </c>
      <c r="T1393">
        <v>-1.52</v>
      </c>
      <c r="U1393">
        <v>-2.1800000000000002</v>
      </c>
      <c r="V1393">
        <v>-1.19</v>
      </c>
      <c r="W1393">
        <v>-1.27</v>
      </c>
      <c r="X1393">
        <v>-1.08</v>
      </c>
      <c r="Y1393">
        <v>0</v>
      </c>
    </row>
    <row r="1394" spans="1:25">
      <c r="A1394" t="s">
        <v>11233</v>
      </c>
      <c r="B1394" t="s">
        <v>11232</v>
      </c>
      <c r="C1394" t="s">
        <v>11231</v>
      </c>
      <c r="D1394" t="s">
        <v>88</v>
      </c>
      <c r="E1394">
        <v>188093255</v>
      </c>
      <c r="F1394">
        <v>188094036</v>
      </c>
      <c r="G1394">
        <v>-448636</v>
      </c>
      <c r="H1394" t="s">
        <v>11230</v>
      </c>
      <c r="I1394">
        <v>29105</v>
      </c>
      <c r="J1394" t="s">
        <v>11229</v>
      </c>
      <c r="K1394">
        <v>0.1</v>
      </c>
      <c r="L1394">
        <v>0.3</v>
      </c>
      <c r="M1394">
        <v>1</v>
      </c>
      <c r="N1394">
        <v>0</v>
      </c>
      <c r="O1394">
        <v>-1.08</v>
      </c>
      <c r="P1394">
        <v>-1.2</v>
      </c>
      <c r="Q1394">
        <v>-1.07</v>
      </c>
      <c r="R1394">
        <v>-1.1399999999999999</v>
      </c>
      <c r="S1394">
        <v>0</v>
      </c>
      <c r="T1394">
        <v>-1.84</v>
      </c>
      <c r="U1394">
        <v>-1.6</v>
      </c>
      <c r="V1394">
        <v>7.0000000000000007E-2</v>
      </c>
      <c r="W1394">
        <v>-0.79</v>
      </c>
      <c r="X1394">
        <v>0</v>
      </c>
      <c r="Y1394">
        <v>0</v>
      </c>
    </row>
    <row r="1395" spans="1:25">
      <c r="A1395" t="s">
        <v>11219</v>
      </c>
      <c r="B1395" t="s">
        <v>11218</v>
      </c>
      <c r="C1395" t="s">
        <v>11217</v>
      </c>
      <c r="D1395" t="s">
        <v>125</v>
      </c>
      <c r="E1395">
        <v>49658656</v>
      </c>
      <c r="F1395">
        <v>49659610</v>
      </c>
      <c r="G1395">
        <v>269</v>
      </c>
      <c r="H1395" t="s">
        <v>11216</v>
      </c>
      <c r="I1395">
        <v>0</v>
      </c>
      <c r="J1395" t="s">
        <v>11215</v>
      </c>
      <c r="K1395">
        <v>6.5</v>
      </c>
      <c r="L1395">
        <v>2.6</v>
      </c>
      <c r="M1395">
        <v>1</v>
      </c>
      <c r="N1395">
        <v>0</v>
      </c>
      <c r="O1395">
        <v>-1.08</v>
      </c>
      <c r="P1395">
        <v>-1.18</v>
      </c>
      <c r="Q1395">
        <v>0.61</v>
      </c>
      <c r="R1395">
        <v>-0.08</v>
      </c>
      <c r="S1395">
        <v>-0.05</v>
      </c>
      <c r="T1395">
        <v>-1.1299999999999999</v>
      </c>
      <c r="U1395">
        <v>-1.29</v>
      </c>
      <c r="V1395">
        <v>0.43</v>
      </c>
      <c r="W1395">
        <v>0.1</v>
      </c>
      <c r="X1395">
        <v>-0.03</v>
      </c>
      <c r="Y1395">
        <v>0</v>
      </c>
    </row>
    <row r="1396" spans="1:25">
      <c r="A1396" t="s">
        <v>11195</v>
      </c>
      <c r="B1396" t="s">
        <v>11194</v>
      </c>
      <c r="C1396" t="s">
        <v>11193</v>
      </c>
      <c r="D1396" t="s">
        <v>11192</v>
      </c>
      <c r="E1396">
        <v>51921</v>
      </c>
      <c r="F1396">
        <v>53082</v>
      </c>
      <c r="G1396">
        <v>52501</v>
      </c>
      <c r="I1396">
        <v>44048</v>
      </c>
      <c r="J1396" t="s">
        <v>11191</v>
      </c>
      <c r="K1396">
        <v>0.2</v>
      </c>
      <c r="L1396">
        <v>0.3</v>
      </c>
      <c r="M1396">
        <v>0</v>
      </c>
      <c r="N1396">
        <v>0</v>
      </c>
      <c r="O1396">
        <v>-1.08</v>
      </c>
      <c r="P1396">
        <v>-2.14</v>
      </c>
      <c r="Q1396">
        <v>0.01</v>
      </c>
      <c r="R1396">
        <v>-1.73</v>
      </c>
      <c r="S1396">
        <v>-1.92</v>
      </c>
      <c r="T1396">
        <v>-2.0499999999999998</v>
      </c>
      <c r="U1396">
        <v>-2.64</v>
      </c>
      <c r="V1396">
        <v>-0.47</v>
      </c>
      <c r="W1396">
        <v>-1.03</v>
      </c>
      <c r="X1396">
        <v>-2.33</v>
      </c>
      <c r="Y1396">
        <v>0</v>
      </c>
    </row>
    <row r="1397" spans="1:25">
      <c r="A1397" t="s">
        <v>11253</v>
      </c>
      <c r="B1397" t="s">
        <v>11252</v>
      </c>
      <c r="C1397" t="s">
        <v>11251</v>
      </c>
      <c r="D1397" t="s">
        <v>230</v>
      </c>
      <c r="E1397">
        <v>69879244</v>
      </c>
      <c r="F1397">
        <v>69879664</v>
      </c>
      <c r="G1397">
        <v>-8477</v>
      </c>
      <c r="H1397" t="s">
        <v>11250</v>
      </c>
      <c r="I1397">
        <v>-7687</v>
      </c>
      <c r="J1397" t="s">
        <v>11249</v>
      </c>
      <c r="K1397">
        <v>0.1</v>
      </c>
      <c r="L1397">
        <v>0.2</v>
      </c>
      <c r="M1397">
        <v>1</v>
      </c>
      <c r="N1397">
        <v>0</v>
      </c>
      <c r="O1397">
        <v>-1.07</v>
      </c>
      <c r="P1397">
        <v>-1.97</v>
      </c>
      <c r="Q1397">
        <v>-1.1299999999999999</v>
      </c>
      <c r="R1397">
        <v>-1.41</v>
      </c>
      <c r="S1397">
        <v>-1.1499999999999999</v>
      </c>
      <c r="T1397">
        <v>-1.26</v>
      </c>
      <c r="U1397">
        <v>-1.31</v>
      </c>
      <c r="V1397">
        <v>-0.05</v>
      </c>
      <c r="W1397">
        <v>-0.48</v>
      </c>
      <c r="X1397">
        <v>-0.91</v>
      </c>
      <c r="Y1397">
        <v>0</v>
      </c>
    </row>
    <row r="1398" spans="1:25">
      <c r="A1398" t="s">
        <v>11248</v>
      </c>
      <c r="B1398" t="s">
        <v>11247</v>
      </c>
      <c r="C1398" t="s">
        <v>11246</v>
      </c>
      <c r="D1398" t="s">
        <v>240</v>
      </c>
      <c r="E1398">
        <v>155196485</v>
      </c>
      <c r="F1398">
        <v>155197531</v>
      </c>
      <c r="G1398">
        <v>-8199</v>
      </c>
      <c r="H1398" t="s">
        <v>11245</v>
      </c>
      <c r="I1398">
        <v>0</v>
      </c>
      <c r="J1398" t="s">
        <v>11244</v>
      </c>
      <c r="K1398">
        <v>0.4</v>
      </c>
      <c r="L1398">
        <v>2.5</v>
      </c>
      <c r="M1398">
        <v>1</v>
      </c>
      <c r="N1398">
        <v>0</v>
      </c>
      <c r="O1398">
        <v>-1.07</v>
      </c>
      <c r="P1398">
        <v>-1.1000000000000001</v>
      </c>
      <c r="Q1398">
        <v>-0.64</v>
      </c>
      <c r="R1398">
        <v>-0.37</v>
      </c>
      <c r="S1398">
        <v>-0.47</v>
      </c>
      <c r="T1398">
        <v>-1.27</v>
      </c>
      <c r="U1398">
        <v>-1.38</v>
      </c>
      <c r="V1398">
        <v>-0.74</v>
      </c>
      <c r="W1398">
        <v>-0.5</v>
      </c>
      <c r="X1398">
        <v>-0.06</v>
      </c>
      <c r="Y1398">
        <v>0</v>
      </c>
    </row>
    <row r="1399" spans="1:25">
      <c r="A1399" t="s">
        <v>11298</v>
      </c>
      <c r="B1399" t="s">
        <v>11297</v>
      </c>
      <c r="C1399" t="s">
        <v>11296</v>
      </c>
      <c r="D1399" t="s">
        <v>112</v>
      </c>
      <c r="E1399">
        <v>75628140</v>
      </c>
      <c r="F1399">
        <v>75628545</v>
      </c>
      <c r="G1399">
        <v>-31</v>
      </c>
      <c r="H1399" t="s">
        <v>11295</v>
      </c>
      <c r="I1399">
        <v>0</v>
      </c>
      <c r="J1399" t="s">
        <v>11294</v>
      </c>
      <c r="K1399">
        <v>0.8</v>
      </c>
      <c r="L1399">
        <v>0.5</v>
      </c>
      <c r="M1399">
        <v>1</v>
      </c>
      <c r="N1399">
        <v>0</v>
      </c>
      <c r="O1399">
        <v>-1.06</v>
      </c>
      <c r="P1399">
        <v>-1.68</v>
      </c>
      <c r="Q1399">
        <v>-0.3</v>
      </c>
      <c r="R1399">
        <v>-0.28000000000000003</v>
      </c>
      <c r="S1399">
        <v>-0.62</v>
      </c>
      <c r="T1399">
        <v>-3.11</v>
      </c>
      <c r="U1399">
        <v>-2.0699999999999998</v>
      </c>
      <c r="V1399">
        <v>-0.63</v>
      </c>
      <c r="W1399">
        <v>-0.5</v>
      </c>
      <c r="X1399">
        <v>-0.44</v>
      </c>
      <c r="Y1399">
        <v>0</v>
      </c>
    </row>
    <row r="1400" spans="1:25">
      <c r="A1400" t="s">
        <v>11283</v>
      </c>
      <c r="B1400" t="s">
        <v>11282</v>
      </c>
      <c r="C1400" t="s">
        <v>6598</v>
      </c>
      <c r="D1400" t="s">
        <v>308</v>
      </c>
      <c r="E1400">
        <v>26195357</v>
      </c>
      <c r="F1400">
        <v>26195857</v>
      </c>
      <c r="G1400">
        <v>3857</v>
      </c>
      <c r="H1400" t="s">
        <v>6597</v>
      </c>
      <c r="I1400">
        <v>0</v>
      </c>
      <c r="J1400" t="s">
        <v>11281</v>
      </c>
      <c r="K1400">
        <v>0.5</v>
      </c>
      <c r="L1400">
        <v>14.5</v>
      </c>
      <c r="M1400">
        <v>1</v>
      </c>
      <c r="N1400">
        <v>0</v>
      </c>
      <c r="O1400">
        <v>-1.06</v>
      </c>
      <c r="P1400">
        <v>-1.04</v>
      </c>
      <c r="Q1400">
        <v>1.03</v>
      </c>
      <c r="R1400">
        <v>0.55000000000000004</v>
      </c>
      <c r="S1400">
        <v>0.08</v>
      </c>
      <c r="T1400">
        <v>-2.76</v>
      </c>
      <c r="U1400">
        <v>-2.9</v>
      </c>
      <c r="V1400">
        <v>0.33</v>
      </c>
      <c r="W1400">
        <v>-0.09</v>
      </c>
      <c r="X1400">
        <v>0.51</v>
      </c>
      <c r="Y1400">
        <v>0</v>
      </c>
    </row>
    <row r="1401" spans="1:25">
      <c r="A1401" t="s">
        <v>11270</v>
      </c>
      <c r="B1401" t="s">
        <v>11269</v>
      </c>
      <c r="C1401" t="s">
        <v>11268</v>
      </c>
      <c r="D1401" t="s">
        <v>224</v>
      </c>
      <c r="E1401">
        <v>54374175</v>
      </c>
      <c r="F1401">
        <v>54374884</v>
      </c>
      <c r="G1401">
        <v>143694</v>
      </c>
      <c r="H1401" t="s">
        <v>10472</v>
      </c>
      <c r="I1401">
        <v>25701</v>
      </c>
      <c r="J1401" t="s">
        <v>11267</v>
      </c>
      <c r="K1401">
        <v>0.1</v>
      </c>
      <c r="L1401">
        <v>0.1</v>
      </c>
      <c r="M1401">
        <v>1</v>
      </c>
      <c r="N1401">
        <v>0</v>
      </c>
      <c r="O1401">
        <v>-1.06</v>
      </c>
      <c r="P1401">
        <v>-1.72</v>
      </c>
      <c r="Q1401">
        <v>-1.43</v>
      </c>
      <c r="R1401">
        <v>-1.43</v>
      </c>
      <c r="S1401">
        <v>-0.01</v>
      </c>
      <c r="T1401">
        <v>-1.48</v>
      </c>
      <c r="U1401">
        <v>-1.91</v>
      </c>
      <c r="V1401">
        <v>-1.71</v>
      </c>
      <c r="W1401">
        <v>-1.71</v>
      </c>
      <c r="X1401">
        <v>0</v>
      </c>
      <c r="Y1401">
        <v>0</v>
      </c>
    </row>
    <row r="1402" spans="1:25">
      <c r="A1402" t="s">
        <v>11263</v>
      </c>
      <c r="B1402" t="s">
        <v>11262</v>
      </c>
      <c r="C1402" t="s">
        <v>11261</v>
      </c>
      <c r="D1402" t="s">
        <v>308</v>
      </c>
      <c r="E1402">
        <v>146056310</v>
      </c>
      <c r="F1402">
        <v>146057424</v>
      </c>
      <c r="G1402">
        <v>124</v>
      </c>
      <c r="H1402" t="s">
        <v>11260</v>
      </c>
      <c r="I1402">
        <v>0</v>
      </c>
      <c r="J1402" t="s">
        <v>11259</v>
      </c>
      <c r="K1402">
        <v>0.6</v>
      </c>
      <c r="L1402">
        <v>0.4</v>
      </c>
      <c r="M1402">
        <v>1</v>
      </c>
      <c r="N1402">
        <v>0</v>
      </c>
      <c r="O1402">
        <v>-1.06</v>
      </c>
      <c r="P1402">
        <v>-1.18</v>
      </c>
      <c r="Q1402">
        <v>0.14000000000000001</v>
      </c>
      <c r="R1402">
        <v>0.25</v>
      </c>
      <c r="S1402">
        <v>0.36</v>
      </c>
      <c r="T1402">
        <v>-1.2</v>
      </c>
      <c r="U1402">
        <v>-1.52</v>
      </c>
      <c r="V1402">
        <v>0.36</v>
      </c>
      <c r="W1402">
        <v>0.1</v>
      </c>
      <c r="X1402">
        <v>-0.27</v>
      </c>
      <c r="Y1402">
        <v>0</v>
      </c>
    </row>
    <row r="1403" spans="1:25">
      <c r="A1403" t="s">
        <v>11312</v>
      </c>
      <c r="B1403" t="s">
        <v>11310</v>
      </c>
      <c r="C1403" t="s">
        <v>11309</v>
      </c>
      <c r="D1403" t="s">
        <v>153</v>
      </c>
      <c r="E1403">
        <v>49342988</v>
      </c>
      <c r="F1403">
        <v>49343488</v>
      </c>
      <c r="G1403">
        <v>304485</v>
      </c>
      <c r="H1403" t="s">
        <v>9868</v>
      </c>
      <c r="I1403">
        <v>114</v>
      </c>
      <c r="J1403" t="s">
        <v>11308</v>
      </c>
      <c r="K1403">
        <v>0.7</v>
      </c>
      <c r="L1403">
        <v>0.5</v>
      </c>
      <c r="M1403">
        <v>1</v>
      </c>
      <c r="N1403">
        <v>0</v>
      </c>
      <c r="O1403">
        <v>-1.05</v>
      </c>
      <c r="P1403">
        <v>-1.61</v>
      </c>
      <c r="Q1403">
        <v>-0.28999999999999998</v>
      </c>
      <c r="R1403">
        <v>-0.69</v>
      </c>
      <c r="S1403">
        <v>1.04</v>
      </c>
      <c r="T1403">
        <v>-1.52</v>
      </c>
      <c r="U1403">
        <v>-1.47</v>
      </c>
      <c r="V1403">
        <v>-0.26</v>
      </c>
      <c r="W1403">
        <v>-1.05</v>
      </c>
      <c r="X1403">
        <v>1.18</v>
      </c>
      <c r="Y1403">
        <v>0</v>
      </c>
    </row>
    <row r="1404" spans="1:25">
      <c r="A1404" t="s">
        <v>11307</v>
      </c>
      <c r="B1404" t="s">
        <v>11306</v>
      </c>
      <c r="C1404" t="s">
        <v>11305</v>
      </c>
      <c r="D1404" t="s">
        <v>230</v>
      </c>
      <c r="E1404">
        <v>191884996</v>
      </c>
      <c r="F1404">
        <v>191885449</v>
      </c>
      <c r="G1404">
        <v>-6246</v>
      </c>
      <c r="H1404" t="s">
        <v>11304</v>
      </c>
      <c r="I1404">
        <v>0</v>
      </c>
      <c r="J1404" t="s">
        <v>11303</v>
      </c>
      <c r="K1404">
        <v>3.4</v>
      </c>
      <c r="L1404">
        <v>0.5</v>
      </c>
      <c r="M1404">
        <v>1</v>
      </c>
      <c r="N1404">
        <v>0</v>
      </c>
      <c r="O1404">
        <v>-1.05</v>
      </c>
      <c r="P1404">
        <v>-1.24</v>
      </c>
      <c r="Q1404">
        <v>-0.38</v>
      </c>
      <c r="R1404">
        <v>-0.5</v>
      </c>
      <c r="S1404">
        <v>0.21</v>
      </c>
      <c r="T1404">
        <v>-2.1</v>
      </c>
      <c r="U1404">
        <v>-1.59</v>
      </c>
      <c r="V1404">
        <v>0.7</v>
      </c>
      <c r="W1404">
        <v>0.39</v>
      </c>
      <c r="X1404">
        <v>0.4</v>
      </c>
      <c r="Y1404">
        <v>0</v>
      </c>
    </row>
    <row r="1405" spans="1:25">
      <c r="A1405" t="s">
        <v>11342</v>
      </c>
      <c r="B1405" t="s">
        <v>11341</v>
      </c>
      <c r="C1405" t="s">
        <v>11340</v>
      </c>
      <c r="D1405" t="s">
        <v>1171</v>
      </c>
      <c r="E1405">
        <v>62570433</v>
      </c>
      <c r="F1405">
        <v>62570926</v>
      </c>
      <c r="G1405">
        <v>539</v>
      </c>
      <c r="H1405" t="s">
        <v>11339</v>
      </c>
      <c r="I1405">
        <v>293</v>
      </c>
      <c r="J1405" t="s">
        <v>11338</v>
      </c>
      <c r="K1405">
        <v>0.1</v>
      </c>
      <c r="L1405">
        <v>0.5</v>
      </c>
      <c r="M1405">
        <v>0</v>
      </c>
      <c r="N1405">
        <v>0</v>
      </c>
      <c r="O1405">
        <v>-1.04</v>
      </c>
      <c r="P1405">
        <v>-1.42</v>
      </c>
      <c r="Q1405">
        <v>-0.74</v>
      </c>
      <c r="R1405">
        <v>-0.97</v>
      </c>
      <c r="S1405">
        <v>0</v>
      </c>
      <c r="T1405">
        <v>-1.57</v>
      </c>
      <c r="U1405">
        <v>-1.56</v>
      </c>
      <c r="V1405">
        <v>-0.77</v>
      </c>
      <c r="W1405">
        <v>-0.77</v>
      </c>
      <c r="X1405">
        <v>-1.36</v>
      </c>
      <c r="Y1405">
        <v>0</v>
      </c>
    </row>
    <row r="1406" spans="1:25">
      <c r="A1406" t="s">
        <v>11337</v>
      </c>
      <c r="B1406" t="s">
        <v>11334</v>
      </c>
      <c r="C1406" t="s">
        <v>11333</v>
      </c>
      <c r="D1406" t="s">
        <v>198</v>
      </c>
      <c r="E1406">
        <v>93094243</v>
      </c>
      <c r="F1406">
        <v>93094743</v>
      </c>
      <c r="G1406">
        <v>310615</v>
      </c>
      <c r="H1406" t="s">
        <v>11332</v>
      </c>
      <c r="I1406">
        <v>-99776</v>
      </c>
      <c r="J1406" t="s">
        <v>11336</v>
      </c>
      <c r="K1406">
        <v>0.1</v>
      </c>
      <c r="L1406">
        <v>0</v>
      </c>
      <c r="M1406">
        <v>1</v>
      </c>
      <c r="N1406">
        <v>0</v>
      </c>
      <c r="O1406">
        <v>-1.04</v>
      </c>
      <c r="P1406">
        <v>-1.99</v>
      </c>
      <c r="Q1406">
        <v>-0.73</v>
      </c>
      <c r="R1406">
        <v>-1.24</v>
      </c>
      <c r="S1406">
        <v>0</v>
      </c>
      <c r="T1406">
        <v>-1.82</v>
      </c>
      <c r="U1406">
        <v>-1.7</v>
      </c>
      <c r="V1406">
        <v>-1.76</v>
      </c>
      <c r="W1406">
        <v>-1.36</v>
      </c>
      <c r="X1406">
        <v>0</v>
      </c>
      <c r="Y1406">
        <v>0</v>
      </c>
    </row>
    <row r="1407" spans="1:25">
      <c r="A1407" t="s">
        <v>11335</v>
      </c>
      <c r="B1407" t="s">
        <v>11334</v>
      </c>
      <c r="C1407" t="s">
        <v>11333</v>
      </c>
      <c r="D1407" t="s">
        <v>198</v>
      </c>
      <c r="E1407">
        <v>93095811</v>
      </c>
      <c r="F1407">
        <v>93096311</v>
      </c>
      <c r="G1407">
        <v>309047</v>
      </c>
      <c r="H1407" t="s">
        <v>11332</v>
      </c>
      <c r="I1407">
        <v>99461</v>
      </c>
      <c r="J1407" t="s">
        <v>11331</v>
      </c>
      <c r="K1407">
        <v>0.1</v>
      </c>
      <c r="L1407">
        <v>0</v>
      </c>
      <c r="M1407">
        <v>1</v>
      </c>
      <c r="N1407">
        <v>0</v>
      </c>
      <c r="O1407">
        <v>-1.04</v>
      </c>
      <c r="P1407">
        <v>-1.99</v>
      </c>
      <c r="Q1407">
        <v>-0.73</v>
      </c>
      <c r="R1407">
        <v>-1.24</v>
      </c>
      <c r="S1407">
        <v>0</v>
      </c>
      <c r="T1407">
        <v>-1.82</v>
      </c>
      <c r="U1407">
        <v>-1.7</v>
      </c>
      <c r="V1407">
        <v>-1.76</v>
      </c>
      <c r="W1407">
        <v>-1.36</v>
      </c>
      <c r="X1407">
        <v>0</v>
      </c>
      <c r="Y1407">
        <v>0</v>
      </c>
    </row>
    <row r="1408" spans="1:25">
      <c r="A1408" t="s">
        <v>11330</v>
      </c>
      <c r="B1408" t="s">
        <v>11329</v>
      </c>
      <c r="C1408" t="s">
        <v>11328</v>
      </c>
      <c r="D1408" t="s">
        <v>153</v>
      </c>
      <c r="E1408">
        <v>69496789</v>
      </c>
      <c r="F1408">
        <v>69497273</v>
      </c>
      <c r="G1408">
        <v>-40662</v>
      </c>
      <c r="H1408" t="s">
        <v>8057</v>
      </c>
      <c r="I1408">
        <v>40422</v>
      </c>
      <c r="J1408" t="s">
        <v>9339</v>
      </c>
      <c r="K1408">
        <v>0.1</v>
      </c>
      <c r="L1408">
        <v>0.4</v>
      </c>
      <c r="M1408">
        <v>1</v>
      </c>
      <c r="N1408">
        <v>0</v>
      </c>
      <c r="O1408">
        <v>-1.04</v>
      </c>
      <c r="P1408">
        <v>-1.8</v>
      </c>
      <c r="Q1408">
        <v>-1.47</v>
      </c>
      <c r="R1408">
        <v>-1.47</v>
      </c>
      <c r="S1408">
        <v>0.43</v>
      </c>
      <c r="T1408">
        <v>-2.0099999999999998</v>
      </c>
      <c r="U1408">
        <v>-2.98</v>
      </c>
      <c r="V1408">
        <v>-3.14</v>
      </c>
      <c r="W1408">
        <v>-3.14</v>
      </c>
      <c r="X1408">
        <v>-0.35</v>
      </c>
      <c r="Y1408">
        <v>0</v>
      </c>
    </row>
    <row r="1409" spans="1:25">
      <c r="A1409" t="s">
        <v>11327</v>
      </c>
      <c r="B1409" t="s">
        <v>11326</v>
      </c>
      <c r="C1409" t="s">
        <v>11325</v>
      </c>
      <c r="D1409" t="s">
        <v>749</v>
      </c>
      <c r="E1409">
        <v>46692557</v>
      </c>
      <c r="F1409">
        <v>46693057</v>
      </c>
      <c r="G1409">
        <v>0</v>
      </c>
      <c r="H1409" t="s">
        <v>11324</v>
      </c>
      <c r="I1409">
        <v>0</v>
      </c>
      <c r="J1409" t="s">
        <v>11323</v>
      </c>
      <c r="K1409">
        <v>0.4</v>
      </c>
      <c r="L1409">
        <v>1.1000000000000001</v>
      </c>
      <c r="M1409">
        <v>1</v>
      </c>
      <c r="N1409">
        <v>0</v>
      </c>
      <c r="O1409">
        <v>-1.04</v>
      </c>
      <c r="P1409">
        <v>-1.03</v>
      </c>
      <c r="Q1409">
        <v>0.08</v>
      </c>
      <c r="R1409">
        <v>0.01</v>
      </c>
      <c r="S1409">
        <v>-0.55000000000000004</v>
      </c>
      <c r="T1409">
        <v>-1.36</v>
      </c>
      <c r="U1409">
        <v>-1.49</v>
      </c>
      <c r="V1409">
        <v>-0.18</v>
      </c>
      <c r="W1409">
        <v>-0.27</v>
      </c>
      <c r="X1409">
        <v>-0.1</v>
      </c>
      <c r="Y1409">
        <v>0</v>
      </c>
    </row>
    <row r="1410" spans="1:25">
      <c r="A1410" t="s">
        <v>11322</v>
      </c>
      <c r="B1410" t="s">
        <v>11321</v>
      </c>
      <c r="C1410" t="s">
        <v>11320</v>
      </c>
      <c r="D1410" t="s">
        <v>198</v>
      </c>
      <c r="E1410">
        <v>131644725</v>
      </c>
      <c r="F1410">
        <v>131645521</v>
      </c>
      <c r="G1410">
        <v>343</v>
      </c>
      <c r="H1410" t="s">
        <v>11319</v>
      </c>
      <c r="I1410">
        <v>0</v>
      </c>
      <c r="J1410" t="s">
        <v>11318</v>
      </c>
      <c r="K1410">
        <v>2.6</v>
      </c>
      <c r="L1410">
        <v>0.6</v>
      </c>
      <c r="M1410">
        <v>1</v>
      </c>
      <c r="N1410">
        <v>0</v>
      </c>
      <c r="O1410">
        <v>-1.04</v>
      </c>
      <c r="P1410">
        <v>-1.0900000000000001</v>
      </c>
      <c r="Q1410">
        <v>-0.63</v>
      </c>
      <c r="R1410">
        <v>-0.42</v>
      </c>
      <c r="S1410">
        <v>-0.1</v>
      </c>
      <c r="T1410">
        <v>-1.04</v>
      </c>
      <c r="U1410">
        <v>-1.04</v>
      </c>
      <c r="V1410">
        <v>-0.33</v>
      </c>
      <c r="W1410">
        <v>-0.47</v>
      </c>
      <c r="X1410">
        <v>-0.3</v>
      </c>
      <c r="Y1410">
        <v>0</v>
      </c>
    </row>
    <row r="1411" spans="1:25">
      <c r="A1411" t="s">
        <v>11373</v>
      </c>
      <c r="B1411" t="s">
        <v>11372</v>
      </c>
      <c r="C1411" t="s">
        <v>11371</v>
      </c>
      <c r="D1411" t="s">
        <v>2897</v>
      </c>
      <c r="E1411">
        <v>17567761</v>
      </c>
      <c r="F1411">
        <v>17568240</v>
      </c>
      <c r="G1411">
        <v>834100</v>
      </c>
      <c r="H1411" t="s">
        <v>11370</v>
      </c>
      <c r="I1411">
        <v>0</v>
      </c>
      <c r="J1411" t="s">
        <v>11369</v>
      </c>
      <c r="K1411">
        <v>0.5</v>
      </c>
      <c r="L1411">
        <v>0.5</v>
      </c>
      <c r="M1411">
        <v>1</v>
      </c>
      <c r="N1411">
        <v>0</v>
      </c>
      <c r="O1411">
        <v>-1.03</v>
      </c>
      <c r="P1411">
        <v>-1.31</v>
      </c>
      <c r="Q1411">
        <v>-0.76</v>
      </c>
      <c r="R1411">
        <v>-1.04</v>
      </c>
      <c r="S1411">
        <v>0</v>
      </c>
      <c r="T1411">
        <v>-1.06</v>
      </c>
      <c r="U1411">
        <v>-1.17</v>
      </c>
      <c r="V1411">
        <v>-0.95</v>
      </c>
      <c r="W1411">
        <v>-1.1100000000000001</v>
      </c>
      <c r="X1411">
        <v>0</v>
      </c>
      <c r="Y1411">
        <v>0</v>
      </c>
    </row>
    <row r="1412" spans="1:25">
      <c r="A1412" t="s">
        <v>11364</v>
      </c>
      <c r="B1412" t="s">
        <v>11363</v>
      </c>
      <c r="C1412" t="s">
        <v>11362</v>
      </c>
      <c r="D1412" t="s">
        <v>112</v>
      </c>
      <c r="E1412">
        <v>65117673</v>
      </c>
      <c r="F1412">
        <v>65118149</v>
      </c>
      <c r="G1412">
        <v>-44</v>
      </c>
      <c r="H1412" t="s">
        <v>11361</v>
      </c>
      <c r="I1412">
        <v>0</v>
      </c>
      <c r="J1412" t="s">
        <v>11360</v>
      </c>
      <c r="K1412">
        <v>0.6</v>
      </c>
      <c r="L1412">
        <v>1.6</v>
      </c>
      <c r="M1412">
        <v>1</v>
      </c>
      <c r="N1412">
        <v>0</v>
      </c>
      <c r="O1412">
        <v>-1.03</v>
      </c>
      <c r="P1412">
        <v>-1.3</v>
      </c>
      <c r="Q1412">
        <v>0.68</v>
      </c>
      <c r="R1412">
        <v>0.1</v>
      </c>
      <c r="S1412">
        <v>-1.08</v>
      </c>
      <c r="T1412">
        <v>-2.04</v>
      </c>
      <c r="U1412">
        <v>-2.23</v>
      </c>
      <c r="V1412">
        <v>1.1399999999999999</v>
      </c>
      <c r="W1412">
        <v>0.56000000000000005</v>
      </c>
      <c r="X1412">
        <v>-0.46</v>
      </c>
      <c r="Y1412">
        <v>0</v>
      </c>
    </row>
    <row r="1413" spans="1:25">
      <c r="A1413" t="s">
        <v>11359</v>
      </c>
      <c r="B1413" t="s">
        <v>11358</v>
      </c>
      <c r="C1413" t="s">
        <v>11159</v>
      </c>
      <c r="D1413" t="s">
        <v>11</v>
      </c>
      <c r="E1413">
        <v>172386283</v>
      </c>
      <c r="F1413">
        <v>172386723</v>
      </c>
      <c r="G1413">
        <v>41</v>
      </c>
      <c r="H1413" t="s">
        <v>11145</v>
      </c>
      <c r="I1413">
        <v>0</v>
      </c>
      <c r="J1413" t="s">
        <v>11357</v>
      </c>
      <c r="K1413">
        <v>3.6</v>
      </c>
      <c r="L1413">
        <v>0.4</v>
      </c>
      <c r="M1413">
        <v>1</v>
      </c>
      <c r="N1413">
        <v>0</v>
      </c>
      <c r="O1413">
        <v>-1.03</v>
      </c>
      <c r="P1413">
        <v>-1.02</v>
      </c>
      <c r="Q1413">
        <v>-1.1200000000000001</v>
      </c>
      <c r="R1413">
        <v>-0.77</v>
      </c>
      <c r="S1413">
        <v>0.02</v>
      </c>
      <c r="T1413">
        <v>-1.52</v>
      </c>
      <c r="U1413">
        <v>-2.1800000000000002</v>
      </c>
      <c r="V1413">
        <v>-1.19</v>
      </c>
      <c r="W1413">
        <v>-1.27</v>
      </c>
      <c r="X1413">
        <v>-1.08</v>
      </c>
      <c r="Y1413">
        <v>0</v>
      </c>
    </row>
    <row r="1414" spans="1:25">
      <c r="A1414" t="s">
        <v>11412</v>
      </c>
      <c r="B1414" t="s">
        <v>11408</v>
      </c>
      <c r="C1414" t="s">
        <v>11407</v>
      </c>
      <c r="D1414" t="s">
        <v>26</v>
      </c>
      <c r="E1414">
        <v>65625524</v>
      </c>
      <c r="F1414">
        <v>65626024</v>
      </c>
      <c r="G1414">
        <v>30</v>
      </c>
      <c r="H1414" t="s">
        <v>11411</v>
      </c>
      <c r="I1414">
        <v>0</v>
      </c>
      <c r="J1414" t="s">
        <v>11410</v>
      </c>
      <c r="K1414">
        <v>3.3</v>
      </c>
      <c r="L1414">
        <v>1.4</v>
      </c>
      <c r="M1414">
        <v>1</v>
      </c>
      <c r="N1414">
        <v>0</v>
      </c>
      <c r="O1414">
        <v>-1.02</v>
      </c>
      <c r="P1414">
        <v>-1.1399999999999999</v>
      </c>
      <c r="Q1414">
        <v>-0.02</v>
      </c>
      <c r="R1414">
        <v>-0.18</v>
      </c>
      <c r="S1414">
        <v>-0.11</v>
      </c>
      <c r="T1414">
        <v>-1.03</v>
      </c>
      <c r="U1414">
        <v>-1.05</v>
      </c>
      <c r="V1414">
        <v>0.15</v>
      </c>
      <c r="W1414">
        <v>-0.18</v>
      </c>
      <c r="X1414">
        <v>-0.18</v>
      </c>
      <c r="Y1414">
        <v>0</v>
      </c>
    </row>
    <row r="1415" spans="1:25">
      <c r="A1415" t="s">
        <v>11409</v>
      </c>
      <c r="B1415" t="s">
        <v>11408</v>
      </c>
      <c r="C1415" t="s">
        <v>11407</v>
      </c>
      <c r="D1415" t="s">
        <v>26</v>
      </c>
      <c r="E1415">
        <v>65627800</v>
      </c>
      <c r="F1415">
        <v>65628300</v>
      </c>
      <c r="G1415">
        <v>173</v>
      </c>
      <c r="H1415" t="s">
        <v>11406</v>
      </c>
      <c r="I1415">
        <v>0</v>
      </c>
      <c r="J1415" t="s">
        <v>11405</v>
      </c>
      <c r="K1415">
        <v>3.3</v>
      </c>
      <c r="L1415">
        <v>1.4</v>
      </c>
      <c r="M1415">
        <v>1</v>
      </c>
      <c r="N1415">
        <v>0</v>
      </c>
      <c r="O1415">
        <v>-1.02</v>
      </c>
      <c r="P1415">
        <v>-1.1399999999999999</v>
      </c>
      <c r="Q1415">
        <v>-0.02</v>
      </c>
      <c r="R1415">
        <v>-0.18</v>
      </c>
      <c r="S1415">
        <v>-0.11</v>
      </c>
      <c r="T1415">
        <v>-1.03</v>
      </c>
      <c r="U1415">
        <v>-1.05</v>
      </c>
      <c r="V1415">
        <v>0.15</v>
      </c>
      <c r="W1415">
        <v>-0.18</v>
      </c>
      <c r="X1415">
        <v>-0.18</v>
      </c>
      <c r="Y1415">
        <v>0</v>
      </c>
    </row>
    <row r="1416" spans="1:25">
      <c r="A1416" t="s">
        <v>11394</v>
      </c>
      <c r="B1416" t="s">
        <v>11393</v>
      </c>
      <c r="C1416" t="s">
        <v>11392</v>
      </c>
      <c r="D1416" t="s">
        <v>88</v>
      </c>
      <c r="E1416">
        <v>18023185</v>
      </c>
      <c r="F1416">
        <v>18024101</v>
      </c>
      <c r="G1416">
        <v>-144</v>
      </c>
      <c r="H1416" t="s">
        <v>11391</v>
      </c>
      <c r="I1416">
        <v>0</v>
      </c>
      <c r="J1416" t="s">
        <v>11390</v>
      </c>
      <c r="K1416">
        <v>0.2</v>
      </c>
      <c r="L1416">
        <v>0.7</v>
      </c>
      <c r="M1416">
        <v>1</v>
      </c>
      <c r="N1416">
        <v>0</v>
      </c>
      <c r="O1416">
        <v>-1.02</v>
      </c>
      <c r="P1416">
        <v>-1.07</v>
      </c>
      <c r="Q1416">
        <v>0.05</v>
      </c>
      <c r="R1416">
        <v>-0.14000000000000001</v>
      </c>
      <c r="S1416">
        <v>-0.7</v>
      </c>
      <c r="T1416">
        <v>-1.56</v>
      </c>
      <c r="U1416">
        <v>-1.43</v>
      </c>
      <c r="V1416">
        <v>0.05</v>
      </c>
      <c r="W1416">
        <v>-0.45</v>
      </c>
      <c r="X1416">
        <v>0.55000000000000004</v>
      </c>
      <c r="Y1416">
        <v>0</v>
      </c>
    </row>
    <row r="1417" spans="1:25">
      <c r="A1417" t="s">
        <v>11378</v>
      </c>
      <c r="B1417" t="s">
        <v>11377</v>
      </c>
      <c r="C1417" t="s">
        <v>11376</v>
      </c>
      <c r="D1417" t="s">
        <v>153</v>
      </c>
      <c r="E1417">
        <v>120867970</v>
      </c>
      <c r="F1417">
        <v>120868403</v>
      </c>
      <c r="G1417">
        <v>-16</v>
      </c>
      <c r="H1417" t="s">
        <v>11375</v>
      </c>
      <c r="I1417">
        <v>0</v>
      </c>
      <c r="J1417" t="s">
        <v>11374</v>
      </c>
      <c r="K1417">
        <v>1</v>
      </c>
      <c r="L1417">
        <v>0.1</v>
      </c>
      <c r="M1417">
        <v>1</v>
      </c>
      <c r="N1417">
        <v>0</v>
      </c>
      <c r="O1417">
        <v>-1.02</v>
      </c>
      <c r="P1417">
        <v>-1.39</v>
      </c>
      <c r="Q1417">
        <v>-0.6</v>
      </c>
      <c r="R1417">
        <v>-0.26</v>
      </c>
      <c r="S1417">
        <v>-0.85</v>
      </c>
      <c r="T1417">
        <v>-3.14</v>
      </c>
      <c r="U1417">
        <v>-3</v>
      </c>
      <c r="V1417">
        <v>-0.74</v>
      </c>
      <c r="W1417">
        <v>-0.32</v>
      </c>
      <c r="X1417">
        <v>-0.71</v>
      </c>
      <c r="Y1417">
        <v>0</v>
      </c>
    </row>
    <row r="1418" spans="1:25">
      <c r="A1418" t="s">
        <v>11436</v>
      </c>
      <c r="B1418" t="s">
        <v>11435</v>
      </c>
      <c r="C1418" t="s">
        <v>11434</v>
      </c>
      <c r="D1418" t="s">
        <v>224</v>
      </c>
      <c r="E1418">
        <v>18907794</v>
      </c>
      <c r="F1418">
        <v>18908245</v>
      </c>
      <c r="G1418">
        <v>41</v>
      </c>
      <c r="H1418" t="s">
        <v>11433</v>
      </c>
      <c r="I1418">
        <v>0</v>
      </c>
      <c r="J1418" t="s">
        <v>11432</v>
      </c>
      <c r="K1418">
        <v>0.4</v>
      </c>
      <c r="L1418">
        <v>0.6</v>
      </c>
      <c r="M1418">
        <v>1</v>
      </c>
      <c r="N1418">
        <v>0</v>
      </c>
      <c r="O1418">
        <v>-1.01</v>
      </c>
      <c r="P1418">
        <v>-1.37</v>
      </c>
      <c r="Q1418">
        <v>-1.1200000000000001</v>
      </c>
      <c r="R1418">
        <v>-1.04</v>
      </c>
      <c r="S1418">
        <v>1.95</v>
      </c>
      <c r="T1418">
        <v>-1.27</v>
      </c>
      <c r="U1418">
        <v>-1.33</v>
      </c>
      <c r="V1418">
        <v>-0.73</v>
      </c>
      <c r="W1418">
        <v>-0.9</v>
      </c>
      <c r="X1418">
        <v>-7.0000000000000007E-2</v>
      </c>
      <c r="Y1418">
        <v>0</v>
      </c>
    </row>
    <row r="1419" spans="1:25">
      <c r="A1419" t="s">
        <v>11417</v>
      </c>
      <c r="B1419" t="s">
        <v>11416</v>
      </c>
      <c r="C1419" t="s">
        <v>11415</v>
      </c>
      <c r="D1419" t="s">
        <v>11</v>
      </c>
      <c r="E1419">
        <v>31363052</v>
      </c>
      <c r="F1419">
        <v>31363918</v>
      </c>
      <c r="G1419">
        <v>165728</v>
      </c>
      <c r="H1419" t="s">
        <v>11414</v>
      </c>
      <c r="I1419">
        <v>43146</v>
      </c>
      <c r="J1419" t="s">
        <v>11413</v>
      </c>
      <c r="K1419">
        <v>0.1</v>
      </c>
      <c r="L1419">
        <v>0.1</v>
      </c>
      <c r="M1419">
        <v>1</v>
      </c>
      <c r="N1419">
        <v>0</v>
      </c>
      <c r="O1419">
        <v>-1.01</v>
      </c>
      <c r="P1419">
        <v>-1.32</v>
      </c>
      <c r="Q1419">
        <v>-1.18</v>
      </c>
      <c r="R1419">
        <v>-1.18</v>
      </c>
      <c r="S1419">
        <v>0.34</v>
      </c>
      <c r="T1419">
        <v>-2.0699999999999998</v>
      </c>
      <c r="U1419">
        <v>-1.82</v>
      </c>
      <c r="V1419">
        <v>-1.95</v>
      </c>
      <c r="W1419">
        <v>-1.95</v>
      </c>
      <c r="X1419">
        <v>0.52</v>
      </c>
      <c r="Y1419">
        <v>0</v>
      </c>
    </row>
  </sheetData>
  <sortState ref="A3:Y1419">
    <sortCondition descending="1" ref="Y2"/>
  </sortState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41"/>
  <sheetViews>
    <sheetView workbookViewId="0">
      <pane ySplit="1" topLeftCell="A2" activePane="bottomLeft" state="frozen"/>
      <selection pane="bottomLeft" activeCell="C1" sqref="C1"/>
    </sheetView>
  </sheetViews>
  <sheetFormatPr defaultColWidth="8.77734375" defaultRowHeight="15"/>
  <cols>
    <col min="1" max="1" width="22.44140625" customWidth="1"/>
    <col min="2" max="2" width="39.6640625" style="11" customWidth="1"/>
    <col min="3" max="3" width="37" style="11" customWidth="1"/>
    <col min="4" max="4" width="23.5546875" customWidth="1"/>
    <col min="5" max="5" width="13" customWidth="1"/>
  </cols>
  <sheetData>
    <row r="1" spans="1:5" s="8" customFormat="1">
      <c r="A1" s="8" t="s">
        <v>11439</v>
      </c>
      <c r="B1" s="9" t="s">
        <v>11440</v>
      </c>
      <c r="C1" s="9" t="s">
        <v>11441</v>
      </c>
      <c r="D1" s="8" t="s">
        <v>11442</v>
      </c>
      <c r="E1" s="8" t="s">
        <v>11443</v>
      </c>
    </row>
    <row r="2" spans="1:5">
      <c r="A2" s="10" t="s">
        <v>11444</v>
      </c>
      <c r="B2" s="11" t="s">
        <v>11445</v>
      </c>
      <c r="C2" s="11" t="s">
        <v>11446</v>
      </c>
      <c r="D2" t="s">
        <v>1912</v>
      </c>
      <c r="E2">
        <v>-119257</v>
      </c>
    </row>
    <row r="3" spans="1:5">
      <c r="A3" s="10" t="s">
        <v>11447</v>
      </c>
      <c r="B3" s="11" t="s">
        <v>11448</v>
      </c>
      <c r="C3" s="11" t="s">
        <v>11449</v>
      </c>
      <c r="D3" t="s">
        <v>3418</v>
      </c>
      <c r="E3">
        <v>-117775</v>
      </c>
    </row>
    <row r="4" spans="1:5">
      <c r="A4" s="10" t="s">
        <v>11450</v>
      </c>
      <c r="B4" s="11" t="s">
        <v>11451</v>
      </c>
      <c r="C4" s="11" t="s">
        <v>11452</v>
      </c>
      <c r="D4" t="s">
        <v>185</v>
      </c>
      <c r="E4">
        <v>-110414</v>
      </c>
    </row>
    <row r="5" spans="1:5">
      <c r="A5" s="10" t="s">
        <v>11453</v>
      </c>
      <c r="B5" s="11" t="s">
        <v>11454</v>
      </c>
      <c r="C5" s="11" t="s">
        <v>11455</v>
      </c>
      <c r="D5" t="s">
        <v>1822</v>
      </c>
      <c r="E5">
        <v>-100088</v>
      </c>
    </row>
    <row r="6" spans="1:5">
      <c r="A6" s="10" t="s">
        <v>11456</v>
      </c>
      <c r="B6" s="11" t="s">
        <v>11457</v>
      </c>
      <c r="C6" s="11" t="s">
        <v>11458</v>
      </c>
      <c r="D6" t="s">
        <v>938</v>
      </c>
      <c r="E6">
        <v>-93098</v>
      </c>
    </row>
    <row r="7" spans="1:5">
      <c r="A7" s="10" t="s">
        <v>11459</v>
      </c>
      <c r="B7" s="11" t="s">
        <v>11460</v>
      </c>
      <c r="C7" s="11" t="s">
        <v>11461</v>
      </c>
      <c r="D7" t="s">
        <v>3167</v>
      </c>
      <c r="E7">
        <v>-89896</v>
      </c>
    </row>
    <row r="8" spans="1:5">
      <c r="A8" s="10" t="s">
        <v>11462</v>
      </c>
      <c r="B8" s="11" t="s">
        <v>11463</v>
      </c>
      <c r="C8" s="11" t="s">
        <v>11464</v>
      </c>
      <c r="D8" t="s">
        <v>3167</v>
      </c>
      <c r="E8">
        <v>-86590</v>
      </c>
    </row>
    <row r="9" spans="1:5">
      <c r="A9" s="10" t="s">
        <v>11465</v>
      </c>
      <c r="B9" s="11" t="s">
        <v>11466</v>
      </c>
      <c r="C9" s="11" t="s">
        <v>11467</v>
      </c>
      <c r="D9" t="s">
        <v>3167</v>
      </c>
      <c r="E9">
        <v>-86590</v>
      </c>
    </row>
    <row r="10" spans="1:5">
      <c r="A10" s="10" t="s">
        <v>11468</v>
      </c>
      <c r="B10" s="11" t="s">
        <v>11469</v>
      </c>
      <c r="C10" s="11" t="s">
        <v>11470</v>
      </c>
      <c r="D10" t="s">
        <v>3167</v>
      </c>
      <c r="E10">
        <v>-86590</v>
      </c>
    </row>
    <row r="11" spans="1:5">
      <c r="A11" s="10" t="s">
        <v>11471</v>
      </c>
      <c r="B11" s="11" t="s">
        <v>11472</v>
      </c>
      <c r="C11" s="11" t="s">
        <v>11473</v>
      </c>
      <c r="D11" t="s">
        <v>743</v>
      </c>
      <c r="E11">
        <v>-83126</v>
      </c>
    </row>
    <row r="12" spans="1:5">
      <c r="A12" s="10" t="s">
        <v>11474</v>
      </c>
      <c r="B12" s="11" t="s">
        <v>11475</v>
      </c>
      <c r="C12" s="11" t="s">
        <v>11476</v>
      </c>
      <c r="D12" t="s">
        <v>168</v>
      </c>
      <c r="E12">
        <v>-80451</v>
      </c>
    </row>
    <row r="13" spans="1:5">
      <c r="A13" s="10" t="s">
        <v>11477</v>
      </c>
      <c r="B13" s="11" t="s">
        <v>11478</v>
      </c>
      <c r="C13" s="11" t="s">
        <v>11479</v>
      </c>
      <c r="D13" t="s">
        <v>870</v>
      </c>
      <c r="E13">
        <v>-78958</v>
      </c>
    </row>
    <row r="14" spans="1:5">
      <c r="A14" s="10" t="s">
        <v>11480</v>
      </c>
      <c r="B14" s="11" t="s">
        <v>11481</v>
      </c>
      <c r="C14" s="11" t="s">
        <v>11482</v>
      </c>
      <c r="D14" t="s">
        <v>870</v>
      </c>
      <c r="E14">
        <v>-78958</v>
      </c>
    </row>
    <row r="15" spans="1:5">
      <c r="A15" s="10" t="s">
        <v>11483</v>
      </c>
      <c r="B15" s="11" t="s">
        <v>11484</v>
      </c>
      <c r="C15" s="11" t="s">
        <v>11485</v>
      </c>
      <c r="D15" t="s">
        <v>261</v>
      </c>
      <c r="E15">
        <v>-78902</v>
      </c>
    </row>
    <row r="16" spans="1:5">
      <c r="A16" s="10" t="s">
        <v>11486</v>
      </c>
      <c r="B16" s="11" t="s">
        <v>11487</v>
      </c>
      <c r="C16" s="11" t="s">
        <v>11488</v>
      </c>
      <c r="D16" t="s">
        <v>625</v>
      </c>
      <c r="E16">
        <v>-69594</v>
      </c>
    </row>
    <row r="17" spans="1:5">
      <c r="A17" s="10" t="s">
        <v>11489</v>
      </c>
      <c r="B17" s="11" t="s">
        <v>11490</v>
      </c>
      <c r="C17" s="11" t="s">
        <v>11491</v>
      </c>
      <c r="D17" t="s">
        <v>625</v>
      </c>
      <c r="E17">
        <v>-69594</v>
      </c>
    </row>
    <row r="18" spans="1:5">
      <c r="A18" s="10" t="s">
        <v>11492</v>
      </c>
      <c r="B18" s="11" t="s">
        <v>11493</v>
      </c>
      <c r="C18" s="11" t="s">
        <v>11494</v>
      </c>
      <c r="D18" t="s">
        <v>1534</v>
      </c>
      <c r="E18">
        <v>-68855</v>
      </c>
    </row>
    <row r="19" spans="1:5">
      <c r="A19" s="10" t="s">
        <v>11495</v>
      </c>
      <c r="B19" s="11" t="s">
        <v>11496</v>
      </c>
      <c r="C19" s="11" t="s">
        <v>11497</v>
      </c>
      <c r="D19" t="s">
        <v>1084</v>
      </c>
      <c r="E19">
        <v>-68482</v>
      </c>
    </row>
    <row r="20" spans="1:5">
      <c r="A20" s="10" t="s">
        <v>11498</v>
      </c>
      <c r="B20" s="11" t="s">
        <v>11499</v>
      </c>
      <c r="C20" s="11" t="s">
        <v>11500</v>
      </c>
      <c r="D20" t="s">
        <v>1084</v>
      </c>
      <c r="E20">
        <v>-68482</v>
      </c>
    </row>
    <row r="21" spans="1:5">
      <c r="A21" s="10" t="s">
        <v>11501</v>
      </c>
      <c r="B21" s="11" t="s">
        <v>11502</v>
      </c>
      <c r="C21" s="11" t="s">
        <v>11503</v>
      </c>
      <c r="D21" t="s">
        <v>1084</v>
      </c>
      <c r="E21">
        <v>-68482</v>
      </c>
    </row>
    <row r="22" spans="1:5">
      <c r="A22" s="10" t="s">
        <v>11504</v>
      </c>
      <c r="B22" s="11" t="s">
        <v>11505</v>
      </c>
      <c r="C22" s="11" t="s">
        <v>11506</v>
      </c>
      <c r="D22" t="s">
        <v>445</v>
      </c>
      <c r="E22">
        <v>-66719</v>
      </c>
    </row>
    <row r="23" spans="1:5">
      <c r="A23" s="10" t="s">
        <v>11507</v>
      </c>
      <c r="B23" s="11" t="s">
        <v>11508</v>
      </c>
      <c r="C23" s="11" t="s">
        <v>11509</v>
      </c>
      <c r="D23" t="s">
        <v>2644</v>
      </c>
      <c r="E23">
        <v>-63744</v>
      </c>
    </row>
    <row r="24" spans="1:5">
      <c r="A24" s="10" t="s">
        <v>11510</v>
      </c>
      <c r="B24" s="11" t="s">
        <v>11511</v>
      </c>
      <c r="C24" s="11" t="s">
        <v>11512</v>
      </c>
      <c r="D24" t="s">
        <v>2644</v>
      </c>
      <c r="E24">
        <v>-63744</v>
      </c>
    </row>
    <row r="25" spans="1:5">
      <c r="A25" s="10" t="s">
        <v>11513</v>
      </c>
      <c r="B25" s="11" t="s">
        <v>11514</v>
      </c>
      <c r="C25" s="11" t="s">
        <v>11515</v>
      </c>
      <c r="D25" t="s">
        <v>1499</v>
      </c>
      <c r="E25">
        <v>-62787</v>
      </c>
    </row>
    <row r="26" spans="1:5">
      <c r="A26" s="10" t="s">
        <v>11516</v>
      </c>
      <c r="B26" s="11" t="s">
        <v>11517</v>
      </c>
      <c r="C26" s="11" t="s">
        <v>11518</v>
      </c>
      <c r="D26" t="s">
        <v>299</v>
      </c>
      <c r="E26">
        <v>-61970</v>
      </c>
    </row>
    <row r="27" spans="1:5">
      <c r="A27" s="10" t="s">
        <v>11519</v>
      </c>
      <c r="B27" s="11" t="s">
        <v>11520</v>
      </c>
      <c r="C27" s="11" t="s">
        <v>11521</v>
      </c>
      <c r="D27" t="s">
        <v>1842</v>
      </c>
      <c r="E27">
        <v>-59904</v>
      </c>
    </row>
    <row r="28" spans="1:5">
      <c r="A28" s="10" t="s">
        <v>11522</v>
      </c>
      <c r="B28" s="11" t="s">
        <v>11523</v>
      </c>
      <c r="C28" s="11" t="s">
        <v>11524</v>
      </c>
      <c r="D28" t="s">
        <v>3775</v>
      </c>
      <c r="E28">
        <v>-52484</v>
      </c>
    </row>
    <row r="29" spans="1:5">
      <c r="A29" s="10" t="s">
        <v>11525</v>
      </c>
      <c r="B29" s="11" t="s">
        <v>11526</v>
      </c>
      <c r="C29" s="11" t="s">
        <v>11527</v>
      </c>
      <c r="D29" t="s">
        <v>3775</v>
      </c>
      <c r="E29">
        <v>-52484</v>
      </c>
    </row>
    <row r="30" spans="1:5">
      <c r="A30" s="10" t="s">
        <v>11528</v>
      </c>
      <c r="B30" s="11" t="s">
        <v>11529</v>
      </c>
      <c r="C30" s="11" t="s">
        <v>11530</v>
      </c>
      <c r="D30" t="s">
        <v>3775</v>
      </c>
      <c r="E30">
        <v>-52484</v>
      </c>
    </row>
    <row r="31" spans="1:5">
      <c r="A31" s="10" t="s">
        <v>11531</v>
      </c>
      <c r="B31" s="11" t="s">
        <v>11532</v>
      </c>
      <c r="C31" s="11" t="s">
        <v>11533</v>
      </c>
      <c r="D31" t="s">
        <v>4703</v>
      </c>
      <c r="E31">
        <v>-51716</v>
      </c>
    </row>
    <row r="32" spans="1:5">
      <c r="A32" s="10" t="s">
        <v>11534</v>
      </c>
      <c r="B32" s="11" t="s">
        <v>11535</v>
      </c>
      <c r="C32" s="11" t="s">
        <v>11536</v>
      </c>
      <c r="D32" t="s">
        <v>4703</v>
      </c>
      <c r="E32">
        <v>-51716</v>
      </c>
    </row>
    <row r="33" spans="1:5">
      <c r="A33" s="10" t="s">
        <v>11537</v>
      </c>
      <c r="B33" s="11" t="s">
        <v>11538</v>
      </c>
      <c r="C33" s="11" t="s">
        <v>11539</v>
      </c>
      <c r="D33" t="s">
        <v>4703</v>
      </c>
      <c r="E33">
        <v>-51716</v>
      </c>
    </row>
    <row r="34" spans="1:5">
      <c r="A34" s="10" t="s">
        <v>11540</v>
      </c>
      <c r="B34" s="11" t="s">
        <v>11541</v>
      </c>
      <c r="C34" s="11" t="s">
        <v>11542</v>
      </c>
      <c r="D34" t="s">
        <v>4703</v>
      </c>
      <c r="E34">
        <v>-51716</v>
      </c>
    </row>
    <row r="35" spans="1:5">
      <c r="A35" s="10" t="s">
        <v>11543</v>
      </c>
      <c r="B35" s="11" t="s">
        <v>11544</v>
      </c>
      <c r="C35" s="11" t="s">
        <v>11545</v>
      </c>
      <c r="D35" t="s">
        <v>4703</v>
      </c>
      <c r="E35">
        <v>-51716</v>
      </c>
    </row>
    <row r="36" spans="1:5">
      <c r="A36" s="10" t="s">
        <v>11546</v>
      </c>
      <c r="B36" s="11" t="s">
        <v>11547</v>
      </c>
      <c r="C36" s="11" t="s">
        <v>11548</v>
      </c>
      <c r="D36" t="s">
        <v>3750</v>
      </c>
      <c r="E36">
        <v>-50454</v>
      </c>
    </row>
    <row r="37" spans="1:5">
      <c r="A37" s="10" t="s">
        <v>11549</v>
      </c>
      <c r="B37" s="11" t="s">
        <v>11550</v>
      </c>
      <c r="C37" s="11" t="s">
        <v>11551</v>
      </c>
      <c r="D37" t="s">
        <v>4165</v>
      </c>
      <c r="E37">
        <v>-46862</v>
      </c>
    </row>
    <row r="38" spans="1:5">
      <c r="A38" s="10" t="s">
        <v>11552</v>
      </c>
      <c r="B38" s="11" t="s">
        <v>11553</v>
      </c>
      <c r="C38" s="11" t="s">
        <v>11554</v>
      </c>
      <c r="D38" t="s">
        <v>4165</v>
      </c>
      <c r="E38">
        <v>-46862</v>
      </c>
    </row>
    <row r="39" spans="1:5">
      <c r="A39" s="10" t="s">
        <v>11555</v>
      </c>
      <c r="B39" s="11" t="s">
        <v>11556</v>
      </c>
      <c r="C39" s="11" t="s">
        <v>11557</v>
      </c>
      <c r="D39" t="s">
        <v>4165</v>
      </c>
      <c r="E39">
        <v>-46862</v>
      </c>
    </row>
    <row r="40" spans="1:5">
      <c r="A40" s="10" t="s">
        <v>11558</v>
      </c>
      <c r="B40" s="11" t="s">
        <v>11559</v>
      </c>
      <c r="C40" s="11" t="s">
        <v>11560</v>
      </c>
      <c r="D40" t="s">
        <v>4165</v>
      </c>
      <c r="E40">
        <v>-46862</v>
      </c>
    </row>
    <row r="41" spans="1:5">
      <c r="A41" s="10" t="s">
        <v>11561</v>
      </c>
      <c r="B41" s="11" t="s">
        <v>11562</v>
      </c>
      <c r="C41" s="11" t="s">
        <v>11563</v>
      </c>
      <c r="D41" t="s">
        <v>4165</v>
      </c>
      <c r="E41">
        <v>-46862</v>
      </c>
    </row>
    <row r="42" spans="1:5">
      <c r="A42" s="10" t="s">
        <v>11564</v>
      </c>
      <c r="B42" s="11" t="s">
        <v>11565</v>
      </c>
      <c r="C42" s="11" t="s">
        <v>11566</v>
      </c>
      <c r="D42" t="s">
        <v>5262</v>
      </c>
      <c r="E42">
        <v>-46545</v>
      </c>
    </row>
    <row r="43" spans="1:5">
      <c r="A43" s="10" t="s">
        <v>11567</v>
      </c>
      <c r="B43" s="11" t="s">
        <v>11568</v>
      </c>
      <c r="C43" s="11" t="s">
        <v>11569</v>
      </c>
      <c r="D43" t="s">
        <v>2242</v>
      </c>
      <c r="E43">
        <v>-45338</v>
      </c>
    </row>
    <row r="44" spans="1:5">
      <c r="A44" s="10" t="s">
        <v>11570</v>
      </c>
      <c r="B44" s="11" t="s">
        <v>11571</v>
      </c>
      <c r="C44" s="11" t="s">
        <v>11572</v>
      </c>
      <c r="D44" t="s">
        <v>2760</v>
      </c>
      <c r="E44">
        <v>-44606</v>
      </c>
    </row>
    <row r="45" spans="1:5">
      <c r="A45" t="s">
        <v>11573</v>
      </c>
      <c r="B45" s="11" t="s">
        <v>11574</v>
      </c>
      <c r="C45" s="11" t="s">
        <v>11575</v>
      </c>
      <c r="D45" t="s">
        <v>2760</v>
      </c>
      <c r="E45">
        <v>-44606</v>
      </c>
    </row>
    <row r="46" spans="1:5">
      <c r="A46" s="10" t="s">
        <v>11576</v>
      </c>
      <c r="B46" s="11" t="s">
        <v>11577</v>
      </c>
      <c r="C46" s="11" t="s">
        <v>11578</v>
      </c>
      <c r="D46" t="s">
        <v>4111</v>
      </c>
      <c r="E46">
        <v>-44038</v>
      </c>
    </row>
    <row r="47" spans="1:5">
      <c r="A47" s="10" t="s">
        <v>11579</v>
      </c>
      <c r="B47" s="11" t="s">
        <v>11580</v>
      </c>
      <c r="C47" s="11" t="s">
        <v>11581</v>
      </c>
      <c r="D47" t="s">
        <v>4111</v>
      </c>
      <c r="E47">
        <v>-42811</v>
      </c>
    </row>
    <row r="48" spans="1:5">
      <c r="A48" s="10" t="s">
        <v>11582</v>
      </c>
      <c r="B48" s="11" t="s">
        <v>11583</v>
      </c>
      <c r="C48" s="11" t="s">
        <v>11584</v>
      </c>
      <c r="D48" t="s">
        <v>4111</v>
      </c>
      <c r="E48">
        <v>-42811</v>
      </c>
    </row>
    <row r="49" spans="1:5">
      <c r="A49" s="10" t="s">
        <v>11585</v>
      </c>
      <c r="B49" s="11" t="s">
        <v>11586</v>
      </c>
      <c r="C49" s="11" t="s">
        <v>11587</v>
      </c>
      <c r="D49" t="s">
        <v>4826</v>
      </c>
      <c r="E49">
        <v>-42675</v>
      </c>
    </row>
    <row r="50" spans="1:5">
      <c r="A50" s="10" t="s">
        <v>11588</v>
      </c>
      <c r="B50" s="11" t="s">
        <v>11589</v>
      </c>
      <c r="C50" s="11" t="s">
        <v>11590</v>
      </c>
      <c r="D50" t="s">
        <v>4826</v>
      </c>
      <c r="E50">
        <v>-42675</v>
      </c>
    </row>
    <row r="51" spans="1:5">
      <c r="A51" s="10" t="s">
        <v>11591</v>
      </c>
      <c r="B51" s="11" t="s">
        <v>11592</v>
      </c>
      <c r="C51" s="11" t="s">
        <v>11593</v>
      </c>
      <c r="D51" t="s">
        <v>1324</v>
      </c>
      <c r="E51">
        <v>-41954</v>
      </c>
    </row>
    <row r="52" spans="1:5">
      <c r="A52" s="10" t="s">
        <v>11594</v>
      </c>
      <c r="B52" s="11" t="s">
        <v>11595</v>
      </c>
      <c r="C52" s="11" t="s">
        <v>11596</v>
      </c>
      <c r="D52" t="s">
        <v>2731</v>
      </c>
      <c r="E52">
        <v>-41674</v>
      </c>
    </row>
    <row r="53" spans="1:5">
      <c r="A53" s="10" t="s">
        <v>11597</v>
      </c>
      <c r="B53" s="11" t="s">
        <v>11598</v>
      </c>
      <c r="C53" s="11" t="s">
        <v>11599</v>
      </c>
      <c r="D53" t="s">
        <v>415</v>
      </c>
      <c r="E53">
        <v>-41288</v>
      </c>
    </row>
    <row r="54" spans="1:5">
      <c r="A54" s="10" t="s">
        <v>11600</v>
      </c>
      <c r="B54" s="11" t="s">
        <v>11601</v>
      </c>
      <c r="C54" s="11" t="s">
        <v>11602</v>
      </c>
      <c r="D54" t="s">
        <v>4511</v>
      </c>
      <c r="E54">
        <v>-40845</v>
      </c>
    </row>
    <row r="55" spans="1:5">
      <c r="A55" t="s">
        <v>11603</v>
      </c>
      <c r="B55" s="11" t="s">
        <v>11604</v>
      </c>
      <c r="C55" s="11" t="s">
        <v>11605</v>
      </c>
      <c r="D55" t="s">
        <v>1789</v>
      </c>
      <c r="E55">
        <v>-40721</v>
      </c>
    </row>
    <row r="56" spans="1:5">
      <c r="A56" s="10" t="s">
        <v>11606</v>
      </c>
      <c r="B56" s="11" t="s">
        <v>11607</v>
      </c>
      <c r="C56" s="11" t="s">
        <v>11608</v>
      </c>
      <c r="D56" t="s">
        <v>1789</v>
      </c>
      <c r="E56">
        <v>-40721</v>
      </c>
    </row>
    <row r="57" spans="1:5">
      <c r="A57" s="10" t="s">
        <v>11609</v>
      </c>
      <c r="B57" s="11" t="s">
        <v>11610</v>
      </c>
      <c r="C57" s="11" t="s">
        <v>11611</v>
      </c>
      <c r="D57" t="s">
        <v>1789</v>
      </c>
      <c r="E57">
        <v>-40721</v>
      </c>
    </row>
    <row r="58" spans="1:5">
      <c r="A58" s="10" t="s">
        <v>11612</v>
      </c>
      <c r="B58" s="11" t="s">
        <v>11613</v>
      </c>
      <c r="C58" s="11" t="s">
        <v>11614</v>
      </c>
      <c r="D58" t="s">
        <v>5868</v>
      </c>
      <c r="E58">
        <v>-40611</v>
      </c>
    </row>
    <row r="59" spans="1:5">
      <c r="A59" t="s">
        <v>11615</v>
      </c>
      <c r="B59" s="11" t="s">
        <v>11616</v>
      </c>
      <c r="C59" s="11" t="s">
        <v>11617</v>
      </c>
      <c r="D59" t="s">
        <v>5868</v>
      </c>
      <c r="E59">
        <v>-40611</v>
      </c>
    </row>
    <row r="60" spans="1:5">
      <c r="A60" t="s">
        <v>11618</v>
      </c>
      <c r="B60" s="11" t="s">
        <v>11619</v>
      </c>
      <c r="C60" s="11" t="s">
        <v>11620</v>
      </c>
      <c r="D60" t="s">
        <v>5868</v>
      </c>
      <c r="E60">
        <v>-40611</v>
      </c>
    </row>
    <row r="61" spans="1:5">
      <c r="A61" t="s">
        <v>11621</v>
      </c>
      <c r="B61" s="11" t="s">
        <v>11622</v>
      </c>
      <c r="C61" s="11" t="s">
        <v>11623</v>
      </c>
      <c r="D61" t="s">
        <v>5868</v>
      </c>
      <c r="E61">
        <v>-40611</v>
      </c>
    </row>
    <row r="62" spans="1:5">
      <c r="A62" t="s">
        <v>11624</v>
      </c>
      <c r="B62" s="11" t="s">
        <v>11625</v>
      </c>
      <c r="C62" s="11" t="s">
        <v>11626</v>
      </c>
      <c r="D62" t="s">
        <v>5868</v>
      </c>
      <c r="E62">
        <v>-40611</v>
      </c>
    </row>
    <row r="63" spans="1:5">
      <c r="A63" s="10" t="s">
        <v>11627</v>
      </c>
      <c r="B63" s="11" t="s">
        <v>11628</v>
      </c>
      <c r="C63" s="11" t="s">
        <v>11629</v>
      </c>
      <c r="D63" t="s">
        <v>5868</v>
      </c>
      <c r="E63">
        <v>-40611</v>
      </c>
    </row>
    <row r="64" spans="1:5">
      <c r="A64" t="s">
        <v>11630</v>
      </c>
      <c r="B64" s="11" t="s">
        <v>11631</v>
      </c>
      <c r="C64" s="11" t="s">
        <v>11632</v>
      </c>
      <c r="D64" t="s">
        <v>5868</v>
      </c>
      <c r="E64">
        <v>-40611</v>
      </c>
    </row>
    <row r="65" spans="1:5">
      <c r="A65" t="s">
        <v>11633</v>
      </c>
      <c r="B65" s="11" t="s">
        <v>11634</v>
      </c>
      <c r="C65" s="11" t="s">
        <v>11635</v>
      </c>
      <c r="D65" t="s">
        <v>5868</v>
      </c>
      <c r="E65">
        <v>-40611</v>
      </c>
    </row>
    <row r="66" spans="1:5">
      <c r="A66" s="10" t="s">
        <v>11636</v>
      </c>
      <c r="B66" s="11" t="s">
        <v>11637</v>
      </c>
      <c r="C66" s="11" t="s">
        <v>11638</v>
      </c>
      <c r="D66" t="s">
        <v>3147</v>
      </c>
      <c r="E66">
        <v>-38653</v>
      </c>
    </row>
    <row r="67" spans="1:5">
      <c r="A67" s="10" t="s">
        <v>11639</v>
      </c>
      <c r="B67" s="11" t="s">
        <v>11640</v>
      </c>
      <c r="C67" s="11" t="s">
        <v>11641</v>
      </c>
      <c r="D67" t="s">
        <v>3147</v>
      </c>
      <c r="E67">
        <v>-38653</v>
      </c>
    </row>
    <row r="68" spans="1:5">
      <c r="A68" s="10" t="s">
        <v>11642</v>
      </c>
      <c r="B68" s="11" t="s">
        <v>11643</v>
      </c>
      <c r="C68" s="11" t="s">
        <v>11644</v>
      </c>
      <c r="D68" t="s">
        <v>3147</v>
      </c>
      <c r="E68">
        <v>-38653</v>
      </c>
    </row>
    <row r="69" spans="1:5">
      <c r="A69" s="10" t="s">
        <v>11645</v>
      </c>
      <c r="B69" s="11" t="s">
        <v>11646</v>
      </c>
      <c r="C69" s="11" t="s">
        <v>11647</v>
      </c>
      <c r="D69" t="s">
        <v>5083</v>
      </c>
      <c r="E69">
        <v>-37669</v>
      </c>
    </row>
    <row r="70" spans="1:5">
      <c r="A70" s="10" t="s">
        <v>11648</v>
      </c>
      <c r="B70" s="11" t="s">
        <v>11649</v>
      </c>
      <c r="C70" s="11" t="s">
        <v>11650</v>
      </c>
      <c r="D70" t="s">
        <v>5083</v>
      </c>
      <c r="E70">
        <v>-37669</v>
      </c>
    </row>
    <row r="71" spans="1:5">
      <c r="A71" s="10" t="s">
        <v>11651</v>
      </c>
      <c r="B71" s="11" t="s">
        <v>11652</v>
      </c>
      <c r="C71" s="11" t="s">
        <v>11653</v>
      </c>
      <c r="D71" t="s">
        <v>5083</v>
      </c>
      <c r="E71">
        <v>-37669</v>
      </c>
    </row>
    <row r="72" spans="1:5">
      <c r="A72" s="10" t="s">
        <v>11654</v>
      </c>
      <c r="B72" s="11" t="s">
        <v>11655</v>
      </c>
      <c r="C72" s="11" t="s">
        <v>11656</v>
      </c>
      <c r="D72" t="s">
        <v>5083</v>
      </c>
      <c r="E72">
        <v>-37669</v>
      </c>
    </row>
    <row r="73" spans="1:5">
      <c r="A73" s="10" t="s">
        <v>11657</v>
      </c>
      <c r="B73" s="11" t="s">
        <v>11658</v>
      </c>
      <c r="C73" s="11" t="s">
        <v>11659</v>
      </c>
      <c r="D73" t="s">
        <v>2973</v>
      </c>
      <c r="E73">
        <v>-35248</v>
      </c>
    </row>
    <row r="74" spans="1:5">
      <c r="A74" s="10" t="s">
        <v>11660</v>
      </c>
      <c r="B74" s="11" t="s">
        <v>11661</v>
      </c>
      <c r="C74" s="11" t="s">
        <v>11662</v>
      </c>
      <c r="D74" t="s">
        <v>2973</v>
      </c>
      <c r="E74">
        <v>-35248</v>
      </c>
    </row>
    <row r="75" spans="1:5">
      <c r="A75" s="10" t="s">
        <v>11663</v>
      </c>
      <c r="B75" s="11" t="s">
        <v>11664</v>
      </c>
      <c r="C75" s="11" t="s">
        <v>11665</v>
      </c>
      <c r="D75" t="s">
        <v>3963</v>
      </c>
      <c r="E75">
        <v>-34086</v>
      </c>
    </row>
    <row r="76" spans="1:5">
      <c r="A76" s="10" t="s">
        <v>11666</v>
      </c>
      <c r="B76" s="11" t="s">
        <v>11667</v>
      </c>
      <c r="C76" s="11" t="s">
        <v>11668</v>
      </c>
      <c r="D76" t="s">
        <v>4802</v>
      </c>
      <c r="E76">
        <v>-33816</v>
      </c>
    </row>
    <row r="77" spans="1:5">
      <c r="A77" s="10" t="s">
        <v>11669</v>
      </c>
      <c r="B77" s="11" t="s">
        <v>11670</v>
      </c>
      <c r="C77" s="11" t="s">
        <v>11671</v>
      </c>
      <c r="D77" t="s">
        <v>4802</v>
      </c>
      <c r="E77">
        <v>-33816</v>
      </c>
    </row>
    <row r="78" spans="1:5">
      <c r="A78" t="s">
        <v>11672</v>
      </c>
      <c r="B78" s="11" t="s">
        <v>11673</v>
      </c>
      <c r="C78" s="11" t="s">
        <v>11674</v>
      </c>
      <c r="D78" t="s">
        <v>374</v>
      </c>
      <c r="E78">
        <v>-33111</v>
      </c>
    </row>
    <row r="79" spans="1:5">
      <c r="A79" s="10" t="s">
        <v>11675</v>
      </c>
      <c r="B79" s="11" t="s">
        <v>11676</v>
      </c>
      <c r="C79" s="11" t="s">
        <v>11677</v>
      </c>
      <c r="D79" t="s">
        <v>630</v>
      </c>
      <c r="E79">
        <v>-33051</v>
      </c>
    </row>
    <row r="80" spans="1:5">
      <c r="A80" s="10" t="s">
        <v>11678</v>
      </c>
      <c r="B80" s="11" t="s">
        <v>11679</v>
      </c>
      <c r="C80" s="11" t="s">
        <v>11680</v>
      </c>
      <c r="D80" t="s">
        <v>630</v>
      </c>
      <c r="E80">
        <v>-33051</v>
      </c>
    </row>
    <row r="81" spans="1:5">
      <c r="A81" s="10" t="s">
        <v>11681</v>
      </c>
      <c r="B81" s="11" t="s">
        <v>11682</v>
      </c>
      <c r="C81" s="11" t="s">
        <v>11683</v>
      </c>
      <c r="D81" t="s">
        <v>630</v>
      </c>
      <c r="E81">
        <v>-33051</v>
      </c>
    </row>
    <row r="82" spans="1:5">
      <c r="A82" s="10" t="s">
        <v>11684</v>
      </c>
      <c r="B82" s="11" t="s">
        <v>11685</v>
      </c>
      <c r="C82" s="11" t="s">
        <v>11686</v>
      </c>
      <c r="D82" t="s">
        <v>630</v>
      </c>
      <c r="E82">
        <v>-33051</v>
      </c>
    </row>
    <row r="83" spans="1:5">
      <c r="A83" t="s">
        <v>11687</v>
      </c>
      <c r="B83" s="11" t="s">
        <v>11688</v>
      </c>
      <c r="C83" s="11" t="s">
        <v>11689</v>
      </c>
      <c r="D83" t="s">
        <v>976</v>
      </c>
      <c r="E83">
        <v>-33041</v>
      </c>
    </row>
    <row r="84" spans="1:5">
      <c r="A84" s="10" t="s">
        <v>11690</v>
      </c>
      <c r="B84" s="11" t="s">
        <v>11691</v>
      </c>
      <c r="C84" s="11" t="s">
        <v>11692</v>
      </c>
      <c r="D84" t="s">
        <v>2973</v>
      </c>
      <c r="E84">
        <v>-31926</v>
      </c>
    </row>
    <row r="85" spans="1:5">
      <c r="A85" t="s">
        <v>11693</v>
      </c>
      <c r="B85" s="11" t="s">
        <v>11694</v>
      </c>
      <c r="C85" s="11" t="s">
        <v>11695</v>
      </c>
      <c r="D85" t="s">
        <v>2973</v>
      </c>
      <c r="E85">
        <v>-31926</v>
      </c>
    </row>
    <row r="86" spans="1:5">
      <c r="A86" s="10" t="s">
        <v>11696</v>
      </c>
      <c r="B86" s="11" t="s">
        <v>11697</v>
      </c>
      <c r="C86" s="11" t="s">
        <v>11698</v>
      </c>
      <c r="D86" t="s">
        <v>1264</v>
      </c>
      <c r="E86">
        <v>-31287</v>
      </c>
    </row>
    <row r="87" spans="1:5">
      <c r="A87" s="10" t="s">
        <v>11699</v>
      </c>
      <c r="B87" s="11" t="s">
        <v>11700</v>
      </c>
      <c r="C87" s="11" t="s">
        <v>11701</v>
      </c>
      <c r="D87" t="s">
        <v>3288</v>
      </c>
      <c r="E87">
        <v>-31076</v>
      </c>
    </row>
    <row r="88" spans="1:5">
      <c r="A88" s="10" t="s">
        <v>11702</v>
      </c>
      <c r="B88" s="11" t="s">
        <v>11703</v>
      </c>
      <c r="C88" s="11" t="s">
        <v>11704</v>
      </c>
      <c r="D88" t="s">
        <v>2016</v>
      </c>
      <c r="E88">
        <v>-28593</v>
      </c>
    </row>
    <row r="89" spans="1:5">
      <c r="A89" s="10" t="s">
        <v>11705</v>
      </c>
      <c r="B89" s="11" t="s">
        <v>11706</v>
      </c>
      <c r="C89" s="11" t="s">
        <v>11707</v>
      </c>
      <c r="D89" t="s">
        <v>2016</v>
      </c>
      <c r="E89">
        <v>-28593</v>
      </c>
    </row>
    <row r="90" spans="1:5">
      <c r="A90" s="10" t="s">
        <v>11708</v>
      </c>
      <c r="B90" s="11" t="s">
        <v>11709</v>
      </c>
      <c r="C90" s="11" t="s">
        <v>11710</v>
      </c>
      <c r="D90" t="s">
        <v>2016</v>
      </c>
      <c r="E90">
        <v>-28593</v>
      </c>
    </row>
    <row r="91" spans="1:5">
      <c r="A91" s="10" t="s">
        <v>11711</v>
      </c>
      <c r="B91" s="11" t="s">
        <v>11712</v>
      </c>
      <c r="C91" s="11" t="s">
        <v>11713</v>
      </c>
      <c r="D91" t="s">
        <v>2016</v>
      </c>
      <c r="E91">
        <v>-28593</v>
      </c>
    </row>
    <row r="92" spans="1:5">
      <c r="A92" s="10" t="s">
        <v>11714</v>
      </c>
      <c r="B92" s="11" t="s">
        <v>11715</v>
      </c>
      <c r="C92" s="11" t="s">
        <v>11716</v>
      </c>
      <c r="D92" t="s">
        <v>2016</v>
      </c>
      <c r="E92">
        <v>-28593</v>
      </c>
    </row>
    <row r="93" spans="1:5">
      <c r="A93" s="10" t="s">
        <v>11717</v>
      </c>
      <c r="B93" s="11" t="s">
        <v>11718</v>
      </c>
      <c r="C93" s="11" t="s">
        <v>11719</v>
      </c>
      <c r="D93" t="s">
        <v>2016</v>
      </c>
      <c r="E93">
        <v>-28593</v>
      </c>
    </row>
    <row r="94" spans="1:5">
      <c r="A94" s="10" t="s">
        <v>11720</v>
      </c>
      <c r="B94" s="11" t="s">
        <v>11721</v>
      </c>
      <c r="C94" s="11" t="s">
        <v>11722</v>
      </c>
      <c r="D94" t="s">
        <v>2016</v>
      </c>
      <c r="E94">
        <v>-28593</v>
      </c>
    </row>
    <row r="95" spans="1:5">
      <c r="A95" s="10" t="s">
        <v>11723</v>
      </c>
      <c r="B95" s="11" t="s">
        <v>11724</v>
      </c>
      <c r="C95" s="11" t="s">
        <v>11725</v>
      </c>
      <c r="D95" t="s">
        <v>1233</v>
      </c>
      <c r="E95">
        <v>-28360</v>
      </c>
    </row>
    <row r="96" spans="1:5">
      <c r="A96" s="10" t="s">
        <v>11726</v>
      </c>
      <c r="B96" s="11" t="s">
        <v>11727</v>
      </c>
      <c r="C96" s="11" t="s">
        <v>11728</v>
      </c>
      <c r="D96" t="s">
        <v>5242</v>
      </c>
      <c r="E96">
        <v>-27917</v>
      </c>
    </row>
    <row r="97" spans="1:5">
      <c r="A97" s="10" t="s">
        <v>11729</v>
      </c>
      <c r="B97" s="11" t="s">
        <v>11730</v>
      </c>
      <c r="C97" s="11" t="s">
        <v>11731</v>
      </c>
      <c r="D97" t="s">
        <v>5540</v>
      </c>
      <c r="E97">
        <v>-27138</v>
      </c>
    </row>
    <row r="98" spans="1:5">
      <c r="A98" s="10" t="s">
        <v>11732</v>
      </c>
      <c r="B98" s="11" t="s">
        <v>11733</v>
      </c>
      <c r="C98" s="11" t="s">
        <v>11734</v>
      </c>
      <c r="D98" t="s">
        <v>1912</v>
      </c>
      <c r="E98">
        <v>-27125</v>
      </c>
    </row>
    <row r="99" spans="1:5">
      <c r="A99" s="10" t="s">
        <v>11735</v>
      </c>
      <c r="B99" s="11" t="s">
        <v>11736</v>
      </c>
      <c r="C99" s="11" t="s">
        <v>11737</v>
      </c>
      <c r="D99" t="s">
        <v>1912</v>
      </c>
      <c r="E99">
        <v>-27125</v>
      </c>
    </row>
    <row r="100" spans="1:5">
      <c r="A100" s="10" t="s">
        <v>11738</v>
      </c>
      <c r="B100" s="11" t="s">
        <v>11739</v>
      </c>
      <c r="C100" s="11" t="s">
        <v>11740</v>
      </c>
      <c r="D100" t="s">
        <v>1167</v>
      </c>
      <c r="E100">
        <v>-26835</v>
      </c>
    </row>
    <row r="101" spans="1:5">
      <c r="A101" t="s">
        <v>11741</v>
      </c>
      <c r="B101" s="11" t="s">
        <v>11742</v>
      </c>
      <c r="C101" s="11" t="s">
        <v>11743</v>
      </c>
      <c r="D101" t="s">
        <v>1167</v>
      </c>
      <c r="E101">
        <v>-26835</v>
      </c>
    </row>
    <row r="102" spans="1:5">
      <c r="A102" s="10" t="s">
        <v>11744</v>
      </c>
      <c r="B102" s="11" t="s">
        <v>11745</v>
      </c>
      <c r="C102" s="11" t="s">
        <v>11746</v>
      </c>
      <c r="D102" t="s">
        <v>1167</v>
      </c>
      <c r="E102">
        <v>-26835</v>
      </c>
    </row>
    <row r="103" spans="1:5">
      <c r="A103" s="10" t="s">
        <v>11747</v>
      </c>
      <c r="B103" s="11" t="s">
        <v>11748</v>
      </c>
      <c r="C103" s="11" t="s">
        <v>11749</v>
      </c>
      <c r="D103" t="s">
        <v>634</v>
      </c>
      <c r="E103">
        <v>-26759</v>
      </c>
    </row>
    <row r="104" spans="1:5">
      <c r="A104" t="s">
        <v>11750</v>
      </c>
      <c r="B104" s="11" t="s">
        <v>11751</v>
      </c>
      <c r="C104" s="11" t="s">
        <v>11752</v>
      </c>
      <c r="D104" t="s">
        <v>3793</v>
      </c>
      <c r="E104">
        <v>-26133</v>
      </c>
    </row>
    <row r="105" spans="1:5">
      <c r="A105" t="s">
        <v>11753</v>
      </c>
      <c r="B105" s="11" t="s">
        <v>11754</v>
      </c>
      <c r="C105" s="11" t="s">
        <v>11755</v>
      </c>
      <c r="D105" t="s">
        <v>3793</v>
      </c>
      <c r="E105">
        <v>-26133</v>
      </c>
    </row>
    <row r="106" spans="1:5">
      <c r="A106" t="s">
        <v>11756</v>
      </c>
      <c r="B106" s="11" t="s">
        <v>11757</v>
      </c>
      <c r="C106" s="11" t="s">
        <v>11758</v>
      </c>
      <c r="D106" t="s">
        <v>3793</v>
      </c>
      <c r="E106">
        <v>-26133</v>
      </c>
    </row>
    <row r="107" spans="1:5">
      <c r="A107" t="s">
        <v>11759</v>
      </c>
      <c r="B107" s="11" t="s">
        <v>11760</v>
      </c>
      <c r="C107" s="11" t="s">
        <v>11761</v>
      </c>
      <c r="D107" t="s">
        <v>3793</v>
      </c>
      <c r="E107">
        <v>-26133</v>
      </c>
    </row>
    <row r="108" spans="1:5">
      <c r="A108" s="10" t="s">
        <v>11762</v>
      </c>
      <c r="B108" s="11" t="s">
        <v>11763</v>
      </c>
      <c r="C108" s="11" t="s">
        <v>11764</v>
      </c>
      <c r="D108" t="s">
        <v>1367</v>
      </c>
      <c r="E108">
        <v>-25986</v>
      </c>
    </row>
    <row r="109" spans="1:5">
      <c r="A109" s="10" t="s">
        <v>11765</v>
      </c>
      <c r="B109" s="11" t="s">
        <v>11766</v>
      </c>
      <c r="C109" s="11" t="s">
        <v>11767</v>
      </c>
      <c r="D109" t="s">
        <v>1367</v>
      </c>
      <c r="E109">
        <v>-25986</v>
      </c>
    </row>
    <row r="110" spans="1:5">
      <c r="A110" s="10" t="s">
        <v>11768</v>
      </c>
      <c r="B110" s="11" t="s">
        <v>11769</v>
      </c>
      <c r="C110" s="11" t="s">
        <v>11770</v>
      </c>
      <c r="D110" t="s">
        <v>1367</v>
      </c>
      <c r="E110">
        <v>-25986</v>
      </c>
    </row>
    <row r="111" spans="1:5">
      <c r="A111" s="10" t="s">
        <v>11771</v>
      </c>
      <c r="B111" s="11" t="s">
        <v>11772</v>
      </c>
      <c r="C111" s="11" t="s">
        <v>11773</v>
      </c>
      <c r="D111" t="s">
        <v>1367</v>
      </c>
      <c r="E111">
        <v>-25986</v>
      </c>
    </row>
    <row r="112" spans="1:5">
      <c r="A112" s="10" t="s">
        <v>11774</v>
      </c>
      <c r="B112" s="11" t="s">
        <v>11775</v>
      </c>
      <c r="C112" s="11" t="s">
        <v>11776</v>
      </c>
      <c r="D112" t="s">
        <v>5083</v>
      </c>
      <c r="E112">
        <v>-25770</v>
      </c>
    </row>
    <row r="113" spans="1:5">
      <c r="A113" s="10" t="s">
        <v>11777</v>
      </c>
      <c r="B113" s="11" t="s">
        <v>11778</v>
      </c>
      <c r="C113" s="11" t="s">
        <v>11779</v>
      </c>
      <c r="D113" t="s">
        <v>5083</v>
      </c>
      <c r="E113">
        <v>-25770</v>
      </c>
    </row>
    <row r="114" spans="1:5">
      <c r="A114" t="s">
        <v>11780</v>
      </c>
      <c r="B114" s="11" t="s">
        <v>11781</v>
      </c>
      <c r="C114" s="11" t="s">
        <v>11782</v>
      </c>
      <c r="D114" t="s">
        <v>2936</v>
      </c>
      <c r="E114">
        <v>-25450</v>
      </c>
    </row>
    <row r="115" spans="1:5">
      <c r="A115" t="s">
        <v>11783</v>
      </c>
      <c r="B115" s="11" t="s">
        <v>11784</v>
      </c>
      <c r="C115" s="11" t="s">
        <v>11785</v>
      </c>
      <c r="D115" t="s">
        <v>2936</v>
      </c>
      <c r="E115">
        <v>-25450</v>
      </c>
    </row>
    <row r="116" spans="1:5">
      <c r="A116" s="10" t="s">
        <v>11786</v>
      </c>
      <c r="B116" s="11" t="s">
        <v>11787</v>
      </c>
      <c r="C116" s="11" t="s">
        <v>11788</v>
      </c>
      <c r="D116" t="s">
        <v>2521</v>
      </c>
      <c r="E116">
        <v>-25108</v>
      </c>
    </row>
    <row r="117" spans="1:5">
      <c r="A117" s="10" t="s">
        <v>11789</v>
      </c>
      <c r="B117" s="11" t="s">
        <v>11790</v>
      </c>
      <c r="C117" s="11" t="s">
        <v>11791</v>
      </c>
      <c r="D117" t="s">
        <v>2521</v>
      </c>
      <c r="E117">
        <v>-25108</v>
      </c>
    </row>
    <row r="118" spans="1:5">
      <c r="A118" s="10" t="s">
        <v>11792</v>
      </c>
      <c r="B118" s="11" t="s">
        <v>11793</v>
      </c>
      <c r="C118" s="11" t="s">
        <v>11794</v>
      </c>
      <c r="D118" t="s">
        <v>2521</v>
      </c>
      <c r="E118">
        <v>-25108</v>
      </c>
    </row>
    <row r="119" spans="1:5">
      <c r="A119" s="10" t="s">
        <v>11795</v>
      </c>
      <c r="B119" s="11" t="s">
        <v>11796</v>
      </c>
      <c r="C119" s="11" t="s">
        <v>11797</v>
      </c>
      <c r="D119" t="s">
        <v>2521</v>
      </c>
      <c r="E119">
        <v>-25108</v>
      </c>
    </row>
    <row r="120" spans="1:5">
      <c r="A120" s="10" t="s">
        <v>11798</v>
      </c>
      <c r="B120" s="11" t="s">
        <v>11799</v>
      </c>
      <c r="C120" s="11" t="s">
        <v>11800</v>
      </c>
      <c r="D120" t="s">
        <v>2152</v>
      </c>
      <c r="E120">
        <v>-24135</v>
      </c>
    </row>
    <row r="121" spans="1:5">
      <c r="A121" s="10" t="s">
        <v>11801</v>
      </c>
      <c r="B121" s="11" t="s">
        <v>11802</v>
      </c>
      <c r="C121" s="11" t="s">
        <v>11803</v>
      </c>
      <c r="D121" t="s">
        <v>2152</v>
      </c>
      <c r="E121">
        <v>-24135</v>
      </c>
    </row>
    <row r="122" spans="1:5">
      <c r="A122" s="10" t="s">
        <v>11804</v>
      </c>
      <c r="B122" s="11" t="s">
        <v>11805</v>
      </c>
      <c r="C122" s="11" t="s">
        <v>11806</v>
      </c>
      <c r="D122" t="s">
        <v>3339</v>
      </c>
      <c r="E122">
        <v>-23990</v>
      </c>
    </row>
    <row r="123" spans="1:5">
      <c r="A123" s="10" t="s">
        <v>11807</v>
      </c>
      <c r="B123" s="11" t="s">
        <v>11808</v>
      </c>
      <c r="C123" s="11" t="s">
        <v>11809</v>
      </c>
      <c r="D123" t="s">
        <v>3339</v>
      </c>
      <c r="E123">
        <v>-23990</v>
      </c>
    </row>
    <row r="124" spans="1:5">
      <c r="A124" s="10" t="s">
        <v>11810</v>
      </c>
      <c r="B124" s="11" t="s">
        <v>11811</v>
      </c>
      <c r="C124" s="11" t="s">
        <v>11812</v>
      </c>
      <c r="D124" t="s">
        <v>3339</v>
      </c>
      <c r="E124">
        <v>-23990</v>
      </c>
    </row>
    <row r="125" spans="1:5">
      <c r="A125" s="10" t="s">
        <v>11813</v>
      </c>
      <c r="B125" s="11" t="s">
        <v>11814</v>
      </c>
      <c r="C125" s="11" t="s">
        <v>11815</v>
      </c>
      <c r="D125" t="s">
        <v>1427</v>
      </c>
      <c r="E125">
        <v>-23748</v>
      </c>
    </row>
    <row r="126" spans="1:5">
      <c r="A126" s="10" t="s">
        <v>11816</v>
      </c>
      <c r="B126" s="11" t="s">
        <v>11817</v>
      </c>
      <c r="C126" s="11" t="s">
        <v>11818</v>
      </c>
      <c r="D126" t="s">
        <v>1427</v>
      </c>
      <c r="E126">
        <v>-23748</v>
      </c>
    </row>
    <row r="127" spans="1:5">
      <c r="A127" s="10" t="s">
        <v>11819</v>
      </c>
      <c r="B127" s="11" t="s">
        <v>11820</v>
      </c>
      <c r="C127" s="11" t="s">
        <v>11821</v>
      </c>
      <c r="D127" t="s">
        <v>1427</v>
      </c>
      <c r="E127">
        <v>-23748</v>
      </c>
    </row>
    <row r="128" spans="1:5">
      <c r="A128" s="10" t="s">
        <v>11822</v>
      </c>
      <c r="B128" s="11" t="s">
        <v>11823</v>
      </c>
      <c r="C128" s="11" t="s">
        <v>11824</v>
      </c>
      <c r="D128" t="s">
        <v>1427</v>
      </c>
      <c r="E128">
        <v>-23748</v>
      </c>
    </row>
    <row r="129" spans="1:5">
      <c r="A129" s="10" t="s">
        <v>11825</v>
      </c>
      <c r="B129" s="11" t="s">
        <v>11826</v>
      </c>
      <c r="C129" s="11" t="s">
        <v>11827</v>
      </c>
      <c r="D129" t="s">
        <v>1427</v>
      </c>
      <c r="E129">
        <v>-23748</v>
      </c>
    </row>
    <row r="130" spans="1:5">
      <c r="A130" s="10" t="s">
        <v>11828</v>
      </c>
      <c r="B130" s="11" t="s">
        <v>11829</v>
      </c>
      <c r="C130" s="11" t="s">
        <v>11830</v>
      </c>
      <c r="D130" t="s">
        <v>1427</v>
      </c>
      <c r="E130">
        <v>-23648</v>
      </c>
    </row>
    <row r="131" spans="1:5">
      <c r="A131" s="10" t="s">
        <v>11831</v>
      </c>
      <c r="B131" s="11" t="s">
        <v>11832</v>
      </c>
      <c r="C131" s="11" t="s">
        <v>11833</v>
      </c>
      <c r="D131" t="s">
        <v>1427</v>
      </c>
      <c r="E131">
        <v>-23648</v>
      </c>
    </row>
    <row r="132" spans="1:5">
      <c r="A132" s="10" t="s">
        <v>11834</v>
      </c>
      <c r="B132" s="11" t="s">
        <v>11835</v>
      </c>
      <c r="C132" s="11" t="s">
        <v>11836</v>
      </c>
      <c r="D132" t="s">
        <v>1427</v>
      </c>
      <c r="E132">
        <v>-23648</v>
      </c>
    </row>
    <row r="133" spans="1:5">
      <c r="A133" s="10" t="s">
        <v>11837</v>
      </c>
      <c r="B133" s="11" t="s">
        <v>11838</v>
      </c>
      <c r="C133" s="11" t="s">
        <v>11839</v>
      </c>
      <c r="D133" t="s">
        <v>1264</v>
      </c>
      <c r="E133">
        <v>-23533</v>
      </c>
    </row>
    <row r="134" spans="1:5">
      <c r="A134" s="10" t="s">
        <v>11840</v>
      </c>
      <c r="B134" s="11" t="s">
        <v>11841</v>
      </c>
      <c r="C134" s="11" t="s">
        <v>11842</v>
      </c>
      <c r="D134" t="s">
        <v>1264</v>
      </c>
      <c r="E134">
        <v>-23533</v>
      </c>
    </row>
    <row r="135" spans="1:5">
      <c r="A135" s="10" t="s">
        <v>11843</v>
      </c>
      <c r="B135" s="11" t="s">
        <v>11844</v>
      </c>
      <c r="C135" s="11" t="s">
        <v>11845</v>
      </c>
      <c r="D135" t="s">
        <v>1264</v>
      </c>
      <c r="E135">
        <v>-23533</v>
      </c>
    </row>
    <row r="136" spans="1:5">
      <c r="A136" s="10" t="s">
        <v>11846</v>
      </c>
      <c r="B136" s="11" t="s">
        <v>11847</v>
      </c>
      <c r="C136" s="11" t="s">
        <v>11848</v>
      </c>
      <c r="D136" t="s">
        <v>545</v>
      </c>
      <c r="E136">
        <v>-23263</v>
      </c>
    </row>
    <row r="137" spans="1:5">
      <c r="A137" s="10" t="s">
        <v>11849</v>
      </c>
      <c r="B137" s="11" t="s">
        <v>11850</v>
      </c>
      <c r="C137" s="11" t="s">
        <v>11851</v>
      </c>
      <c r="D137" t="s">
        <v>3087</v>
      </c>
      <c r="E137">
        <v>-22783</v>
      </c>
    </row>
    <row r="138" spans="1:5">
      <c r="A138" s="10" t="s">
        <v>11852</v>
      </c>
      <c r="B138" s="11" t="s">
        <v>11853</v>
      </c>
      <c r="C138" s="11" t="s">
        <v>11854</v>
      </c>
      <c r="D138" t="s">
        <v>3087</v>
      </c>
      <c r="E138">
        <v>-22783</v>
      </c>
    </row>
    <row r="139" spans="1:5">
      <c r="A139" s="10" t="s">
        <v>11855</v>
      </c>
      <c r="B139" s="11" t="s">
        <v>11856</v>
      </c>
      <c r="C139" s="11" t="s">
        <v>11857</v>
      </c>
      <c r="D139" t="s">
        <v>3087</v>
      </c>
      <c r="E139">
        <v>-22783</v>
      </c>
    </row>
    <row r="140" spans="1:5">
      <c r="A140" s="10" t="s">
        <v>11858</v>
      </c>
      <c r="B140" s="11" t="s">
        <v>11859</v>
      </c>
      <c r="C140" s="11" t="s">
        <v>11860</v>
      </c>
      <c r="D140" t="s">
        <v>3087</v>
      </c>
      <c r="E140">
        <v>-22783</v>
      </c>
    </row>
    <row r="141" spans="1:5">
      <c r="A141" s="10" t="s">
        <v>11861</v>
      </c>
      <c r="B141" s="11" t="s">
        <v>11862</v>
      </c>
      <c r="C141" s="11" t="s">
        <v>11863</v>
      </c>
      <c r="D141" t="s">
        <v>3087</v>
      </c>
      <c r="E141">
        <v>-22783</v>
      </c>
    </row>
    <row r="142" spans="1:5">
      <c r="A142" t="s">
        <v>11864</v>
      </c>
      <c r="B142" s="11" t="s">
        <v>11865</v>
      </c>
      <c r="C142" s="11" t="s">
        <v>11866</v>
      </c>
      <c r="D142" t="s">
        <v>721</v>
      </c>
      <c r="E142">
        <v>-22581</v>
      </c>
    </row>
    <row r="143" spans="1:5">
      <c r="A143" s="10" t="s">
        <v>11867</v>
      </c>
      <c r="B143" s="11" t="s">
        <v>11868</v>
      </c>
      <c r="C143" s="11" t="s">
        <v>11869</v>
      </c>
      <c r="D143" t="s">
        <v>721</v>
      </c>
      <c r="E143">
        <v>-22581</v>
      </c>
    </row>
    <row r="144" spans="1:5">
      <c r="A144" s="10" t="s">
        <v>11870</v>
      </c>
      <c r="B144" s="11" t="s">
        <v>11871</v>
      </c>
      <c r="C144" s="11" t="s">
        <v>11872</v>
      </c>
      <c r="D144" t="s">
        <v>1245</v>
      </c>
      <c r="E144">
        <v>-22220</v>
      </c>
    </row>
    <row r="145" spans="1:5">
      <c r="A145" s="10" t="s">
        <v>11873</v>
      </c>
      <c r="B145" s="11" t="s">
        <v>11874</v>
      </c>
      <c r="C145" s="11" t="s">
        <v>11875</v>
      </c>
      <c r="D145" t="s">
        <v>1245</v>
      </c>
      <c r="E145">
        <v>-22220</v>
      </c>
    </row>
    <row r="146" spans="1:5">
      <c r="A146" s="10" t="s">
        <v>11876</v>
      </c>
      <c r="B146" s="11" t="s">
        <v>11877</v>
      </c>
      <c r="C146" s="11" t="s">
        <v>11878</v>
      </c>
      <c r="D146" t="s">
        <v>1586</v>
      </c>
      <c r="E146">
        <v>-22216</v>
      </c>
    </row>
    <row r="147" spans="1:5">
      <c r="A147" s="10" t="s">
        <v>11879</v>
      </c>
      <c r="B147" s="11" t="s">
        <v>11880</v>
      </c>
      <c r="C147" s="11" t="s">
        <v>11881</v>
      </c>
      <c r="D147" t="s">
        <v>1586</v>
      </c>
      <c r="E147">
        <v>-22216</v>
      </c>
    </row>
    <row r="148" spans="1:5">
      <c r="A148" s="10" t="s">
        <v>11882</v>
      </c>
      <c r="B148" s="11" t="s">
        <v>11883</v>
      </c>
      <c r="C148" s="11" t="s">
        <v>11884</v>
      </c>
      <c r="D148" t="s">
        <v>2321</v>
      </c>
      <c r="E148">
        <v>-21942</v>
      </c>
    </row>
    <row r="149" spans="1:5">
      <c r="A149" s="10" t="s">
        <v>11885</v>
      </c>
      <c r="B149" s="11" t="s">
        <v>11886</v>
      </c>
      <c r="C149" s="11" t="s">
        <v>11887</v>
      </c>
      <c r="D149" t="s">
        <v>2321</v>
      </c>
      <c r="E149">
        <v>-21942</v>
      </c>
    </row>
    <row r="150" spans="1:5">
      <c r="A150" t="s">
        <v>11888</v>
      </c>
      <c r="B150" s="11" t="s">
        <v>11889</v>
      </c>
      <c r="C150" s="11" t="s">
        <v>11890</v>
      </c>
      <c r="D150" t="s">
        <v>2321</v>
      </c>
      <c r="E150">
        <v>-21942</v>
      </c>
    </row>
    <row r="151" spans="1:5">
      <c r="A151" s="10" t="s">
        <v>11891</v>
      </c>
      <c r="B151" s="11" t="s">
        <v>11892</v>
      </c>
      <c r="C151" s="11" t="s">
        <v>11893</v>
      </c>
      <c r="D151" t="s">
        <v>2094</v>
      </c>
      <c r="E151">
        <v>-20456</v>
      </c>
    </row>
    <row r="152" spans="1:5">
      <c r="A152" s="10" t="s">
        <v>11894</v>
      </c>
      <c r="B152" s="11" t="s">
        <v>11895</v>
      </c>
      <c r="C152" s="11" t="s">
        <v>11896</v>
      </c>
      <c r="D152" t="s">
        <v>2094</v>
      </c>
      <c r="E152">
        <v>-20456</v>
      </c>
    </row>
    <row r="153" spans="1:5">
      <c r="A153" s="10" t="s">
        <v>11897</v>
      </c>
      <c r="B153" s="11" t="s">
        <v>11898</v>
      </c>
      <c r="C153" s="11" t="s">
        <v>11899</v>
      </c>
      <c r="D153" t="s">
        <v>5034</v>
      </c>
      <c r="E153">
        <v>-20427</v>
      </c>
    </row>
    <row r="154" spans="1:5">
      <c r="A154" s="10" t="s">
        <v>11900</v>
      </c>
      <c r="B154" s="11" t="s">
        <v>11901</v>
      </c>
      <c r="C154" s="11" t="s">
        <v>11902</v>
      </c>
      <c r="D154" t="s">
        <v>5034</v>
      </c>
      <c r="E154">
        <v>-20427</v>
      </c>
    </row>
    <row r="155" spans="1:5">
      <c r="A155" s="10" t="s">
        <v>11903</v>
      </c>
      <c r="B155" s="11" t="s">
        <v>11904</v>
      </c>
      <c r="C155" s="11" t="s">
        <v>11905</v>
      </c>
      <c r="D155" t="s">
        <v>5034</v>
      </c>
      <c r="E155">
        <v>-20427</v>
      </c>
    </row>
    <row r="156" spans="1:5">
      <c r="A156" s="10" t="s">
        <v>11906</v>
      </c>
      <c r="B156" s="11" t="s">
        <v>11907</v>
      </c>
      <c r="C156" s="11" t="s">
        <v>11908</v>
      </c>
      <c r="D156" t="s">
        <v>2094</v>
      </c>
      <c r="E156">
        <v>-20277</v>
      </c>
    </row>
    <row r="157" spans="1:5">
      <c r="A157" s="10" t="s">
        <v>11909</v>
      </c>
      <c r="B157" s="11" t="s">
        <v>11910</v>
      </c>
      <c r="C157" s="11" t="s">
        <v>11911</v>
      </c>
      <c r="D157" t="s">
        <v>678</v>
      </c>
      <c r="E157">
        <v>-19995</v>
      </c>
    </row>
    <row r="158" spans="1:5">
      <c r="A158" s="10" t="s">
        <v>11912</v>
      </c>
      <c r="B158" s="11" t="s">
        <v>11913</v>
      </c>
      <c r="C158" s="11" t="s">
        <v>11914</v>
      </c>
      <c r="D158" t="s">
        <v>678</v>
      </c>
      <c r="E158">
        <v>-19995</v>
      </c>
    </row>
    <row r="159" spans="1:5">
      <c r="A159" s="10" t="s">
        <v>11915</v>
      </c>
      <c r="B159" s="11" t="s">
        <v>11916</v>
      </c>
      <c r="C159" s="11" t="s">
        <v>11917</v>
      </c>
      <c r="D159" t="s">
        <v>3567</v>
      </c>
      <c r="E159">
        <v>-19831</v>
      </c>
    </row>
    <row r="160" spans="1:5">
      <c r="A160" s="10" t="s">
        <v>11918</v>
      </c>
      <c r="B160" s="11" t="s">
        <v>11919</v>
      </c>
      <c r="C160" s="11" t="s">
        <v>11920</v>
      </c>
      <c r="D160" t="s">
        <v>3108</v>
      </c>
      <c r="E160">
        <v>-18819</v>
      </c>
    </row>
    <row r="161" spans="1:5">
      <c r="A161" s="10" t="s">
        <v>11921</v>
      </c>
      <c r="B161" s="11" t="s">
        <v>11922</v>
      </c>
      <c r="C161" s="11" t="s">
        <v>11923</v>
      </c>
      <c r="D161" t="s">
        <v>2321</v>
      </c>
      <c r="E161">
        <v>-18686</v>
      </c>
    </row>
    <row r="162" spans="1:5">
      <c r="A162" s="10" t="s">
        <v>11924</v>
      </c>
      <c r="B162" s="11" t="s">
        <v>11925</v>
      </c>
      <c r="C162" s="11" t="s">
        <v>11926</v>
      </c>
      <c r="D162" t="s">
        <v>2321</v>
      </c>
      <c r="E162">
        <v>-18686</v>
      </c>
    </row>
    <row r="163" spans="1:5">
      <c r="A163" s="10" t="s">
        <v>11927</v>
      </c>
      <c r="B163" s="11" t="s">
        <v>11928</v>
      </c>
      <c r="C163" s="11" t="s">
        <v>11929</v>
      </c>
      <c r="D163" t="s">
        <v>4093</v>
      </c>
      <c r="E163">
        <v>-18347</v>
      </c>
    </row>
    <row r="164" spans="1:5">
      <c r="A164" s="10" t="s">
        <v>11930</v>
      </c>
      <c r="B164" s="11" t="s">
        <v>11931</v>
      </c>
      <c r="C164" s="11" t="s">
        <v>11932</v>
      </c>
      <c r="D164" t="s">
        <v>678</v>
      </c>
      <c r="E164">
        <v>-18232</v>
      </c>
    </row>
    <row r="165" spans="1:5">
      <c r="A165" s="10" t="s">
        <v>11933</v>
      </c>
      <c r="B165" s="11" t="s">
        <v>11934</v>
      </c>
      <c r="C165" s="11" t="s">
        <v>11935</v>
      </c>
      <c r="D165" t="s">
        <v>678</v>
      </c>
      <c r="E165">
        <v>-18232</v>
      </c>
    </row>
    <row r="166" spans="1:5">
      <c r="A166" s="10" t="s">
        <v>11936</v>
      </c>
      <c r="B166" s="11" t="s">
        <v>11937</v>
      </c>
      <c r="C166" s="11" t="s">
        <v>11938</v>
      </c>
      <c r="D166" t="s">
        <v>5777</v>
      </c>
      <c r="E166">
        <v>-18152</v>
      </c>
    </row>
    <row r="167" spans="1:5">
      <c r="A167" s="10" t="s">
        <v>11939</v>
      </c>
      <c r="B167" s="11" t="s">
        <v>11940</v>
      </c>
      <c r="C167" s="11" t="s">
        <v>11941</v>
      </c>
      <c r="D167" t="s">
        <v>1837</v>
      </c>
      <c r="E167">
        <v>-18062</v>
      </c>
    </row>
    <row r="168" spans="1:5">
      <c r="A168" s="10" t="s">
        <v>11942</v>
      </c>
      <c r="B168" s="11" t="s">
        <v>11943</v>
      </c>
      <c r="C168" s="11" t="s">
        <v>11944</v>
      </c>
      <c r="D168" t="s">
        <v>1837</v>
      </c>
      <c r="E168">
        <v>-18062</v>
      </c>
    </row>
    <row r="169" spans="1:5">
      <c r="A169" s="10" t="s">
        <v>11945</v>
      </c>
      <c r="B169" s="11" t="s">
        <v>11946</v>
      </c>
      <c r="C169" s="11" t="s">
        <v>11947</v>
      </c>
      <c r="D169" t="s">
        <v>2283</v>
      </c>
      <c r="E169">
        <v>-16722</v>
      </c>
    </row>
    <row r="170" spans="1:5">
      <c r="A170" s="10" t="s">
        <v>11948</v>
      </c>
      <c r="B170" s="11" t="s">
        <v>11949</v>
      </c>
      <c r="C170" s="11" t="s">
        <v>11950</v>
      </c>
      <c r="D170" t="s">
        <v>2283</v>
      </c>
      <c r="E170">
        <v>-16722</v>
      </c>
    </row>
    <row r="171" spans="1:5">
      <c r="A171" s="10" t="s">
        <v>11951</v>
      </c>
      <c r="B171" s="11" t="s">
        <v>11952</v>
      </c>
      <c r="C171" s="11" t="s">
        <v>11953</v>
      </c>
      <c r="D171" t="s">
        <v>2469</v>
      </c>
      <c r="E171">
        <v>-16550</v>
      </c>
    </row>
    <row r="172" spans="1:5">
      <c r="A172" s="10" t="s">
        <v>11954</v>
      </c>
      <c r="B172" s="11" t="s">
        <v>11955</v>
      </c>
      <c r="C172" s="11" t="s">
        <v>11956</v>
      </c>
      <c r="D172" t="s">
        <v>3649</v>
      </c>
      <c r="E172">
        <v>-16404</v>
      </c>
    </row>
    <row r="173" spans="1:5">
      <c r="A173" s="10" t="s">
        <v>11957</v>
      </c>
      <c r="B173" s="11" t="s">
        <v>11958</v>
      </c>
      <c r="C173" s="11" t="s">
        <v>11959</v>
      </c>
      <c r="D173" t="s">
        <v>3649</v>
      </c>
      <c r="E173">
        <v>-16404</v>
      </c>
    </row>
    <row r="174" spans="1:5">
      <c r="A174" s="10" t="s">
        <v>11960</v>
      </c>
      <c r="B174" s="11" t="s">
        <v>11961</v>
      </c>
      <c r="C174" s="11" t="s">
        <v>11962</v>
      </c>
      <c r="D174" t="s">
        <v>3649</v>
      </c>
      <c r="E174">
        <v>-16404</v>
      </c>
    </row>
    <row r="175" spans="1:5">
      <c r="A175" s="10" t="s">
        <v>11963</v>
      </c>
      <c r="B175" s="11" t="s">
        <v>11964</v>
      </c>
      <c r="C175" s="11" t="s">
        <v>11965</v>
      </c>
      <c r="D175" t="s">
        <v>818</v>
      </c>
      <c r="E175">
        <v>-15843</v>
      </c>
    </row>
    <row r="176" spans="1:5">
      <c r="A176" s="10" t="s">
        <v>11966</v>
      </c>
      <c r="B176" s="11" t="s">
        <v>11967</v>
      </c>
      <c r="C176" s="11" t="s">
        <v>11968</v>
      </c>
      <c r="D176" t="s">
        <v>2315</v>
      </c>
      <c r="E176">
        <v>-15668</v>
      </c>
    </row>
    <row r="177" spans="1:5">
      <c r="A177" s="10" t="s">
        <v>11969</v>
      </c>
      <c r="B177" s="11" t="s">
        <v>11970</v>
      </c>
      <c r="C177" s="11" t="s">
        <v>11971</v>
      </c>
      <c r="D177" t="s">
        <v>261</v>
      </c>
      <c r="E177">
        <v>-15230</v>
      </c>
    </row>
    <row r="178" spans="1:5">
      <c r="A178" s="10" t="s">
        <v>11972</v>
      </c>
      <c r="B178" s="11" t="s">
        <v>11973</v>
      </c>
      <c r="C178" s="11" t="s">
        <v>11974</v>
      </c>
      <c r="D178" t="s">
        <v>261</v>
      </c>
      <c r="E178">
        <v>-15230</v>
      </c>
    </row>
    <row r="179" spans="1:5">
      <c r="A179" s="10" t="s">
        <v>11975</v>
      </c>
      <c r="B179" s="11" t="s">
        <v>11976</v>
      </c>
      <c r="C179" s="11" t="s">
        <v>11977</v>
      </c>
      <c r="D179" t="s">
        <v>2768</v>
      </c>
      <c r="E179">
        <v>-14932</v>
      </c>
    </row>
    <row r="180" spans="1:5">
      <c r="A180" s="10" t="s">
        <v>11978</v>
      </c>
      <c r="B180" s="11" t="s">
        <v>11979</v>
      </c>
      <c r="C180" s="11" t="s">
        <v>11980</v>
      </c>
      <c r="D180" t="s">
        <v>4093</v>
      </c>
      <c r="E180">
        <v>-14697</v>
      </c>
    </row>
    <row r="181" spans="1:5">
      <c r="A181" s="10" t="s">
        <v>11981</v>
      </c>
      <c r="B181" s="11" t="s">
        <v>11982</v>
      </c>
      <c r="C181" s="11" t="s">
        <v>11983</v>
      </c>
      <c r="D181" t="s">
        <v>914</v>
      </c>
      <c r="E181">
        <v>-14560</v>
      </c>
    </row>
    <row r="182" spans="1:5">
      <c r="A182" s="10" t="s">
        <v>11984</v>
      </c>
      <c r="B182" s="11" t="s">
        <v>11985</v>
      </c>
      <c r="C182" s="11" t="s">
        <v>11986</v>
      </c>
      <c r="D182" t="s">
        <v>914</v>
      </c>
      <c r="E182">
        <v>-14560</v>
      </c>
    </row>
    <row r="183" spans="1:5">
      <c r="A183" s="10" t="s">
        <v>11987</v>
      </c>
      <c r="B183" s="11" t="s">
        <v>11988</v>
      </c>
      <c r="C183" s="11" t="s">
        <v>11989</v>
      </c>
      <c r="D183" t="s">
        <v>4314</v>
      </c>
      <c r="E183">
        <v>-14417</v>
      </c>
    </row>
    <row r="184" spans="1:5">
      <c r="A184" s="10" t="s">
        <v>11990</v>
      </c>
      <c r="B184" s="11" t="s">
        <v>11991</v>
      </c>
      <c r="C184" s="11" t="s">
        <v>11992</v>
      </c>
      <c r="D184" t="s">
        <v>4314</v>
      </c>
      <c r="E184">
        <v>-14417</v>
      </c>
    </row>
    <row r="185" spans="1:5">
      <c r="A185" s="10" t="s">
        <v>11993</v>
      </c>
      <c r="B185" s="11" t="s">
        <v>11994</v>
      </c>
      <c r="C185" s="11" t="s">
        <v>11995</v>
      </c>
      <c r="D185" t="s">
        <v>4314</v>
      </c>
      <c r="E185">
        <v>-14417</v>
      </c>
    </row>
    <row r="186" spans="1:5">
      <c r="A186" s="10" t="s">
        <v>11996</v>
      </c>
      <c r="B186" s="11" t="s">
        <v>11997</v>
      </c>
      <c r="C186" s="11" t="s">
        <v>11998</v>
      </c>
      <c r="D186" t="s">
        <v>4314</v>
      </c>
      <c r="E186">
        <v>-14417</v>
      </c>
    </row>
    <row r="187" spans="1:5">
      <c r="A187" s="10" t="s">
        <v>11999</v>
      </c>
      <c r="B187" s="11" t="s">
        <v>12000</v>
      </c>
      <c r="C187" s="11" t="s">
        <v>12001</v>
      </c>
      <c r="D187" t="s">
        <v>954</v>
      </c>
      <c r="E187">
        <v>-14378</v>
      </c>
    </row>
    <row r="188" spans="1:5">
      <c r="A188" s="10" t="s">
        <v>12002</v>
      </c>
      <c r="B188" s="11" t="s">
        <v>12003</v>
      </c>
      <c r="C188" s="11" t="s">
        <v>12004</v>
      </c>
      <c r="D188" t="s">
        <v>954</v>
      </c>
      <c r="E188">
        <v>-14378</v>
      </c>
    </row>
    <row r="189" spans="1:5">
      <c r="A189" s="10" t="s">
        <v>12005</v>
      </c>
      <c r="B189" s="11" t="s">
        <v>12006</v>
      </c>
      <c r="C189" s="11" t="s">
        <v>12007</v>
      </c>
      <c r="D189" t="s">
        <v>315</v>
      </c>
      <c r="E189">
        <v>-14211</v>
      </c>
    </row>
    <row r="190" spans="1:5">
      <c r="A190" s="10" t="s">
        <v>12008</v>
      </c>
      <c r="B190" s="11" t="s">
        <v>12009</v>
      </c>
      <c r="C190" s="11" t="s">
        <v>12010</v>
      </c>
      <c r="D190" t="s">
        <v>315</v>
      </c>
      <c r="E190">
        <v>-14211</v>
      </c>
    </row>
    <row r="191" spans="1:5">
      <c r="A191" t="s">
        <v>12011</v>
      </c>
      <c r="B191" s="11" t="s">
        <v>12012</v>
      </c>
      <c r="C191" s="11" t="s">
        <v>12013</v>
      </c>
      <c r="D191" t="s">
        <v>1157</v>
      </c>
      <c r="E191">
        <v>-13964</v>
      </c>
    </row>
    <row r="192" spans="1:5">
      <c r="A192" s="10" t="s">
        <v>12014</v>
      </c>
      <c r="B192" s="11" t="s">
        <v>12015</v>
      </c>
      <c r="C192" s="11" t="s">
        <v>12016</v>
      </c>
      <c r="D192" t="s">
        <v>1177</v>
      </c>
      <c r="E192">
        <v>-13492</v>
      </c>
    </row>
    <row r="193" spans="1:5">
      <c r="A193" t="s">
        <v>12017</v>
      </c>
      <c r="B193" s="11" t="s">
        <v>12018</v>
      </c>
      <c r="C193" s="11" t="s">
        <v>12019</v>
      </c>
      <c r="D193" t="s">
        <v>2768</v>
      </c>
      <c r="E193">
        <v>-13421</v>
      </c>
    </row>
    <row r="194" spans="1:5">
      <c r="A194" s="10" t="s">
        <v>12020</v>
      </c>
      <c r="B194" s="11" t="s">
        <v>12021</v>
      </c>
      <c r="C194" s="11" t="s">
        <v>12022</v>
      </c>
      <c r="D194" t="s">
        <v>2768</v>
      </c>
      <c r="E194">
        <v>-13421</v>
      </c>
    </row>
    <row r="195" spans="1:5">
      <c r="A195" s="10" t="s">
        <v>12023</v>
      </c>
      <c r="B195" s="11" t="s">
        <v>12024</v>
      </c>
      <c r="C195" s="11" t="s">
        <v>12025</v>
      </c>
      <c r="D195" t="s">
        <v>1529</v>
      </c>
      <c r="E195">
        <v>-12600</v>
      </c>
    </row>
    <row r="196" spans="1:5">
      <c r="A196" s="10" t="s">
        <v>12026</v>
      </c>
      <c r="B196" s="11" t="s">
        <v>12027</v>
      </c>
      <c r="C196" s="11" t="s">
        <v>12028</v>
      </c>
      <c r="D196" t="s">
        <v>1529</v>
      </c>
      <c r="E196">
        <v>-12600</v>
      </c>
    </row>
    <row r="197" spans="1:5">
      <c r="A197" s="10" t="s">
        <v>12029</v>
      </c>
      <c r="B197" s="11" t="s">
        <v>12030</v>
      </c>
      <c r="C197" s="11" t="s">
        <v>12031</v>
      </c>
      <c r="D197" t="s">
        <v>1529</v>
      </c>
      <c r="E197">
        <v>-12600</v>
      </c>
    </row>
    <row r="198" spans="1:5">
      <c r="A198" s="10" t="s">
        <v>12032</v>
      </c>
      <c r="B198" s="11" t="s">
        <v>12033</v>
      </c>
      <c r="C198" s="11" t="s">
        <v>12034</v>
      </c>
      <c r="D198" t="s">
        <v>1529</v>
      </c>
      <c r="E198">
        <v>-12600</v>
      </c>
    </row>
    <row r="199" spans="1:5">
      <c r="A199" s="10" t="s">
        <v>12035</v>
      </c>
      <c r="B199" s="11" t="s">
        <v>12036</v>
      </c>
      <c r="C199" s="11" t="s">
        <v>12037</v>
      </c>
      <c r="D199" t="s">
        <v>818</v>
      </c>
      <c r="E199">
        <v>-12350</v>
      </c>
    </row>
    <row r="200" spans="1:5">
      <c r="A200" s="10" t="s">
        <v>12038</v>
      </c>
      <c r="B200" s="11" t="s">
        <v>12039</v>
      </c>
      <c r="C200" s="11" t="s">
        <v>12040</v>
      </c>
      <c r="D200" t="s">
        <v>757</v>
      </c>
      <c r="E200">
        <v>-12122</v>
      </c>
    </row>
    <row r="201" spans="1:5">
      <c r="A201" s="10" t="s">
        <v>12041</v>
      </c>
      <c r="B201" s="11" t="s">
        <v>12042</v>
      </c>
      <c r="C201" s="11" t="s">
        <v>12043</v>
      </c>
      <c r="D201" t="s">
        <v>757</v>
      </c>
      <c r="E201">
        <v>-12122</v>
      </c>
    </row>
    <row r="202" spans="1:5">
      <c r="A202" s="10" t="s">
        <v>12044</v>
      </c>
      <c r="B202" s="11" t="s">
        <v>12045</v>
      </c>
      <c r="C202" s="11" t="s">
        <v>12046</v>
      </c>
      <c r="D202" t="s">
        <v>1421</v>
      </c>
      <c r="E202">
        <v>-11691</v>
      </c>
    </row>
    <row r="203" spans="1:5">
      <c r="A203" s="10" t="s">
        <v>12047</v>
      </c>
      <c r="B203" s="11" t="s">
        <v>12048</v>
      </c>
      <c r="C203" s="11" t="s">
        <v>12049</v>
      </c>
      <c r="D203" t="s">
        <v>4346</v>
      </c>
      <c r="E203">
        <v>-11103</v>
      </c>
    </row>
    <row r="204" spans="1:5">
      <c r="A204" s="10" t="s">
        <v>12050</v>
      </c>
      <c r="B204" s="11" t="s">
        <v>12051</v>
      </c>
      <c r="C204" s="11" t="s">
        <v>12052</v>
      </c>
      <c r="D204" t="s">
        <v>4346</v>
      </c>
      <c r="E204">
        <v>-11103</v>
      </c>
    </row>
    <row r="205" spans="1:5">
      <c r="A205" s="10" t="s">
        <v>12053</v>
      </c>
      <c r="B205" s="11" t="s">
        <v>12054</v>
      </c>
      <c r="C205" s="11" t="s">
        <v>12055</v>
      </c>
      <c r="D205" t="s">
        <v>4346</v>
      </c>
      <c r="E205">
        <v>-11103</v>
      </c>
    </row>
    <row r="206" spans="1:5">
      <c r="A206" s="10" t="s">
        <v>12056</v>
      </c>
      <c r="B206" s="11" t="s">
        <v>12057</v>
      </c>
      <c r="C206" s="11" t="s">
        <v>12058</v>
      </c>
      <c r="D206" t="s">
        <v>4058</v>
      </c>
      <c r="E206">
        <v>-11064</v>
      </c>
    </row>
    <row r="207" spans="1:5">
      <c r="A207" s="10" t="s">
        <v>12059</v>
      </c>
      <c r="B207" s="11" t="s">
        <v>12060</v>
      </c>
      <c r="C207" s="11" t="s">
        <v>12061</v>
      </c>
      <c r="D207" t="s">
        <v>4058</v>
      </c>
      <c r="E207">
        <v>-11064</v>
      </c>
    </row>
    <row r="208" spans="1:5">
      <c r="A208" s="10" t="s">
        <v>12062</v>
      </c>
      <c r="B208" s="11" t="s">
        <v>12063</v>
      </c>
      <c r="C208" s="11" t="s">
        <v>12064</v>
      </c>
      <c r="D208" t="s">
        <v>4058</v>
      </c>
      <c r="E208">
        <v>-11064</v>
      </c>
    </row>
    <row r="209" spans="1:5">
      <c r="A209" s="10" t="s">
        <v>12065</v>
      </c>
      <c r="B209" s="11" t="s">
        <v>12066</v>
      </c>
      <c r="C209" s="11" t="s">
        <v>12067</v>
      </c>
      <c r="D209" t="s">
        <v>4058</v>
      </c>
      <c r="E209">
        <v>-11064</v>
      </c>
    </row>
    <row r="210" spans="1:5">
      <c r="A210" s="10" t="s">
        <v>12068</v>
      </c>
      <c r="B210" s="11" t="s">
        <v>12069</v>
      </c>
      <c r="C210" s="11" t="s">
        <v>12070</v>
      </c>
      <c r="D210" t="s">
        <v>4058</v>
      </c>
      <c r="E210">
        <v>-11064</v>
      </c>
    </row>
    <row r="211" spans="1:5">
      <c r="A211" s="10" t="s">
        <v>12071</v>
      </c>
      <c r="B211" s="11" t="s">
        <v>12072</v>
      </c>
      <c r="C211" s="11" t="s">
        <v>12073</v>
      </c>
      <c r="D211" t="s">
        <v>2183</v>
      </c>
      <c r="E211">
        <v>-9814</v>
      </c>
    </row>
    <row r="212" spans="1:5">
      <c r="A212" s="10" t="s">
        <v>12074</v>
      </c>
      <c r="B212" s="11" t="s">
        <v>12075</v>
      </c>
      <c r="C212" s="11" t="s">
        <v>12076</v>
      </c>
      <c r="D212" t="s">
        <v>1488</v>
      </c>
      <c r="E212">
        <v>-9775</v>
      </c>
    </row>
    <row r="213" spans="1:5">
      <c r="A213" s="10" t="s">
        <v>12077</v>
      </c>
      <c r="B213" s="11" t="s">
        <v>12078</v>
      </c>
      <c r="C213" s="11" t="s">
        <v>12079</v>
      </c>
      <c r="D213" t="s">
        <v>4232</v>
      </c>
      <c r="E213">
        <v>-9636</v>
      </c>
    </row>
    <row r="214" spans="1:5">
      <c r="A214" s="10" t="s">
        <v>12080</v>
      </c>
      <c r="B214" s="11" t="s">
        <v>12081</v>
      </c>
      <c r="C214" s="11" t="s">
        <v>12082</v>
      </c>
      <c r="D214" t="s">
        <v>881</v>
      </c>
      <c r="E214">
        <v>-9318</v>
      </c>
    </row>
    <row r="215" spans="1:5">
      <c r="A215" s="10" t="s">
        <v>12083</v>
      </c>
      <c r="B215" s="11" t="s">
        <v>12084</v>
      </c>
      <c r="C215" s="11" t="s">
        <v>12085</v>
      </c>
      <c r="D215" t="s">
        <v>881</v>
      </c>
      <c r="E215">
        <v>-9318</v>
      </c>
    </row>
    <row r="216" spans="1:5">
      <c r="A216" s="10" t="s">
        <v>12086</v>
      </c>
      <c r="B216" s="11" t="s">
        <v>12087</v>
      </c>
      <c r="C216" s="11" t="s">
        <v>12088</v>
      </c>
      <c r="D216" t="s">
        <v>881</v>
      </c>
      <c r="E216">
        <v>-9318</v>
      </c>
    </row>
    <row r="217" spans="1:5">
      <c r="A217" s="10" t="s">
        <v>12089</v>
      </c>
      <c r="B217" s="11" t="s">
        <v>12090</v>
      </c>
      <c r="C217" s="11" t="s">
        <v>12091</v>
      </c>
      <c r="D217" t="s">
        <v>5399</v>
      </c>
      <c r="E217">
        <v>-9249</v>
      </c>
    </row>
    <row r="218" spans="1:5">
      <c r="A218" s="10" t="s">
        <v>12092</v>
      </c>
      <c r="B218" s="11" t="s">
        <v>12093</v>
      </c>
      <c r="C218" s="11" t="s">
        <v>12094</v>
      </c>
      <c r="D218" t="s">
        <v>5399</v>
      </c>
      <c r="E218">
        <v>-9249</v>
      </c>
    </row>
    <row r="219" spans="1:5">
      <c r="A219" s="10" t="s">
        <v>12095</v>
      </c>
      <c r="B219" s="11" t="s">
        <v>12096</v>
      </c>
      <c r="C219" s="11" t="s">
        <v>12097</v>
      </c>
      <c r="D219" t="s">
        <v>5399</v>
      </c>
      <c r="E219">
        <v>-9249</v>
      </c>
    </row>
    <row r="220" spans="1:5">
      <c r="A220" s="10" t="s">
        <v>12098</v>
      </c>
      <c r="B220" s="11" t="s">
        <v>12099</v>
      </c>
      <c r="C220" s="11" t="s">
        <v>12100</v>
      </c>
      <c r="D220" t="s">
        <v>3857</v>
      </c>
      <c r="E220">
        <v>-9020</v>
      </c>
    </row>
    <row r="221" spans="1:5">
      <c r="A221" s="10" t="s">
        <v>12101</v>
      </c>
      <c r="B221" s="11" t="s">
        <v>12102</v>
      </c>
      <c r="C221" s="11" t="s">
        <v>12103</v>
      </c>
      <c r="D221" t="s">
        <v>3857</v>
      </c>
      <c r="E221">
        <v>-9020</v>
      </c>
    </row>
    <row r="222" spans="1:5">
      <c r="A222" s="10" t="s">
        <v>12104</v>
      </c>
      <c r="B222" s="11" t="s">
        <v>12105</v>
      </c>
      <c r="C222" s="11" t="s">
        <v>12106</v>
      </c>
      <c r="D222" t="s">
        <v>3857</v>
      </c>
      <c r="E222">
        <v>-9020</v>
      </c>
    </row>
    <row r="223" spans="1:5">
      <c r="A223" s="10" t="s">
        <v>12107</v>
      </c>
      <c r="B223" s="11" t="s">
        <v>12108</v>
      </c>
      <c r="C223" s="11" t="s">
        <v>12109</v>
      </c>
      <c r="D223" t="s">
        <v>3857</v>
      </c>
      <c r="E223">
        <v>-9020</v>
      </c>
    </row>
    <row r="224" spans="1:5">
      <c r="A224" s="10" t="s">
        <v>12110</v>
      </c>
      <c r="B224" s="11" t="s">
        <v>12111</v>
      </c>
      <c r="C224" s="11" t="s">
        <v>12112</v>
      </c>
      <c r="D224" t="s">
        <v>3857</v>
      </c>
      <c r="E224">
        <v>-9020</v>
      </c>
    </row>
    <row r="225" spans="1:5">
      <c r="A225" s="10" t="s">
        <v>12113</v>
      </c>
      <c r="B225" s="11" t="s">
        <v>12114</v>
      </c>
      <c r="C225" s="11" t="s">
        <v>12115</v>
      </c>
      <c r="D225" t="s">
        <v>335</v>
      </c>
      <c r="E225">
        <v>-8951</v>
      </c>
    </row>
    <row r="226" spans="1:5">
      <c r="A226" s="10" t="s">
        <v>12116</v>
      </c>
      <c r="B226" s="11" t="s">
        <v>12117</v>
      </c>
      <c r="C226" s="11" t="s">
        <v>12118</v>
      </c>
      <c r="D226" t="s">
        <v>139</v>
      </c>
      <c r="E226">
        <v>-8790</v>
      </c>
    </row>
    <row r="227" spans="1:5">
      <c r="A227" s="10" t="s">
        <v>12119</v>
      </c>
      <c r="B227" s="11" t="s">
        <v>12120</v>
      </c>
      <c r="C227" s="11" t="s">
        <v>12121</v>
      </c>
      <c r="D227" t="s">
        <v>139</v>
      </c>
      <c r="E227">
        <v>-8790</v>
      </c>
    </row>
    <row r="228" spans="1:5">
      <c r="A228" s="10" t="s">
        <v>12122</v>
      </c>
      <c r="B228" s="11" t="s">
        <v>12123</v>
      </c>
      <c r="C228" s="11" t="s">
        <v>12124</v>
      </c>
      <c r="D228" t="s">
        <v>139</v>
      </c>
      <c r="E228">
        <v>-8790</v>
      </c>
    </row>
    <row r="229" spans="1:5">
      <c r="A229" s="10" t="s">
        <v>12125</v>
      </c>
      <c r="B229" s="11" t="s">
        <v>12126</v>
      </c>
      <c r="C229" s="11" t="s">
        <v>12127</v>
      </c>
      <c r="D229" t="s">
        <v>5191</v>
      </c>
      <c r="E229">
        <v>-8406</v>
      </c>
    </row>
    <row r="230" spans="1:5">
      <c r="A230" s="10" t="s">
        <v>12128</v>
      </c>
      <c r="B230" s="11" t="s">
        <v>12129</v>
      </c>
      <c r="C230" s="11" t="s">
        <v>12130</v>
      </c>
      <c r="D230" t="s">
        <v>5191</v>
      </c>
      <c r="E230">
        <v>-8406</v>
      </c>
    </row>
    <row r="231" spans="1:5">
      <c r="A231" s="10" t="s">
        <v>12131</v>
      </c>
      <c r="B231" s="11" t="s">
        <v>12132</v>
      </c>
      <c r="C231" s="11" t="s">
        <v>12133</v>
      </c>
      <c r="D231" t="s">
        <v>876</v>
      </c>
      <c r="E231">
        <v>-8387</v>
      </c>
    </row>
    <row r="232" spans="1:5">
      <c r="A232" s="10" t="s">
        <v>12134</v>
      </c>
      <c r="B232" s="11" t="s">
        <v>12135</v>
      </c>
      <c r="C232" s="11" t="s">
        <v>12136</v>
      </c>
      <c r="D232" t="s">
        <v>876</v>
      </c>
      <c r="E232">
        <v>-8387</v>
      </c>
    </row>
    <row r="233" spans="1:5">
      <c r="A233" s="10" t="s">
        <v>12137</v>
      </c>
      <c r="B233" s="11" t="s">
        <v>12138</v>
      </c>
      <c r="C233" s="11" t="s">
        <v>12139</v>
      </c>
      <c r="D233" t="s">
        <v>3624</v>
      </c>
      <c r="E233">
        <v>-8075</v>
      </c>
    </row>
    <row r="234" spans="1:5">
      <c r="A234" s="10" t="s">
        <v>12140</v>
      </c>
      <c r="B234" s="11" t="s">
        <v>12141</v>
      </c>
      <c r="C234" s="11" t="s">
        <v>12142</v>
      </c>
      <c r="D234" t="s">
        <v>3624</v>
      </c>
      <c r="E234">
        <v>-8075</v>
      </c>
    </row>
    <row r="235" spans="1:5">
      <c r="A235" s="10" t="s">
        <v>12143</v>
      </c>
      <c r="B235" s="11" t="s">
        <v>12144</v>
      </c>
      <c r="C235" s="11" t="s">
        <v>12145</v>
      </c>
      <c r="D235" t="s">
        <v>3624</v>
      </c>
      <c r="E235">
        <v>-8075</v>
      </c>
    </row>
    <row r="236" spans="1:5">
      <c r="A236" s="10" t="s">
        <v>12146</v>
      </c>
      <c r="B236" s="11" t="s">
        <v>12147</v>
      </c>
      <c r="C236" s="11" t="s">
        <v>12148</v>
      </c>
      <c r="D236" t="s">
        <v>3624</v>
      </c>
      <c r="E236">
        <v>-8075</v>
      </c>
    </row>
    <row r="237" spans="1:5">
      <c r="A237" s="10" t="s">
        <v>12149</v>
      </c>
      <c r="B237" s="11" t="s">
        <v>12150</v>
      </c>
      <c r="C237" s="11" t="s">
        <v>12151</v>
      </c>
      <c r="D237" t="s">
        <v>3624</v>
      </c>
      <c r="E237">
        <v>-8075</v>
      </c>
    </row>
    <row r="238" spans="1:5">
      <c r="A238" s="10" t="s">
        <v>12152</v>
      </c>
      <c r="B238" s="11" t="s">
        <v>12153</v>
      </c>
      <c r="C238" s="11" t="s">
        <v>12154</v>
      </c>
      <c r="D238" t="s">
        <v>555</v>
      </c>
      <c r="E238">
        <v>-8010</v>
      </c>
    </row>
    <row r="239" spans="1:5">
      <c r="A239" s="10" t="s">
        <v>12155</v>
      </c>
      <c r="B239" s="11" t="s">
        <v>12156</v>
      </c>
      <c r="C239" s="11" t="s">
        <v>12157</v>
      </c>
      <c r="D239" t="s">
        <v>1240</v>
      </c>
      <c r="E239">
        <v>-7779</v>
      </c>
    </row>
    <row r="240" spans="1:5">
      <c r="A240" s="10" t="s">
        <v>12158</v>
      </c>
      <c r="B240" s="11" t="s">
        <v>12159</v>
      </c>
      <c r="C240" s="11" t="s">
        <v>12160</v>
      </c>
      <c r="D240" t="s">
        <v>1240</v>
      </c>
      <c r="E240">
        <v>-7779</v>
      </c>
    </row>
    <row r="241" spans="1:5">
      <c r="A241" s="10" t="s">
        <v>12161</v>
      </c>
      <c r="B241" s="11" t="s">
        <v>12162</v>
      </c>
      <c r="C241" s="11" t="s">
        <v>12163</v>
      </c>
      <c r="D241" t="s">
        <v>5152</v>
      </c>
      <c r="E241">
        <v>-7767</v>
      </c>
    </row>
    <row r="242" spans="1:5">
      <c r="A242" s="10" t="s">
        <v>12164</v>
      </c>
      <c r="B242" s="11" t="s">
        <v>12165</v>
      </c>
      <c r="C242" s="11" t="s">
        <v>12166</v>
      </c>
      <c r="D242" t="s">
        <v>5152</v>
      </c>
      <c r="E242">
        <v>-7767</v>
      </c>
    </row>
    <row r="243" spans="1:5">
      <c r="A243" t="s">
        <v>12167</v>
      </c>
      <c r="B243" s="11" t="s">
        <v>12168</v>
      </c>
      <c r="C243" s="11" t="s">
        <v>12169</v>
      </c>
      <c r="D243" t="s">
        <v>2032</v>
      </c>
      <c r="E243">
        <v>-7725</v>
      </c>
    </row>
    <row r="244" spans="1:5">
      <c r="A244" t="s">
        <v>12170</v>
      </c>
      <c r="B244" s="11" t="s">
        <v>12171</v>
      </c>
      <c r="C244" s="11" t="s">
        <v>12172</v>
      </c>
      <c r="D244" t="s">
        <v>2032</v>
      </c>
      <c r="E244">
        <v>-7725</v>
      </c>
    </row>
    <row r="245" spans="1:5">
      <c r="A245" t="s">
        <v>12173</v>
      </c>
      <c r="B245" s="11" t="s">
        <v>12174</v>
      </c>
      <c r="C245" s="11" t="s">
        <v>12175</v>
      </c>
      <c r="D245" t="s">
        <v>2032</v>
      </c>
      <c r="E245">
        <v>-7725</v>
      </c>
    </row>
    <row r="246" spans="1:5">
      <c r="A246" s="10" t="s">
        <v>12176</v>
      </c>
      <c r="B246" s="11" t="s">
        <v>12177</v>
      </c>
      <c r="C246" s="11" t="s">
        <v>12178</v>
      </c>
      <c r="D246" t="s">
        <v>2032</v>
      </c>
      <c r="E246">
        <v>-7725</v>
      </c>
    </row>
    <row r="247" spans="1:5">
      <c r="A247" s="10" t="s">
        <v>12179</v>
      </c>
      <c r="B247" s="11" t="s">
        <v>12180</v>
      </c>
      <c r="C247" s="11" t="s">
        <v>12181</v>
      </c>
      <c r="D247" t="s">
        <v>1986</v>
      </c>
      <c r="E247">
        <v>-7674</v>
      </c>
    </row>
    <row r="248" spans="1:5">
      <c r="A248" s="10" t="s">
        <v>12182</v>
      </c>
      <c r="B248" s="11" t="s">
        <v>12183</v>
      </c>
      <c r="C248" s="11" t="s">
        <v>12184</v>
      </c>
      <c r="D248" t="s">
        <v>981</v>
      </c>
      <c r="E248">
        <v>-7518</v>
      </c>
    </row>
    <row r="249" spans="1:5">
      <c r="A249" s="10" t="s">
        <v>12185</v>
      </c>
      <c r="B249" s="11" t="s">
        <v>12186</v>
      </c>
      <c r="C249" s="11" t="s">
        <v>12187</v>
      </c>
      <c r="D249" t="s">
        <v>981</v>
      </c>
      <c r="E249">
        <v>-7518</v>
      </c>
    </row>
    <row r="250" spans="1:5">
      <c r="A250" s="10" t="s">
        <v>12188</v>
      </c>
      <c r="B250" s="11" t="s">
        <v>12189</v>
      </c>
      <c r="C250" s="11" t="s">
        <v>12190</v>
      </c>
      <c r="D250" t="s">
        <v>981</v>
      </c>
      <c r="E250">
        <v>-7518</v>
      </c>
    </row>
    <row r="251" spans="1:5">
      <c r="A251" s="10" t="s">
        <v>12191</v>
      </c>
      <c r="B251" s="11" t="s">
        <v>12192</v>
      </c>
      <c r="C251" s="11" t="s">
        <v>12193</v>
      </c>
      <c r="D251" t="s">
        <v>981</v>
      </c>
      <c r="E251">
        <v>-7518</v>
      </c>
    </row>
    <row r="252" spans="1:5">
      <c r="A252" s="10" t="s">
        <v>12194</v>
      </c>
      <c r="B252" s="11" t="s">
        <v>12195</v>
      </c>
      <c r="C252" s="11" t="s">
        <v>12196</v>
      </c>
      <c r="D252" t="s">
        <v>220</v>
      </c>
      <c r="E252">
        <v>-7490</v>
      </c>
    </row>
    <row r="253" spans="1:5">
      <c r="A253" s="10" t="s">
        <v>12197</v>
      </c>
      <c r="B253" s="11" t="s">
        <v>12198</v>
      </c>
      <c r="C253" s="11" t="s">
        <v>12199</v>
      </c>
      <c r="D253" t="s">
        <v>5406</v>
      </c>
      <c r="E253">
        <v>-7190</v>
      </c>
    </row>
    <row r="254" spans="1:5">
      <c r="A254" s="10" t="s">
        <v>12200</v>
      </c>
      <c r="B254" s="11" t="s">
        <v>12201</v>
      </c>
      <c r="C254" s="11" t="s">
        <v>12202</v>
      </c>
      <c r="D254" t="s">
        <v>844</v>
      </c>
      <c r="E254">
        <v>-7090</v>
      </c>
    </row>
    <row r="255" spans="1:5">
      <c r="A255" s="10" t="s">
        <v>12203</v>
      </c>
      <c r="B255" s="11" t="s">
        <v>12204</v>
      </c>
      <c r="C255" s="11" t="s">
        <v>12205</v>
      </c>
      <c r="D255" t="s">
        <v>967</v>
      </c>
      <c r="E255">
        <v>-6980</v>
      </c>
    </row>
    <row r="256" spans="1:5">
      <c r="A256" s="10" t="s">
        <v>12206</v>
      </c>
      <c r="B256" s="11" t="s">
        <v>12207</v>
      </c>
      <c r="C256" s="11" t="s">
        <v>12208</v>
      </c>
      <c r="D256" t="s">
        <v>967</v>
      </c>
      <c r="E256">
        <v>-6980</v>
      </c>
    </row>
    <row r="257" spans="1:5">
      <c r="A257" s="10" t="s">
        <v>12209</v>
      </c>
      <c r="B257" s="11" t="s">
        <v>12210</v>
      </c>
      <c r="C257" s="11" t="s">
        <v>12211</v>
      </c>
      <c r="D257" t="s">
        <v>5475</v>
      </c>
      <c r="E257">
        <v>-6878</v>
      </c>
    </row>
    <row r="258" spans="1:5">
      <c r="A258" s="10" t="s">
        <v>12212</v>
      </c>
      <c r="B258" s="11" t="s">
        <v>12213</v>
      </c>
      <c r="C258" s="11" t="s">
        <v>12214</v>
      </c>
      <c r="D258" t="s">
        <v>5475</v>
      </c>
      <c r="E258">
        <v>-6878</v>
      </c>
    </row>
    <row r="259" spans="1:5">
      <c r="A259" s="10" t="s">
        <v>12215</v>
      </c>
      <c r="B259" s="11" t="s">
        <v>12216</v>
      </c>
      <c r="C259" s="11" t="s">
        <v>12217</v>
      </c>
      <c r="D259" t="s">
        <v>5475</v>
      </c>
      <c r="E259">
        <v>-6878</v>
      </c>
    </row>
    <row r="260" spans="1:5">
      <c r="A260" t="s">
        <v>12218</v>
      </c>
      <c r="B260" s="11" t="s">
        <v>12219</v>
      </c>
      <c r="C260" s="11" t="s">
        <v>12220</v>
      </c>
      <c r="D260" t="s">
        <v>4581</v>
      </c>
      <c r="E260">
        <v>-6690</v>
      </c>
    </row>
    <row r="261" spans="1:5">
      <c r="A261" s="10" t="s">
        <v>12221</v>
      </c>
      <c r="B261" s="11" t="s">
        <v>12222</v>
      </c>
      <c r="C261" s="11" t="s">
        <v>12223</v>
      </c>
      <c r="D261" t="s">
        <v>4869</v>
      </c>
      <c r="E261">
        <v>-6633</v>
      </c>
    </row>
    <row r="262" spans="1:5">
      <c r="A262" s="10" t="s">
        <v>12224</v>
      </c>
      <c r="B262" s="11" t="s">
        <v>12225</v>
      </c>
      <c r="C262" s="11" t="s">
        <v>12226</v>
      </c>
      <c r="D262" t="s">
        <v>4788</v>
      </c>
      <c r="E262">
        <v>-6544</v>
      </c>
    </row>
    <row r="263" spans="1:5">
      <c r="A263" s="10" t="s">
        <v>12227</v>
      </c>
      <c r="B263" s="11" t="s">
        <v>12228</v>
      </c>
      <c r="C263" s="11" t="s">
        <v>12229</v>
      </c>
      <c r="D263" t="s">
        <v>5781</v>
      </c>
      <c r="E263">
        <v>-6453</v>
      </c>
    </row>
    <row r="264" spans="1:5">
      <c r="A264" s="10" t="s">
        <v>12230</v>
      </c>
      <c r="B264" s="11" t="s">
        <v>12231</v>
      </c>
      <c r="C264" s="11" t="s">
        <v>12232</v>
      </c>
      <c r="D264" t="s">
        <v>5781</v>
      </c>
      <c r="E264">
        <v>-6453</v>
      </c>
    </row>
    <row r="265" spans="1:5">
      <c r="A265" s="10" t="s">
        <v>12233</v>
      </c>
      <c r="B265" s="11" t="s">
        <v>12234</v>
      </c>
      <c r="C265" s="11" t="s">
        <v>12235</v>
      </c>
      <c r="D265" t="s">
        <v>5781</v>
      </c>
      <c r="E265">
        <v>-6453</v>
      </c>
    </row>
    <row r="266" spans="1:5">
      <c r="A266" s="10" t="s">
        <v>12236</v>
      </c>
      <c r="B266" s="11" t="s">
        <v>12237</v>
      </c>
      <c r="C266" s="11" t="s">
        <v>12238</v>
      </c>
      <c r="D266" t="s">
        <v>2794</v>
      </c>
      <c r="E266">
        <v>-6380</v>
      </c>
    </row>
    <row r="267" spans="1:5">
      <c r="A267" s="10" t="s">
        <v>12239</v>
      </c>
      <c r="B267" s="11" t="s">
        <v>12240</v>
      </c>
      <c r="C267" s="11" t="s">
        <v>12241</v>
      </c>
      <c r="D267" t="s">
        <v>2794</v>
      </c>
      <c r="E267">
        <v>-6380</v>
      </c>
    </row>
    <row r="268" spans="1:5">
      <c r="A268" s="10" t="s">
        <v>12242</v>
      </c>
      <c r="B268" s="11" t="s">
        <v>12243</v>
      </c>
      <c r="C268" s="11" t="s">
        <v>12244</v>
      </c>
      <c r="D268" t="s">
        <v>673</v>
      </c>
      <c r="E268">
        <v>-5958</v>
      </c>
    </row>
    <row r="269" spans="1:5">
      <c r="A269" s="10" t="s">
        <v>12245</v>
      </c>
      <c r="B269" s="11" t="s">
        <v>12246</v>
      </c>
      <c r="C269" s="11" t="s">
        <v>12247</v>
      </c>
      <c r="D269" t="s">
        <v>673</v>
      </c>
      <c r="E269">
        <v>-5958</v>
      </c>
    </row>
    <row r="270" spans="1:5">
      <c r="A270" t="s">
        <v>12248</v>
      </c>
      <c r="B270" s="11" t="s">
        <v>12249</v>
      </c>
      <c r="C270" s="11" t="s">
        <v>12250</v>
      </c>
      <c r="D270" t="s">
        <v>1360</v>
      </c>
      <c r="E270">
        <v>-5883</v>
      </c>
    </row>
    <row r="271" spans="1:5">
      <c r="A271" s="10" t="s">
        <v>12251</v>
      </c>
      <c r="B271" s="11" t="s">
        <v>12252</v>
      </c>
      <c r="C271" s="11" t="s">
        <v>12253</v>
      </c>
      <c r="D271" t="s">
        <v>4585</v>
      </c>
      <c r="E271">
        <v>-5493</v>
      </c>
    </row>
    <row r="272" spans="1:5">
      <c r="A272" s="10" t="s">
        <v>12254</v>
      </c>
      <c r="B272" s="11" t="s">
        <v>12255</v>
      </c>
      <c r="C272" s="11" t="s">
        <v>12256</v>
      </c>
      <c r="D272" t="s">
        <v>4585</v>
      </c>
      <c r="E272">
        <v>-5493</v>
      </c>
    </row>
    <row r="273" spans="1:5">
      <c r="A273" s="10" t="s">
        <v>12257</v>
      </c>
      <c r="B273" s="11" t="s">
        <v>12258</v>
      </c>
      <c r="C273" s="11" t="s">
        <v>12259</v>
      </c>
      <c r="D273" t="s">
        <v>4585</v>
      </c>
      <c r="E273">
        <v>-5493</v>
      </c>
    </row>
    <row r="274" spans="1:5">
      <c r="A274" s="10" t="s">
        <v>12260</v>
      </c>
      <c r="B274" s="11" t="s">
        <v>12261</v>
      </c>
      <c r="C274" s="11" t="s">
        <v>12262</v>
      </c>
      <c r="D274" t="s">
        <v>4499</v>
      </c>
      <c r="E274">
        <v>-5374</v>
      </c>
    </row>
    <row r="275" spans="1:5">
      <c r="A275" s="10" t="s">
        <v>12263</v>
      </c>
      <c r="B275" s="11" t="s">
        <v>12264</v>
      </c>
      <c r="C275" s="11" t="s">
        <v>12265</v>
      </c>
      <c r="D275" t="s">
        <v>4499</v>
      </c>
      <c r="E275">
        <v>-5374</v>
      </c>
    </row>
    <row r="276" spans="1:5">
      <c r="A276" s="10" t="s">
        <v>12266</v>
      </c>
      <c r="B276" s="11" t="s">
        <v>12267</v>
      </c>
      <c r="C276" s="11" t="s">
        <v>12268</v>
      </c>
      <c r="D276" t="s">
        <v>2624</v>
      </c>
      <c r="E276">
        <v>-5360</v>
      </c>
    </row>
    <row r="277" spans="1:5">
      <c r="A277" s="10" t="s">
        <v>12269</v>
      </c>
      <c r="B277" s="11" t="s">
        <v>12270</v>
      </c>
      <c r="C277" s="11" t="s">
        <v>12271</v>
      </c>
      <c r="D277" t="s">
        <v>2624</v>
      </c>
      <c r="E277">
        <v>-5360</v>
      </c>
    </row>
    <row r="278" spans="1:5">
      <c r="A278" s="10" t="s">
        <v>12272</v>
      </c>
      <c r="B278" s="11" t="s">
        <v>12273</v>
      </c>
      <c r="C278" s="11" t="s">
        <v>12274</v>
      </c>
      <c r="D278" t="s">
        <v>2624</v>
      </c>
      <c r="E278">
        <v>-5360</v>
      </c>
    </row>
    <row r="279" spans="1:5">
      <c r="A279" s="10" t="s">
        <v>12275</v>
      </c>
      <c r="B279" s="11" t="s">
        <v>12276</v>
      </c>
      <c r="C279" s="11" t="s">
        <v>12277</v>
      </c>
      <c r="D279" t="s">
        <v>2624</v>
      </c>
      <c r="E279">
        <v>-5360</v>
      </c>
    </row>
    <row r="280" spans="1:5">
      <c r="A280" s="10" t="s">
        <v>12278</v>
      </c>
      <c r="B280" s="11" t="s">
        <v>12279</v>
      </c>
      <c r="C280" s="11" t="s">
        <v>12280</v>
      </c>
      <c r="D280" t="s">
        <v>2624</v>
      </c>
      <c r="E280">
        <v>-5360</v>
      </c>
    </row>
    <row r="281" spans="1:5">
      <c r="A281" s="10" t="s">
        <v>12281</v>
      </c>
      <c r="B281" s="11" t="s">
        <v>12282</v>
      </c>
      <c r="C281" s="11" t="s">
        <v>12283</v>
      </c>
      <c r="D281" t="s">
        <v>2624</v>
      </c>
      <c r="E281">
        <v>-5360</v>
      </c>
    </row>
    <row r="282" spans="1:5">
      <c r="A282" s="10" t="s">
        <v>12284</v>
      </c>
      <c r="B282" s="11" t="s">
        <v>12285</v>
      </c>
      <c r="C282" s="11" t="s">
        <v>12286</v>
      </c>
      <c r="D282" t="s">
        <v>1986</v>
      </c>
      <c r="E282">
        <v>-5159</v>
      </c>
    </row>
    <row r="283" spans="1:5">
      <c r="A283" s="10" t="s">
        <v>12287</v>
      </c>
      <c r="B283" s="11" t="s">
        <v>12288</v>
      </c>
      <c r="C283" s="11" t="s">
        <v>12289</v>
      </c>
      <c r="D283" t="s">
        <v>1986</v>
      </c>
      <c r="E283">
        <v>-5159</v>
      </c>
    </row>
    <row r="284" spans="1:5">
      <c r="A284" s="10" t="s">
        <v>12290</v>
      </c>
      <c r="B284" s="11" t="s">
        <v>12291</v>
      </c>
      <c r="C284" s="11" t="s">
        <v>12292</v>
      </c>
      <c r="D284" t="s">
        <v>1986</v>
      </c>
      <c r="E284">
        <v>-5159</v>
      </c>
    </row>
    <row r="285" spans="1:5">
      <c r="A285" s="10" t="s">
        <v>12293</v>
      </c>
      <c r="B285" s="11" t="s">
        <v>12294</v>
      </c>
      <c r="C285" s="11" t="s">
        <v>12295</v>
      </c>
      <c r="D285" t="s">
        <v>967</v>
      </c>
      <c r="E285">
        <v>-5103</v>
      </c>
    </row>
    <row r="286" spans="1:5">
      <c r="A286" s="10" t="s">
        <v>12296</v>
      </c>
      <c r="B286" s="11" t="s">
        <v>12297</v>
      </c>
      <c r="C286" s="11" t="s">
        <v>12298</v>
      </c>
      <c r="D286" t="s">
        <v>967</v>
      </c>
      <c r="E286">
        <v>-5103</v>
      </c>
    </row>
    <row r="287" spans="1:5">
      <c r="A287" s="10" t="s">
        <v>12299</v>
      </c>
      <c r="B287" s="11" t="s">
        <v>12300</v>
      </c>
      <c r="C287" s="11" t="s">
        <v>12301</v>
      </c>
      <c r="D287" t="s">
        <v>967</v>
      </c>
      <c r="E287">
        <v>-5103</v>
      </c>
    </row>
    <row r="288" spans="1:5">
      <c r="A288" s="10" t="s">
        <v>12302</v>
      </c>
      <c r="B288" s="11" t="s">
        <v>12303</v>
      </c>
      <c r="C288" s="11" t="s">
        <v>12304</v>
      </c>
      <c r="D288" t="s">
        <v>3829</v>
      </c>
      <c r="E288">
        <v>-5079</v>
      </c>
    </row>
    <row r="289" spans="1:5">
      <c r="A289" s="10" t="s">
        <v>12305</v>
      </c>
      <c r="B289" s="11" t="s">
        <v>12306</v>
      </c>
      <c r="C289" s="11" t="s">
        <v>12307</v>
      </c>
      <c r="D289" t="s">
        <v>3829</v>
      </c>
      <c r="E289">
        <v>-5079</v>
      </c>
    </row>
    <row r="290" spans="1:5">
      <c r="A290" s="10" t="s">
        <v>12308</v>
      </c>
      <c r="B290" s="11" t="s">
        <v>12309</v>
      </c>
      <c r="C290" s="11" t="s">
        <v>12310</v>
      </c>
      <c r="D290" t="s">
        <v>3238</v>
      </c>
      <c r="E290">
        <v>-4922</v>
      </c>
    </row>
    <row r="291" spans="1:5">
      <c r="A291" s="10" t="s">
        <v>12311</v>
      </c>
      <c r="B291" s="11" t="s">
        <v>12312</v>
      </c>
      <c r="C291" s="11" t="s">
        <v>12313</v>
      </c>
      <c r="D291" t="s">
        <v>3238</v>
      </c>
      <c r="E291">
        <v>-4922</v>
      </c>
    </row>
    <row r="292" spans="1:5">
      <c r="A292" s="10" t="s">
        <v>12314</v>
      </c>
      <c r="B292" s="11" t="s">
        <v>12315</v>
      </c>
      <c r="C292" s="11" t="s">
        <v>12316</v>
      </c>
      <c r="D292" t="s">
        <v>3347</v>
      </c>
      <c r="E292">
        <v>-4918</v>
      </c>
    </row>
    <row r="293" spans="1:5">
      <c r="A293" s="10" t="s">
        <v>12317</v>
      </c>
      <c r="B293" s="11" t="s">
        <v>12318</v>
      </c>
      <c r="C293" s="11" t="s">
        <v>12319</v>
      </c>
      <c r="D293" t="s">
        <v>5434</v>
      </c>
      <c r="E293">
        <v>-4775</v>
      </c>
    </row>
    <row r="294" spans="1:5">
      <c r="A294" s="10" t="s">
        <v>12320</v>
      </c>
      <c r="B294" s="11" t="s">
        <v>12321</v>
      </c>
      <c r="C294" s="11" t="s">
        <v>12322</v>
      </c>
      <c r="D294" t="s">
        <v>5235</v>
      </c>
      <c r="E294">
        <v>-4681</v>
      </c>
    </row>
    <row r="295" spans="1:5">
      <c r="A295" s="10" t="s">
        <v>12323</v>
      </c>
      <c r="B295" s="11" t="s">
        <v>12324</v>
      </c>
      <c r="C295" s="11" t="s">
        <v>12325</v>
      </c>
      <c r="D295" t="s">
        <v>2838</v>
      </c>
      <c r="E295">
        <v>-4311</v>
      </c>
    </row>
    <row r="296" spans="1:5">
      <c r="A296" s="10" t="s">
        <v>12326</v>
      </c>
      <c r="B296" s="11" t="s">
        <v>12327</v>
      </c>
      <c r="C296" s="11" t="s">
        <v>12328</v>
      </c>
      <c r="D296" t="s">
        <v>2838</v>
      </c>
      <c r="E296">
        <v>-4311</v>
      </c>
    </row>
    <row r="297" spans="1:5">
      <c r="A297" s="10" t="s">
        <v>12329</v>
      </c>
      <c r="B297" s="11" t="s">
        <v>12330</v>
      </c>
      <c r="C297" s="11" t="s">
        <v>12331</v>
      </c>
      <c r="D297" t="s">
        <v>2838</v>
      </c>
      <c r="E297">
        <v>-4311</v>
      </c>
    </row>
    <row r="298" spans="1:5">
      <c r="A298" s="10" t="s">
        <v>12332</v>
      </c>
      <c r="B298" s="11" t="s">
        <v>12333</v>
      </c>
      <c r="C298" s="11" t="s">
        <v>12334</v>
      </c>
      <c r="D298" t="s">
        <v>1462</v>
      </c>
      <c r="E298">
        <v>-3987</v>
      </c>
    </row>
    <row r="299" spans="1:5">
      <c r="A299" t="s">
        <v>12335</v>
      </c>
      <c r="B299" s="11" t="s">
        <v>12336</v>
      </c>
      <c r="C299" s="11" t="s">
        <v>12337</v>
      </c>
      <c r="D299" t="s">
        <v>1360</v>
      </c>
      <c r="E299">
        <v>-3944</v>
      </c>
    </row>
    <row r="300" spans="1:5">
      <c r="A300" s="10" t="s">
        <v>12338</v>
      </c>
      <c r="B300" s="11" t="s">
        <v>12339</v>
      </c>
      <c r="C300" s="11" t="s">
        <v>12340</v>
      </c>
      <c r="D300" t="s">
        <v>1812</v>
      </c>
      <c r="E300">
        <v>-3914</v>
      </c>
    </row>
    <row r="301" spans="1:5">
      <c r="A301" s="10" t="s">
        <v>12341</v>
      </c>
      <c r="B301" s="11" t="s">
        <v>12342</v>
      </c>
      <c r="C301" s="11" t="s">
        <v>12343</v>
      </c>
      <c r="D301" t="s">
        <v>1812</v>
      </c>
      <c r="E301">
        <v>-3914</v>
      </c>
    </row>
    <row r="302" spans="1:5">
      <c r="A302" s="10" t="s">
        <v>12344</v>
      </c>
      <c r="B302" s="11" t="s">
        <v>12345</v>
      </c>
      <c r="C302" s="11" t="s">
        <v>12346</v>
      </c>
      <c r="D302" t="s">
        <v>1812</v>
      </c>
      <c r="E302">
        <v>-3914</v>
      </c>
    </row>
    <row r="303" spans="1:5">
      <c r="A303" t="s">
        <v>12347</v>
      </c>
      <c r="B303" s="11" t="s">
        <v>12348</v>
      </c>
      <c r="C303" s="11" t="s">
        <v>12349</v>
      </c>
      <c r="D303" t="s">
        <v>2032</v>
      </c>
      <c r="E303">
        <v>-3879</v>
      </c>
    </row>
    <row r="304" spans="1:5">
      <c r="A304" s="10" t="s">
        <v>12350</v>
      </c>
      <c r="B304" s="11" t="s">
        <v>12351</v>
      </c>
      <c r="C304" s="11" t="s">
        <v>12352</v>
      </c>
      <c r="D304" t="s">
        <v>1479</v>
      </c>
      <c r="E304">
        <v>-3745</v>
      </c>
    </row>
    <row r="305" spans="1:5">
      <c r="A305" s="10" t="s">
        <v>12353</v>
      </c>
      <c r="B305" s="11" t="s">
        <v>12354</v>
      </c>
      <c r="C305" s="11" t="s">
        <v>12355</v>
      </c>
      <c r="D305" t="s">
        <v>1479</v>
      </c>
      <c r="E305">
        <v>-3745</v>
      </c>
    </row>
    <row r="306" spans="1:5">
      <c r="A306" s="10" t="s">
        <v>12356</v>
      </c>
      <c r="B306" s="11" t="s">
        <v>12357</v>
      </c>
      <c r="C306" s="11" t="s">
        <v>12358</v>
      </c>
      <c r="D306" t="s">
        <v>1479</v>
      </c>
      <c r="E306">
        <v>-3745</v>
      </c>
    </row>
    <row r="307" spans="1:5">
      <c r="A307" s="10" t="s">
        <v>12359</v>
      </c>
      <c r="B307" s="11" t="s">
        <v>12360</v>
      </c>
      <c r="C307" s="11" t="s">
        <v>12361</v>
      </c>
      <c r="D307" t="s">
        <v>924</v>
      </c>
      <c r="E307">
        <v>-3547</v>
      </c>
    </row>
    <row r="308" spans="1:5">
      <c r="A308" s="10" t="s">
        <v>12362</v>
      </c>
      <c r="B308" s="11" t="s">
        <v>12363</v>
      </c>
      <c r="C308" s="11" t="s">
        <v>12364</v>
      </c>
      <c r="D308" t="s">
        <v>924</v>
      </c>
      <c r="E308">
        <v>-3547</v>
      </c>
    </row>
    <row r="309" spans="1:5">
      <c r="A309" t="s">
        <v>12365</v>
      </c>
      <c r="B309" s="11" t="s">
        <v>12366</v>
      </c>
      <c r="C309" s="11" t="s">
        <v>12367</v>
      </c>
      <c r="D309" t="s">
        <v>5392</v>
      </c>
      <c r="E309">
        <v>-3433</v>
      </c>
    </row>
    <row r="310" spans="1:5">
      <c r="A310" t="s">
        <v>12368</v>
      </c>
      <c r="B310" s="11" t="s">
        <v>12369</v>
      </c>
      <c r="C310" s="11" t="s">
        <v>12370</v>
      </c>
      <c r="D310" t="s">
        <v>5392</v>
      </c>
      <c r="E310">
        <v>-3433</v>
      </c>
    </row>
    <row r="311" spans="1:5">
      <c r="A311" t="s">
        <v>12371</v>
      </c>
      <c r="B311" s="11" t="s">
        <v>12372</v>
      </c>
      <c r="C311" s="11" t="s">
        <v>12373</v>
      </c>
      <c r="D311" t="s">
        <v>5392</v>
      </c>
      <c r="E311">
        <v>-3433</v>
      </c>
    </row>
    <row r="312" spans="1:5">
      <c r="A312" t="s">
        <v>12374</v>
      </c>
      <c r="B312" s="11" t="s">
        <v>12375</v>
      </c>
      <c r="C312" s="11" t="s">
        <v>12376</v>
      </c>
      <c r="D312" t="s">
        <v>5392</v>
      </c>
      <c r="E312">
        <v>-3433</v>
      </c>
    </row>
    <row r="313" spans="1:5">
      <c r="A313" s="10" t="s">
        <v>12377</v>
      </c>
      <c r="B313" s="11" t="s">
        <v>12378</v>
      </c>
      <c r="C313" s="11" t="s">
        <v>12379</v>
      </c>
      <c r="D313" t="s">
        <v>5235</v>
      </c>
      <c r="E313">
        <v>-3360</v>
      </c>
    </row>
    <row r="314" spans="1:5">
      <c r="A314" s="10" t="s">
        <v>12380</v>
      </c>
      <c r="B314" s="11" t="s">
        <v>12381</v>
      </c>
      <c r="C314" s="11" t="s">
        <v>12382</v>
      </c>
      <c r="D314" t="s">
        <v>566</v>
      </c>
      <c r="E314">
        <v>-3100</v>
      </c>
    </row>
    <row r="315" spans="1:5">
      <c r="A315" t="s">
        <v>12383</v>
      </c>
      <c r="B315" s="11" t="s">
        <v>12384</v>
      </c>
      <c r="C315" s="11" t="s">
        <v>12385</v>
      </c>
      <c r="D315" t="s">
        <v>566</v>
      </c>
      <c r="E315">
        <v>-3100</v>
      </c>
    </row>
    <row r="316" spans="1:5">
      <c r="A316" s="10" t="s">
        <v>12386</v>
      </c>
      <c r="B316" s="11" t="s">
        <v>12387</v>
      </c>
      <c r="C316" s="11" t="s">
        <v>12388</v>
      </c>
      <c r="D316" t="s">
        <v>4492</v>
      </c>
      <c r="E316">
        <v>-2913</v>
      </c>
    </row>
    <row r="317" spans="1:5">
      <c r="A317" s="10" t="s">
        <v>12389</v>
      </c>
      <c r="B317" s="11" t="s">
        <v>12390</v>
      </c>
      <c r="C317" s="11" t="s">
        <v>12391</v>
      </c>
      <c r="D317" t="s">
        <v>4492</v>
      </c>
      <c r="E317">
        <v>-2913</v>
      </c>
    </row>
    <row r="318" spans="1:5">
      <c r="A318" s="10" t="s">
        <v>12392</v>
      </c>
      <c r="B318" s="11" t="s">
        <v>12393</v>
      </c>
      <c r="C318" s="11" t="s">
        <v>12394</v>
      </c>
      <c r="D318" t="s">
        <v>4492</v>
      </c>
      <c r="E318">
        <v>-2913</v>
      </c>
    </row>
    <row r="319" spans="1:5">
      <c r="A319" s="10" t="s">
        <v>12395</v>
      </c>
      <c r="B319" s="11" t="s">
        <v>12396</v>
      </c>
      <c r="C319" s="11" t="s">
        <v>12397</v>
      </c>
      <c r="D319" t="s">
        <v>4492</v>
      </c>
      <c r="E319">
        <v>-2913</v>
      </c>
    </row>
    <row r="320" spans="1:5">
      <c r="A320" s="10" t="s">
        <v>12398</v>
      </c>
      <c r="B320" s="11" t="s">
        <v>12399</v>
      </c>
      <c r="C320" s="11" t="s">
        <v>12400</v>
      </c>
      <c r="D320" t="s">
        <v>683</v>
      </c>
      <c r="E320">
        <v>-2544</v>
      </c>
    </row>
    <row r="321" spans="1:5">
      <c r="A321" s="10" t="s">
        <v>12401</v>
      </c>
      <c r="B321" s="11" t="s">
        <v>12402</v>
      </c>
      <c r="C321" s="11" t="s">
        <v>12403</v>
      </c>
      <c r="D321" t="s">
        <v>2027</v>
      </c>
      <c r="E321">
        <v>-2432</v>
      </c>
    </row>
    <row r="322" spans="1:5">
      <c r="A322" s="10" t="s">
        <v>12404</v>
      </c>
      <c r="B322" s="11" t="s">
        <v>12405</v>
      </c>
      <c r="C322" s="11" t="s">
        <v>12406</v>
      </c>
      <c r="D322" t="s">
        <v>2027</v>
      </c>
      <c r="E322">
        <v>-2432</v>
      </c>
    </row>
    <row r="323" spans="1:5">
      <c r="A323" s="10" t="s">
        <v>12407</v>
      </c>
      <c r="B323" s="11" t="s">
        <v>12408</v>
      </c>
      <c r="C323" s="11" t="s">
        <v>12409</v>
      </c>
      <c r="D323" t="s">
        <v>2027</v>
      </c>
      <c r="E323">
        <v>-2432</v>
      </c>
    </row>
    <row r="324" spans="1:5">
      <c r="A324" t="s">
        <v>12410</v>
      </c>
      <c r="B324" s="11" t="s">
        <v>12411</v>
      </c>
      <c r="C324" s="11" t="s">
        <v>12412</v>
      </c>
      <c r="D324" t="s">
        <v>1586</v>
      </c>
      <c r="E324">
        <v>-2296</v>
      </c>
    </row>
    <row r="325" spans="1:5">
      <c r="A325" s="10" t="s">
        <v>12413</v>
      </c>
      <c r="B325" s="11" t="s">
        <v>12414</v>
      </c>
      <c r="C325" s="11" t="s">
        <v>12415</v>
      </c>
      <c r="D325" t="s">
        <v>1586</v>
      </c>
      <c r="E325">
        <v>-2296</v>
      </c>
    </row>
    <row r="326" spans="1:5">
      <c r="A326" s="10" t="s">
        <v>12416</v>
      </c>
      <c r="B326" s="11" t="s">
        <v>12417</v>
      </c>
      <c r="C326" s="11" t="s">
        <v>12418</v>
      </c>
      <c r="D326" t="s">
        <v>534</v>
      </c>
      <c r="E326">
        <v>-2214</v>
      </c>
    </row>
    <row r="327" spans="1:5">
      <c r="A327" s="10" t="s">
        <v>12419</v>
      </c>
      <c r="B327" s="11" t="s">
        <v>12420</v>
      </c>
      <c r="C327" s="11" t="s">
        <v>12421</v>
      </c>
      <c r="D327" t="s">
        <v>534</v>
      </c>
      <c r="E327">
        <v>-2214</v>
      </c>
    </row>
    <row r="328" spans="1:5">
      <c r="A328" s="10" t="s">
        <v>12422</v>
      </c>
      <c r="B328" s="11" t="s">
        <v>12423</v>
      </c>
      <c r="C328" s="11" t="s">
        <v>12424</v>
      </c>
      <c r="D328" t="s">
        <v>534</v>
      </c>
      <c r="E328">
        <v>-2214</v>
      </c>
    </row>
    <row r="329" spans="1:5">
      <c r="A329" s="10" t="s">
        <v>12425</v>
      </c>
      <c r="B329" s="11" t="s">
        <v>12426</v>
      </c>
      <c r="C329" s="11" t="s">
        <v>12427</v>
      </c>
      <c r="D329" t="s">
        <v>534</v>
      </c>
      <c r="E329">
        <v>-2214</v>
      </c>
    </row>
    <row r="330" spans="1:5">
      <c r="A330" s="10" t="s">
        <v>12428</v>
      </c>
      <c r="B330" s="11" t="s">
        <v>12429</v>
      </c>
      <c r="C330" s="11" t="s">
        <v>12430</v>
      </c>
      <c r="D330" t="s">
        <v>2608</v>
      </c>
      <c r="E330">
        <v>-2177</v>
      </c>
    </row>
    <row r="331" spans="1:5">
      <c r="A331" s="10" t="s">
        <v>12431</v>
      </c>
      <c r="B331" s="11" t="s">
        <v>12432</v>
      </c>
      <c r="C331" s="11" t="s">
        <v>12433</v>
      </c>
      <c r="D331" t="s">
        <v>2608</v>
      </c>
      <c r="E331">
        <v>-2177</v>
      </c>
    </row>
    <row r="332" spans="1:5">
      <c r="A332" s="10" t="s">
        <v>12434</v>
      </c>
      <c r="B332" s="11" t="s">
        <v>12435</v>
      </c>
      <c r="C332" s="11" t="s">
        <v>12436</v>
      </c>
      <c r="D332" t="s">
        <v>2608</v>
      </c>
      <c r="E332">
        <v>-2177</v>
      </c>
    </row>
    <row r="333" spans="1:5">
      <c r="A333" s="10" t="s">
        <v>12437</v>
      </c>
      <c r="B333" s="11" t="s">
        <v>12438</v>
      </c>
      <c r="C333" s="11" t="s">
        <v>12439</v>
      </c>
      <c r="D333" t="s">
        <v>2680</v>
      </c>
      <c r="E333">
        <v>-2149</v>
      </c>
    </row>
    <row r="334" spans="1:5">
      <c r="A334" s="10" t="s">
        <v>12440</v>
      </c>
      <c r="B334" s="11" t="s">
        <v>12441</v>
      </c>
      <c r="C334" s="11" t="s">
        <v>12442</v>
      </c>
      <c r="D334" t="s">
        <v>2680</v>
      </c>
      <c r="E334">
        <v>-2149</v>
      </c>
    </row>
    <row r="335" spans="1:5">
      <c r="A335" s="10" t="s">
        <v>12443</v>
      </c>
      <c r="B335" s="11" t="s">
        <v>12444</v>
      </c>
      <c r="C335" s="11" t="s">
        <v>12445</v>
      </c>
      <c r="D335" t="s">
        <v>545</v>
      </c>
      <c r="E335">
        <v>-2126</v>
      </c>
    </row>
    <row r="336" spans="1:5">
      <c r="A336" s="10" t="s">
        <v>12446</v>
      </c>
      <c r="B336" s="11" t="s">
        <v>12447</v>
      </c>
      <c r="C336" s="11" t="s">
        <v>12448</v>
      </c>
      <c r="D336" t="s">
        <v>545</v>
      </c>
      <c r="E336">
        <v>-2126</v>
      </c>
    </row>
    <row r="337" spans="1:5">
      <c r="A337" s="10" t="s">
        <v>12449</v>
      </c>
      <c r="B337" s="11" t="s">
        <v>12450</v>
      </c>
      <c r="C337" s="11" t="s">
        <v>12451</v>
      </c>
      <c r="D337" t="s">
        <v>545</v>
      </c>
      <c r="E337">
        <v>-2126</v>
      </c>
    </row>
    <row r="338" spans="1:5">
      <c r="A338" s="10" t="s">
        <v>12452</v>
      </c>
      <c r="B338" s="11" t="s">
        <v>12453</v>
      </c>
      <c r="C338" s="11" t="s">
        <v>12454</v>
      </c>
      <c r="D338" t="s">
        <v>2157</v>
      </c>
      <c r="E338">
        <v>-1936</v>
      </c>
    </row>
    <row r="339" spans="1:5">
      <c r="A339" s="10" t="s">
        <v>12455</v>
      </c>
      <c r="B339" s="11" t="s">
        <v>12456</v>
      </c>
      <c r="C339" s="11" t="s">
        <v>12457</v>
      </c>
      <c r="D339" t="s">
        <v>2157</v>
      </c>
      <c r="E339">
        <v>-1936</v>
      </c>
    </row>
    <row r="340" spans="1:5">
      <c r="A340" s="10" t="s">
        <v>12458</v>
      </c>
      <c r="B340" s="11" t="s">
        <v>12459</v>
      </c>
      <c r="C340" s="11" t="s">
        <v>12460</v>
      </c>
      <c r="D340" t="s">
        <v>5048</v>
      </c>
      <c r="E340">
        <v>-1842</v>
      </c>
    </row>
    <row r="341" spans="1:5">
      <c r="A341" s="10" t="s">
        <v>12461</v>
      </c>
      <c r="B341" s="11" t="s">
        <v>12462</v>
      </c>
      <c r="C341" s="11" t="s">
        <v>12463</v>
      </c>
      <c r="D341" t="s">
        <v>5048</v>
      </c>
      <c r="E341">
        <v>-1842</v>
      </c>
    </row>
    <row r="342" spans="1:5">
      <c r="A342" s="10" t="s">
        <v>12464</v>
      </c>
      <c r="B342" s="11" t="s">
        <v>12465</v>
      </c>
      <c r="C342" s="11" t="s">
        <v>12466</v>
      </c>
      <c r="D342" t="s">
        <v>5048</v>
      </c>
      <c r="E342">
        <v>-1842</v>
      </c>
    </row>
    <row r="343" spans="1:5">
      <c r="A343" s="10" t="s">
        <v>12467</v>
      </c>
      <c r="B343" s="11" t="s">
        <v>12468</v>
      </c>
      <c r="C343" s="11" t="s">
        <v>12469</v>
      </c>
      <c r="D343" t="s">
        <v>5048</v>
      </c>
      <c r="E343">
        <v>-1842</v>
      </c>
    </row>
    <row r="344" spans="1:5">
      <c r="A344" s="10" t="s">
        <v>12470</v>
      </c>
      <c r="B344" s="11" t="s">
        <v>12471</v>
      </c>
      <c r="C344" s="11" t="s">
        <v>12472</v>
      </c>
      <c r="D344" t="s">
        <v>5048</v>
      </c>
      <c r="E344">
        <v>-1842</v>
      </c>
    </row>
    <row r="345" spans="1:5">
      <c r="A345" s="10" t="s">
        <v>12473</v>
      </c>
      <c r="B345" s="11" t="s">
        <v>12474</v>
      </c>
      <c r="C345" s="11" t="s">
        <v>12475</v>
      </c>
      <c r="D345" t="s">
        <v>5048</v>
      </c>
      <c r="E345">
        <v>-1842</v>
      </c>
    </row>
    <row r="346" spans="1:5">
      <c r="A346" s="10" t="s">
        <v>12476</v>
      </c>
      <c r="B346" s="11" t="s">
        <v>12477</v>
      </c>
      <c r="C346" s="11" t="s">
        <v>12478</v>
      </c>
      <c r="D346" t="s">
        <v>5501</v>
      </c>
      <c r="E346">
        <v>-1784</v>
      </c>
    </row>
    <row r="347" spans="1:5">
      <c r="A347" s="10" t="s">
        <v>12479</v>
      </c>
      <c r="B347" s="11" t="s">
        <v>12480</v>
      </c>
      <c r="C347" s="11" t="s">
        <v>12481</v>
      </c>
      <c r="D347" t="s">
        <v>5501</v>
      </c>
      <c r="E347">
        <v>-1784</v>
      </c>
    </row>
    <row r="348" spans="1:5">
      <c r="A348" s="10" t="s">
        <v>12482</v>
      </c>
      <c r="B348" s="11" t="s">
        <v>12483</v>
      </c>
      <c r="C348" s="11" t="s">
        <v>12484</v>
      </c>
      <c r="D348" t="s">
        <v>881</v>
      </c>
      <c r="E348">
        <v>-1605</v>
      </c>
    </row>
    <row r="349" spans="1:5">
      <c r="A349" s="10" t="s">
        <v>12485</v>
      </c>
      <c r="B349" s="11" t="s">
        <v>12486</v>
      </c>
      <c r="C349" s="11" t="s">
        <v>12487</v>
      </c>
      <c r="D349" t="s">
        <v>2464</v>
      </c>
      <c r="E349">
        <v>-1602</v>
      </c>
    </row>
    <row r="350" spans="1:5">
      <c r="A350" s="10" t="s">
        <v>12488</v>
      </c>
      <c r="B350" s="11" t="s">
        <v>12489</v>
      </c>
      <c r="C350" s="11" t="s">
        <v>12490</v>
      </c>
      <c r="D350" t="s">
        <v>2464</v>
      </c>
      <c r="E350">
        <v>-1602</v>
      </c>
    </row>
    <row r="351" spans="1:5">
      <c r="A351" s="10" t="s">
        <v>12491</v>
      </c>
      <c r="B351" s="11" t="s">
        <v>12492</v>
      </c>
      <c r="C351" s="11" t="s">
        <v>12493</v>
      </c>
      <c r="D351" t="s">
        <v>5653</v>
      </c>
      <c r="E351">
        <v>-1536</v>
      </c>
    </row>
    <row r="352" spans="1:5">
      <c r="A352" s="10" t="s">
        <v>12494</v>
      </c>
      <c r="B352" s="11" t="s">
        <v>12495</v>
      </c>
      <c r="C352" s="11" t="s">
        <v>12496</v>
      </c>
      <c r="D352" t="s">
        <v>5653</v>
      </c>
      <c r="E352">
        <v>-1536</v>
      </c>
    </row>
    <row r="353" spans="1:5">
      <c r="A353" s="10" t="s">
        <v>12497</v>
      </c>
      <c r="B353" s="11" t="s">
        <v>12498</v>
      </c>
      <c r="C353" s="11" t="s">
        <v>12499</v>
      </c>
      <c r="D353" t="s">
        <v>4375</v>
      </c>
      <c r="E353">
        <v>-1180</v>
      </c>
    </row>
    <row r="354" spans="1:5">
      <c r="A354" s="10" t="s">
        <v>12500</v>
      </c>
      <c r="B354" s="11" t="s">
        <v>12501</v>
      </c>
      <c r="C354" s="11" t="s">
        <v>12502</v>
      </c>
      <c r="D354" t="s">
        <v>4375</v>
      </c>
      <c r="E354">
        <v>-1180</v>
      </c>
    </row>
    <row r="355" spans="1:5">
      <c r="A355" s="10" t="s">
        <v>12503</v>
      </c>
      <c r="B355" s="11" t="s">
        <v>12504</v>
      </c>
      <c r="C355" s="11" t="s">
        <v>12505</v>
      </c>
      <c r="D355" t="s">
        <v>4375</v>
      </c>
      <c r="E355">
        <v>-1180</v>
      </c>
    </row>
    <row r="356" spans="1:5">
      <c r="A356" s="10" t="s">
        <v>12506</v>
      </c>
      <c r="B356" s="11" t="s">
        <v>12507</v>
      </c>
      <c r="C356" s="11" t="s">
        <v>12508</v>
      </c>
      <c r="D356" t="s">
        <v>4375</v>
      </c>
      <c r="E356">
        <v>-1180</v>
      </c>
    </row>
    <row r="357" spans="1:5">
      <c r="A357" s="10" t="s">
        <v>12509</v>
      </c>
      <c r="B357" s="11" t="s">
        <v>12510</v>
      </c>
      <c r="C357" s="11" t="s">
        <v>12511</v>
      </c>
      <c r="D357" t="s">
        <v>4375</v>
      </c>
      <c r="E357">
        <v>-1180</v>
      </c>
    </row>
    <row r="358" spans="1:5">
      <c r="A358" s="10" t="s">
        <v>12512</v>
      </c>
      <c r="B358" s="11" t="s">
        <v>12513</v>
      </c>
      <c r="C358" s="11" t="s">
        <v>12514</v>
      </c>
      <c r="D358" t="s">
        <v>5294</v>
      </c>
      <c r="E358">
        <v>-1155</v>
      </c>
    </row>
    <row r="359" spans="1:5">
      <c r="A359" s="10" t="s">
        <v>12515</v>
      </c>
      <c r="B359" s="11" t="s">
        <v>12516</v>
      </c>
      <c r="C359" s="11" t="s">
        <v>12517</v>
      </c>
      <c r="D359" t="s">
        <v>5129</v>
      </c>
      <c r="E359">
        <v>-1132</v>
      </c>
    </row>
    <row r="360" spans="1:5">
      <c r="A360" s="10" t="s">
        <v>12518</v>
      </c>
      <c r="B360" s="11" t="s">
        <v>12519</v>
      </c>
      <c r="C360" s="11" t="s">
        <v>12520</v>
      </c>
      <c r="D360" t="s">
        <v>5129</v>
      </c>
      <c r="E360">
        <v>-1132</v>
      </c>
    </row>
    <row r="361" spans="1:5">
      <c r="A361" s="10" t="s">
        <v>12521</v>
      </c>
      <c r="B361" s="11" t="s">
        <v>12522</v>
      </c>
      <c r="C361" s="11" t="s">
        <v>12523</v>
      </c>
      <c r="D361" t="s">
        <v>5129</v>
      </c>
      <c r="E361">
        <v>-1132</v>
      </c>
    </row>
    <row r="362" spans="1:5">
      <c r="A362" s="10" t="s">
        <v>12524</v>
      </c>
      <c r="B362" s="11" t="s">
        <v>12525</v>
      </c>
      <c r="C362" s="11" t="s">
        <v>12526</v>
      </c>
      <c r="D362" t="s">
        <v>5129</v>
      </c>
      <c r="E362">
        <v>-1132</v>
      </c>
    </row>
    <row r="363" spans="1:5">
      <c r="A363" s="10" t="s">
        <v>12527</v>
      </c>
      <c r="B363" s="11" t="s">
        <v>12528</v>
      </c>
      <c r="C363" s="11" t="s">
        <v>12529</v>
      </c>
      <c r="D363" t="s">
        <v>5129</v>
      </c>
      <c r="E363">
        <v>-1132</v>
      </c>
    </row>
    <row r="364" spans="1:5">
      <c r="A364" s="10" t="s">
        <v>12530</v>
      </c>
      <c r="B364" s="11" t="s">
        <v>12531</v>
      </c>
      <c r="C364" s="11" t="s">
        <v>12532</v>
      </c>
      <c r="D364" t="s">
        <v>5129</v>
      </c>
      <c r="E364">
        <v>-1132</v>
      </c>
    </row>
    <row r="365" spans="1:5">
      <c r="A365" s="10" t="s">
        <v>12533</v>
      </c>
      <c r="B365" s="11" t="s">
        <v>12534</v>
      </c>
      <c r="C365" s="11" t="s">
        <v>12535</v>
      </c>
      <c r="D365" t="s">
        <v>825</v>
      </c>
      <c r="E365">
        <v>-1078</v>
      </c>
    </row>
    <row r="366" spans="1:5">
      <c r="A366" s="10" t="s">
        <v>12536</v>
      </c>
      <c r="B366" s="11" t="s">
        <v>12537</v>
      </c>
      <c r="C366" s="11" t="s">
        <v>12538</v>
      </c>
      <c r="D366" t="s">
        <v>1387</v>
      </c>
      <c r="E366">
        <v>-1051</v>
      </c>
    </row>
    <row r="367" spans="1:5">
      <c r="A367" s="10" t="s">
        <v>12539</v>
      </c>
      <c r="B367" s="11" t="s">
        <v>12540</v>
      </c>
      <c r="C367" s="11" t="s">
        <v>12541</v>
      </c>
      <c r="D367" t="s">
        <v>751</v>
      </c>
      <c r="E367">
        <v>-1048</v>
      </c>
    </row>
    <row r="368" spans="1:5">
      <c r="A368" s="10" t="s">
        <v>12542</v>
      </c>
      <c r="B368" s="11" t="s">
        <v>12543</v>
      </c>
      <c r="C368" s="11" t="s">
        <v>12544</v>
      </c>
      <c r="D368" t="s">
        <v>751</v>
      </c>
      <c r="E368">
        <v>-1048</v>
      </c>
    </row>
    <row r="369" spans="1:5">
      <c r="A369" t="s">
        <v>12545</v>
      </c>
      <c r="B369" s="11" t="s">
        <v>12546</v>
      </c>
      <c r="C369" s="11" t="s">
        <v>12547</v>
      </c>
      <c r="D369" t="s">
        <v>3351</v>
      </c>
      <c r="E369">
        <v>-885</v>
      </c>
    </row>
    <row r="370" spans="1:5">
      <c r="A370" s="10" t="s">
        <v>12548</v>
      </c>
      <c r="B370" s="11" t="s">
        <v>12549</v>
      </c>
      <c r="C370" s="11" t="s">
        <v>12550</v>
      </c>
      <c r="D370" t="s">
        <v>3045</v>
      </c>
      <c r="E370">
        <v>-833</v>
      </c>
    </row>
    <row r="371" spans="1:5">
      <c r="A371" s="10" t="s">
        <v>12551</v>
      </c>
      <c r="B371" s="11" t="s">
        <v>12552</v>
      </c>
      <c r="C371" s="11" t="s">
        <v>12553</v>
      </c>
      <c r="D371" t="s">
        <v>3045</v>
      </c>
      <c r="E371">
        <v>-833</v>
      </c>
    </row>
    <row r="372" spans="1:5">
      <c r="A372" s="10" t="s">
        <v>12554</v>
      </c>
      <c r="B372" s="11" t="s">
        <v>12555</v>
      </c>
      <c r="C372" s="11" t="s">
        <v>12556</v>
      </c>
      <c r="D372" t="s">
        <v>1447</v>
      </c>
      <c r="E372">
        <v>-805</v>
      </c>
    </row>
    <row r="373" spans="1:5">
      <c r="A373" t="s">
        <v>12557</v>
      </c>
      <c r="B373" s="11" t="s">
        <v>12558</v>
      </c>
      <c r="C373" s="11" t="s">
        <v>12559</v>
      </c>
      <c r="D373" t="s">
        <v>1447</v>
      </c>
      <c r="E373">
        <v>-805</v>
      </c>
    </row>
    <row r="374" spans="1:5">
      <c r="A374" s="10" t="s">
        <v>12560</v>
      </c>
      <c r="B374" s="11" t="s">
        <v>12561</v>
      </c>
      <c r="C374" s="11" t="s">
        <v>12562</v>
      </c>
      <c r="D374" t="s">
        <v>3328</v>
      </c>
      <c r="E374">
        <v>-777</v>
      </c>
    </row>
    <row r="375" spans="1:5">
      <c r="A375" s="10" t="s">
        <v>12563</v>
      </c>
      <c r="B375" s="11" t="s">
        <v>12564</v>
      </c>
      <c r="C375" s="11" t="s">
        <v>12565</v>
      </c>
      <c r="D375" t="s">
        <v>3328</v>
      </c>
      <c r="E375">
        <v>-777</v>
      </c>
    </row>
    <row r="376" spans="1:5">
      <c r="A376" s="10" t="s">
        <v>12566</v>
      </c>
      <c r="B376" s="11" t="s">
        <v>12567</v>
      </c>
      <c r="C376" s="11" t="s">
        <v>12568</v>
      </c>
      <c r="D376" t="s">
        <v>3328</v>
      </c>
      <c r="E376">
        <v>-777</v>
      </c>
    </row>
    <row r="377" spans="1:5">
      <c r="A377" s="10" t="s">
        <v>12569</v>
      </c>
      <c r="B377" s="11" t="s">
        <v>12570</v>
      </c>
      <c r="C377" s="11" t="s">
        <v>12571</v>
      </c>
      <c r="D377" t="s">
        <v>5957</v>
      </c>
      <c r="E377">
        <v>-755</v>
      </c>
    </row>
    <row r="378" spans="1:5">
      <c r="A378" s="10" t="s">
        <v>12572</v>
      </c>
      <c r="B378" s="11" t="s">
        <v>12573</v>
      </c>
      <c r="C378" s="11" t="s">
        <v>12574</v>
      </c>
      <c r="D378" t="s">
        <v>5957</v>
      </c>
      <c r="E378">
        <v>-755</v>
      </c>
    </row>
    <row r="379" spans="1:5">
      <c r="A379" s="10" t="s">
        <v>12575</v>
      </c>
      <c r="B379" s="11" t="s">
        <v>12576</v>
      </c>
      <c r="C379" s="11" t="s">
        <v>12577</v>
      </c>
      <c r="D379" t="s">
        <v>3761</v>
      </c>
      <c r="E379">
        <v>-751</v>
      </c>
    </row>
    <row r="380" spans="1:5">
      <c r="A380" s="10" t="s">
        <v>12578</v>
      </c>
      <c r="B380" s="11" t="s">
        <v>12579</v>
      </c>
      <c r="C380" s="11" t="s">
        <v>12580</v>
      </c>
      <c r="D380" t="s">
        <v>5383</v>
      </c>
      <c r="E380">
        <v>-741</v>
      </c>
    </row>
    <row r="381" spans="1:5">
      <c r="A381" s="10" t="s">
        <v>12581</v>
      </c>
      <c r="B381" s="11" t="s">
        <v>12582</v>
      </c>
      <c r="C381" s="11" t="s">
        <v>12583</v>
      </c>
      <c r="D381" t="s">
        <v>5383</v>
      </c>
      <c r="E381">
        <v>-741</v>
      </c>
    </row>
    <row r="382" spans="1:5">
      <c r="A382" s="10" t="s">
        <v>12584</v>
      </c>
      <c r="B382" s="11" t="s">
        <v>12585</v>
      </c>
      <c r="C382" s="11" t="s">
        <v>12586</v>
      </c>
      <c r="D382" t="s">
        <v>1203</v>
      </c>
      <c r="E382">
        <v>-738</v>
      </c>
    </row>
    <row r="383" spans="1:5">
      <c r="A383" s="10" t="s">
        <v>12587</v>
      </c>
      <c r="B383" s="11" t="s">
        <v>12588</v>
      </c>
      <c r="C383" s="11" t="s">
        <v>12589</v>
      </c>
      <c r="D383" t="s">
        <v>1203</v>
      </c>
      <c r="E383">
        <v>-738</v>
      </c>
    </row>
    <row r="384" spans="1:5">
      <c r="A384" s="10" t="s">
        <v>12590</v>
      </c>
      <c r="B384" s="11" t="s">
        <v>12591</v>
      </c>
      <c r="C384" s="11" t="s">
        <v>12592</v>
      </c>
      <c r="D384" t="s">
        <v>1799</v>
      </c>
      <c r="E384">
        <v>-226</v>
      </c>
    </row>
    <row r="385" spans="1:5">
      <c r="A385" s="10" t="s">
        <v>12593</v>
      </c>
      <c r="B385" s="11" t="s">
        <v>12594</v>
      </c>
      <c r="C385" s="11" t="s">
        <v>12595</v>
      </c>
      <c r="D385" t="s">
        <v>1799</v>
      </c>
      <c r="E385">
        <v>-226</v>
      </c>
    </row>
    <row r="386" spans="1:5">
      <c r="A386" s="10" t="s">
        <v>12596</v>
      </c>
      <c r="B386" s="11" t="s">
        <v>12597</v>
      </c>
      <c r="C386" s="11" t="s">
        <v>12598</v>
      </c>
      <c r="D386" t="s">
        <v>3188</v>
      </c>
      <c r="E386">
        <v>-173</v>
      </c>
    </row>
    <row r="387" spans="1:5">
      <c r="A387" s="10" t="s">
        <v>12599</v>
      </c>
      <c r="B387" s="11" t="s">
        <v>12600</v>
      </c>
      <c r="C387" s="11" t="s">
        <v>12601</v>
      </c>
      <c r="D387" t="s">
        <v>3188</v>
      </c>
      <c r="E387">
        <v>-173</v>
      </c>
    </row>
    <row r="388" spans="1:5">
      <c r="A388" s="10" t="s">
        <v>12602</v>
      </c>
      <c r="B388" s="11" t="s">
        <v>12603</v>
      </c>
      <c r="C388" s="11" t="s">
        <v>12604</v>
      </c>
      <c r="D388" t="s">
        <v>3188</v>
      </c>
      <c r="E388">
        <v>-173</v>
      </c>
    </row>
    <row r="389" spans="1:5">
      <c r="A389" s="10" t="s">
        <v>12605</v>
      </c>
      <c r="B389" s="11" t="s">
        <v>12606</v>
      </c>
      <c r="C389" s="11" t="s">
        <v>12607</v>
      </c>
      <c r="D389" t="s">
        <v>1807</v>
      </c>
      <c r="E389">
        <v>0</v>
      </c>
    </row>
    <row r="390" spans="1:5">
      <c r="A390" s="10" t="s">
        <v>12608</v>
      </c>
      <c r="B390" s="11" t="s">
        <v>12609</v>
      </c>
      <c r="C390" s="11" t="s">
        <v>12610</v>
      </c>
      <c r="D390" t="s">
        <v>1807</v>
      </c>
      <c r="E390">
        <v>0</v>
      </c>
    </row>
    <row r="391" spans="1:5">
      <c r="A391" s="10" t="s">
        <v>12611</v>
      </c>
      <c r="B391" s="11" t="s">
        <v>12612</v>
      </c>
      <c r="C391" s="11" t="s">
        <v>12613</v>
      </c>
      <c r="D391" t="s">
        <v>3366</v>
      </c>
      <c r="E391">
        <v>0</v>
      </c>
    </row>
    <row r="392" spans="1:5">
      <c r="A392" s="10" t="s">
        <v>12614</v>
      </c>
      <c r="B392" s="11" t="s">
        <v>12615</v>
      </c>
      <c r="C392" s="11" t="s">
        <v>12616</v>
      </c>
      <c r="D392" t="s">
        <v>90</v>
      </c>
      <c r="E392">
        <v>0</v>
      </c>
    </row>
    <row r="393" spans="1:5">
      <c r="A393" s="10" t="s">
        <v>12617</v>
      </c>
      <c r="B393" s="11" t="s">
        <v>12618</v>
      </c>
      <c r="C393" s="11" t="s">
        <v>12619</v>
      </c>
      <c r="D393" t="s">
        <v>5955</v>
      </c>
      <c r="E393">
        <v>0</v>
      </c>
    </row>
    <row r="394" spans="1:5">
      <c r="A394" s="10" t="s">
        <v>12620</v>
      </c>
      <c r="B394" s="11" t="s">
        <v>12621</v>
      </c>
      <c r="C394" s="11" t="s">
        <v>12622</v>
      </c>
      <c r="D394" t="s">
        <v>5062</v>
      </c>
      <c r="E394">
        <v>0</v>
      </c>
    </row>
    <row r="395" spans="1:5">
      <c r="A395" s="10" t="s">
        <v>12623</v>
      </c>
      <c r="B395" s="11" t="s">
        <v>12624</v>
      </c>
      <c r="C395" s="11" t="s">
        <v>12625</v>
      </c>
      <c r="D395" t="s">
        <v>1807</v>
      </c>
      <c r="E395">
        <v>0</v>
      </c>
    </row>
    <row r="396" spans="1:5">
      <c r="A396" s="10" t="s">
        <v>12626</v>
      </c>
      <c r="B396" s="11" t="s">
        <v>12627</v>
      </c>
      <c r="C396" s="11" t="s">
        <v>12628</v>
      </c>
      <c r="D396" t="s">
        <v>1219</v>
      </c>
      <c r="E396">
        <v>0</v>
      </c>
    </row>
    <row r="397" spans="1:5">
      <c r="A397" s="10" t="s">
        <v>12629</v>
      </c>
      <c r="B397" s="11" t="s">
        <v>12630</v>
      </c>
      <c r="C397" s="11" t="s">
        <v>12631</v>
      </c>
      <c r="D397" t="s">
        <v>90</v>
      </c>
      <c r="E397">
        <v>0</v>
      </c>
    </row>
    <row r="398" spans="1:5">
      <c r="A398" s="10" t="s">
        <v>12632</v>
      </c>
      <c r="B398" s="11" t="s">
        <v>12633</v>
      </c>
      <c r="C398" s="11" t="s">
        <v>12634</v>
      </c>
      <c r="D398" t="s">
        <v>4370</v>
      </c>
      <c r="E398">
        <v>0</v>
      </c>
    </row>
    <row r="399" spans="1:5">
      <c r="A399" s="10" t="s">
        <v>12635</v>
      </c>
      <c r="B399" s="11" t="s">
        <v>12636</v>
      </c>
      <c r="C399" s="11" t="s">
        <v>12637</v>
      </c>
      <c r="D399" t="s">
        <v>4924</v>
      </c>
      <c r="E399">
        <v>0</v>
      </c>
    </row>
    <row r="400" spans="1:5">
      <c r="A400" s="10" t="s">
        <v>12638</v>
      </c>
      <c r="B400" s="11" t="s">
        <v>12639</v>
      </c>
      <c r="C400" s="11" t="s">
        <v>12640</v>
      </c>
      <c r="D400" t="s">
        <v>3590</v>
      </c>
      <c r="E400">
        <v>0</v>
      </c>
    </row>
    <row r="401" spans="1:5">
      <c r="A401" s="10" t="s">
        <v>12641</v>
      </c>
      <c r="B401" s="11" t="s">
        <v>12642</v>
      </c>
      <c r="C401" s="11" t="s">
        <v>12643</v>
      </c>
      <c r="D401" t="s">
        <v>90</v>
      </c>
      <c r="E401">
        <v>0</v>
      </c>
    </row>
    <row r="402" spans="1:5">
      <c r="A402" s="10" t="s">
        <v>12644</v>
      </c>
      <c r="B402" s="11" t="s">
        <v>12645</v>
      </c>
      <c r="C402" s="11" t="s">
        <v>12646</v>
      </c>
      <c r="D402" t="s">
        <v>3366</v>
      </c>
      <c r="E402">
        <v>0</v>
      </c>
    </row>
    <row r="403" spans="1:5">
      <c r="A403" s="10" t="s">
        <v>12647</v>
      </c>
      <c r="B403" s="11" t="s">
        <v>12648</v>
      </c>
      <c r="C403" s="11" t="s">
        <v>12649</v>
      </c>
      <c r="D403" t="s">
        <v>4409</v>
      </c>
      <c r="E403">
        <v>0</v>
      </c>
    </row>
    <row r="404" spans="1:5">
      <c r="A404" s="10" t="s">
        <v>12650</v>
      </c>
      <c r="B404" s="11" t="s">
        <v>12651</v>
      </c>
      <c r="C404" s="11" t="s">
        <v>12652</v>
      </c>
      <c r="D404" t="s">
        <v>90</v>
      </c>
      <c r="E404">
        <v>0</v>
      </c>
    </row>
    <row r="405" spans="1:5">
      <c r="A405" s="10" t="s">
        <v>12653</v>
      </c>
      <c r="B405" s="11" t="s">
        <v>12654</v>
      </c>
      <c r="C405" s="11" t="s">
        <v>12655</v>
      </c>
      <c r="D405" t="s">
        <v>4396</v>
      </c>
      <c r="E405">
        <v>0</v>
      </c>
    </row>
    <row r="406" spans="1:5">
      <c r="A406" s="10" t="s">
        <v>12656</v>
      </c>
      <c r="B406" s="11" t="s">
        <v>12657</v>
      </c>
      <c r="C406" s="11" t="s">
        <v>12658</v>
      </c>
      <c r="D406" t="s">
        <v>4924</v>
      </c>
      <c r="E406">
        <v>0</v>
      </c>
    </row>
    <row r="407" spans="1:5">
      <c r="A407" s="10" t="s">
        <v>12659</v>
      </c>
      <c r="B407" s="11" t="s">
        <v>12660</v>
      </c>
      <c r="C407" s="11" t="s">
        <v>12661</v>
      </c>
      <c r="D407" t="s">
        <v>381</v>
      </c>
      <c r="E407">
        <v>0</v>
      </c>
    </row>
    <row r="408" spans="1:5">
      <c r="A408" s="10" t="s">
        <v>12662</v>
      </c>
      <c r="B408" s="11" t="s">
        <v>12663</v>
      </c>
      <c r="C408" s="11" t="s">
        <v>12664</v>
      </c>
      <c r="D408" t="s">
        <v>381</v>
      </c>
      <c r="E408">
        <v>0</v>
      </c>
    </row>
    <row r="409" spans="1:5">
      <c r="A409" s="10" t="s">
        <v>12665</v>
      </c>
      <c r="B409" s="11" t="s">
        <v>12666</v>
      </c>
      <c r="C409" s="11" t="s">
        <v>12667</v>
      </c>
      <c r="D409" t="s">
        <v>2820</v>
      </c>
      <c r="E409">
        <v>0</v>
      </c>
    </row>
    <row r="410" spans="1:5">
      <c r="A410" s="10" t="s">
        <v>12668</v>
      </c>
      <c r="B410" s="11" t="s">
        <v>12669</v>
      </c>
      <c r="C410" s="11" t="s">
        <v>12670</v>
      </c>
      <c r="D410" t="s">
        <v>381</v>
      </c>
      <c r="E410">
        <v>0</v>
      </c>
    </row>
    <row r="411" spans="1:5">
      <c r="A411" s="10" t="s">
        <v>12671</v>
      </c>
      <c r="B411" s="11" t="s">
        <v>12672</v>
      </c>
      <c r="C411" s="11" t="s">
        <v>12673</v>
      </c>
      <c r="D411" t="s">
        <v>3535</v>
      </c>
      <c r="E411">
        <v>0</v>
      </c>
    </row>
    <row r="412" spans="1:5">
      <c r="A412" s="10" t="s">
        <v>12674</v>
      </c>
      <c r="B412" s="11" t="s">
        <v>12675</v>
      </c>
      <c r="C412" s="11" t="s">
        <v>12676</v>
      </c>
      <c r="D412" t="s">
        <v>5069</v>
      </c>
      <c r="E412">
        <v>0</v>
      </c>
    </row>
    <row r="413" spans="1:5">
      <c r="A413" s="10" t="s">
        <v>12677</v>
      </c>
      <c r="B413" s="11" t="s">
        <v>12678</v>
      </c>
      <c r="C413" s="11" t="s">
        <v>12679</v>
      </c>
      <c r="D413" t="s">
        <v>2820</v>
      </c>
      <c r="E413">
        <v>0</v>
      </c>
    </row>
    <row r="414" spans="1:5">
      <c r="A414" s="10" t="s">
        <v>12680</v>
      </c>
      <c r="B414" s="11" t="s">
        <v>12681</v>
      </c>
      <c r="C414" s="11" t="s">
        <v>12682</v>
      </c>
      <c r="D414" t="s">
        <v>4370</v>
      </c>
      <c r="E414">
        <v>0</v>
      </c>
    </row>
    <row r="415" spans="1:5">
      <c r="A415" s="10" t="s">
        <v>12683</v>
      </c>
      <c r="B415" s="11" t="s">
        <v>12684</v>
      </c>
      <c r="C415" s="11" t="s">
        <v>12685</v>
      </c>
      <c r="D415" t="s">
        <v>4661</v>
      </c>
      <c r="E415">
        <v>0</v>
      </c>
    </row>
    <row r="416" spans="1:5">
      <c r="A416" s="10" t="s">
        <v>12686</v>
      </c>
      <c r="B416" s="11" t="s">
        <v>12687</v>
      </c>
      <c r="C416" s="11" t="s">
        <v>12688</v>
      </c>
      <c r="D416" t="s">
        <v>4661</v>
      </c>
      <c r="E416">
        <v>0</v>
      </c>
    </row>
    <row r="417" spans="1:5">
      <c r="A417" s="10" t="s">
        <v>12689</v>
      </c>
      <c r="B417" s="11" t="s">
        <v>12690</v>
      </c>
      <c r="C417" s="11" t="s">
        <v>12691</v>
      </c>
      <c r="D417" t="s">
        <v>2820</v>
      </c>
      <c r="E417">
        <v>0</v>
      </c>
    </row>
    <row r="418" spans="1:5">
      <c r="A418" s="10" t="s">
        <v>12692</v>
      </c>
      <c r="B418" s="11" t="s">
        <v>12693</v>
      </c>
      <c r="C418" s="11" t="s">
        <v>12694</v>
      </c>
      <c r="D418" t="s">
        <v>381</v>
      </c>
      <c r="E418">
        <v>0</v>
      </c>
    </row>
    <row r="419" spans="1:5">
      <c r="A419" s="10" t="s">
        <v>12695</v>
      </c>
      <c r="B419" s="11" t="s">
        <v>12696</v>
      </c>
      <c r="C419" s="11" t="s">
        <v>12697</v>
      </c>
      <c r="D419" t="s">
        <v>545</v>
      </c>
      <c r="E419">
        <v>0</v>
      </c>
    </row>
    <row r="420" spans="1:5">
      <c r="A420" s="10" t="s">
        <v>12698</v>
      </c>
      <c r="B420" s="11" t="s">
        <v>12699</v>
      </c>
      <c r="C420" s="11" t="s">
        <v>12700</v>
      </c>
      <c r="D420" t="s">
        <v>1456</v>
      </c>
      <c r="E420">
        <v>0</v>
      </c>
    </row>
    <row r="421" spans="1:5">
      <c r="A421" s="10" t="s">
        <v>12701</v>
      </c>
      <c r="B421" s="11" t="s">
        <v>12702</v>
      </c>
      <c r="C421" s="11" t="s">
        <v>12703</v>
      </c>
      <c r="D421" t="s">
        <v>3490</v>
      </c>
      <c r="E421">
        <v>0</v>
      </c>
    </row>
    <row r="422" spans="1:5">
      <c r="A422" s="10" t="s">
        <v>12704</v>
      </c>
      <c r="B422" s="11" t="s">
        <v>12705</v>
      </c>
      <c r="C422" s="11" t="s">
        <v>12706</v>
      </c>
      <c r="D422" t="s">
        <v>1807</v>
      </c>
      <c r="E422">
        <v>0</v>
      </c>
    </row>
    <row r="423" spans="1:5">
      <c r="A423" s="10" t="s">
        <v>12707</v>
      </c>
      <c r="B423" s="11" t="s">
        <v>12708</v>
      </c>
      <c r="C423" s="11" t="s">
        <v>12709</v>
      </c>
      <c r="D423" t="s">
        <v>4409</v>
      </c>
      <c r="E423">
        <v>0</v>
      </c>
    </row>
    <row r="424" spans="1:5">
      <c r="A424" s="10" t="s">
        <v>12710</v>
      </c>
      <c r="B424" s="11" t="s">
        <v>12711</v>
      </c>
      <c r="C424" s="11" t="s">
        <v>12712</v>
      </c>
      <c r="D424" t="s">
        <v>2820</v>
      </c>
      <c r="E424">
        <v>0</v>
      </c>
    </row>
    <row r="425" spans="1:5">
      <c r="A425" s="10" t="s">
        <v>12713</v>
      </c>
      <c r="B425" s="11" t="s">
        <v>12714</v>
      </c>
      <c r="C425" s="11" t="s">
        <v>12715</v>
      </c>
      <c r="D425" t="s">
        <v>5062</v>
      </c>
      <c r="E425">
        <v>0</v>
      </c>
    </row>
    <row r="426" spans="1:5">
      <c r="A426" s="10" t="s">
        <v>12716</v>
      </c>
      <c r="B426" s="11" t="s">
        <v>12717</v>
      </c>
      <c r="C426" s="11" t="s">
        <v>12718</v>
      </c>
      <c r="D426" t="s">
        <v>5062</v>
      </c>
      <c r="E426">
        <v>0</v>
      </c>
    </row>
    <row r="427" spans="1:5">
      <c r="A427" s="10" t="s">
        <v>12719</v>
      </c>
      <c r="B427" s="11" t="s">
        <v>12720</v>
      </c>
      <c r="C427" s="11" t="s">
        <v>12721</v>
      </c>
      <c r="D427" t="s">
        <v>545</v>
      </c>
      <c r="E427">
        <v>0</v>
      </c>
    </row>
    <row r="428" spans="1:5">
      <c r="A428" s="10" t="s">
        <v>12722</v>
      </c>
      <c r="B428" s="11" t="s">
        <v>12723</v>
      </c>
      <c r="C428" s="11" t="s">
        <v>12724</v>
      </c>
      <c r="D428" t="s">
        <v>1456</v>
      </c>
      <c r="E428">
        <v>0</v>
      </c>
    </row>
    <row r="429" spans="1:5">
      <c r="A429" s="10" t="s">
        <v>12725</v>
      </c>
      <c r="B429" s="11" t="s">
        <v>12726</v>
      </c>
      <c r="C429" s="11" t="s">
        <v>12727</v>
      </c>
      <c r="D429" t="s">
        <v>4661</v>
      </c>
      <c r="E429">
        <v>0</v>
      </c>
    </row>
    <row r="430" spans="1:5">
      <c r="A430" s="10" t="s">
        <v>12728</v>
      </c>
      <c r="B430" s="11" t="s">
        <v>12729</v>
      </c>
      <c r="C430" s="11" t="s">
        <v>12730</v>
      </c>
      <c r="D430" t="s">
        <v>5062</v>
      </c>
      <c r="E430">
        <v>0</v>
      </c>
    </row>
    <row r="431" spans="1:5">
      <c r="A431" s="10" t="s">
        <v>12731</v>
      </c>
      <c r="B431" s="11" t="s">
        <v>12732</v>
      </c>
      <c r="C431" s="11" t="s">
        <v>12733</v>
      </c>
      <c r="D431" t="s">
        <v>1219</v>
      </c>
      <c r="E431">
        <v>0</v>
      </c>
    </row>
    <row r="432" spans="1:5">
      <c r="A432" s="10" t="s">
        <v>12734</v>
      </c>
      <c r="B432" s="11" t="s">
        <v>12735</v>
      </c>
      <c r="C432" s="11" t="s">
        <v>12736</v>
      </c>
      <c r="D432" t="s">
        <v>1258</v>
      </c>
      <c r="E432">
        <v>0</v>
      </c>
    </row>
    <row r="433" spans="1:5">
      <c r="A433" s="10" t="s">
        <v>12737</v>
      </c>
      <c r="B433" s="11" t="s">
        <v>12738</v>
      </c>
      <c r="C433" s="11" t="s">
        <v>12739</v>
      </c>
      <c r="D433" t="s">
        <v>90</v>
      </c>
      <c r="E433">
        <v>0</v>
      </c>
    </row>
    <row r="434" spans="1:5">
      <c r="A434" s="10" t="s">
        <v>12740</v>
      </c>
      <c r="B434" s="11" t="s">
        <v>12741</v>
      </c>
      <c r="C434" s="11" t="s">
        <v>12742</v>
      </c>
      <c r="D434" t="s">
        <v>90</v>
      </c>
      <c r="E434">
        <v>0</v>
      </c>
    </row>
    <row r="435" spans="1:5">
      <c r="A435" s="10" t="s">
        <v>12743</v>
      </c>
      <c r="B435" s="11" t="s">
        <v>12744</v>
      </c>
      <c r="C435" s="11" t="s">
        <v>12745</v>
      </c>
      <c r="D435" t="s">
        <v>381</v>
      </c>
      <c r="E435">
        <v>0</v>
      </c>
    </row>
    <row r="436" spans="1:5">
      <c r="A436" s="10" t="s">
        <v>12746</v>
      </c>
      <c r="B436" s="11" t="s">
        <v>12747</v>
      </c>
      <c r="C436" s="11" t="s">
        <v>12748</v>
      </c>
      <c r="D436" t="s">
        <v>4661</v>
      </c>
      <c r="E436">
        <v>0</v>
      </c>
    </row>
    <row r="437" spans="1:5">
      <c r="A437" s="10" t="s">
        <v>12749</v>
      </c>
      <c r="B437" s="11" t="s">
        <v>12750</v>
      </c>
      <c r="C437" s="11" t="s">
        <v>12751</v>
      </c>
      <c r="D437" t="s">
        <v>2820</v>
      </c>
      <c r="E437">
        <v>0</v>
      </c>
    </row>
    <row r="438" spans="1:5">
      <c r="A438" s="10" t="s">
        <v>12752</v>
      </c>
      <c r="B438" s="11" t="s">
        <v>12753</v>
      </c>
      <c r="C438" s="11" t="s">
        <v>12754</v>
      </c>
      <c r="D438" t="s">
        <v>5955</v>
      </c>
      <c r="E438">
        <v>0</v>
      </c>
    </row>
    <row r="439" spans="1:5">
      <c r="A439" s="10" t="s">
        <v>12755</v>
      </c>
      <c r="B439" s="11" t="s">
        <v>12756</v>
      </c>
      <c r="C439" s="11" t="s">
        <v>12757</v>
      </c>
      <c r="D439" t="s">
        <v>4924</v>
      </c>
      <c r="E439">
        <v>0</v>
      </c>
    </row>
    <row r="440" spans="1:5">
      <c r="A440" s="10" t="s">
        <v>12758</v>
      </c>
      <c r="B440" s="11" t="s">
        <v>12759</v>
      </c>
      <c r="C440" s="11" t="s">
        <v>12760</v>
      </c>
      <c r="D440" t="s">
        <v>1807</v>
      </c>
      <c r="E440">
        <v>0</v>
      </c>
    </row>
    <row r="441" spans="1:5">
      <c r="A441" s="10" t="s">
        <v>12761</v>
      </c>
      <c r="B441" s="11" t="s">
        <v>12762</v>
      </c>
      <c r="C441" s="11" t="s">
        <v>12763</v>
      </c>
      <c r="D441" t="s">
        <v>4396</v>
      </c>
      <c r="E441">
        <v>0</v>
      </c>
    </row>
    <row r="442" spans="1:5">
      <c r="A442" s="10" t="s">
        <v>12764</v>
      </c>
      <c r="B442" s="11" t="s">
        <v>12765</v>
      </c>
      <c r="C442" s="11" t="s">
        <v>12766</v>
      </c>
      <c r="D442" t="s">
        <v>3366</v>
      </c>
      <c r="E442">
        <v>0</v>
      </c>
    </row>
    <row r="443" spans="1:5">
      <c r="A443" s="10" t="s">
        <v>12767</v>
      </c>
      <c r="B443" s="11" t="s">
        <v>12768</v>
      </c>
      <c r="C443" s="11" t="s">
        <v>12769</v>
      </c>
      <c r="D443" t="s">
        <v>840</v>
      </c>
      <c r="E443">
        <v>0</v>
      </c>
    </row>
    <row r="444" spans="1:5">
      <c r="A444" s="10" t="s">
        <v>12770</v>
      </c>
      <c r="B444" s="11" t="s">
        <v>12771</v>
      </c>
      <c r="C444" s="11" t="s">
        <v>12772</v>
      </c>
      <c r="D444" t="s">
        <v>90</v>
      </c>
      <c r="E444">
        <v>0</v>
      </c>
    </row>
    <row r="445" spans="1:5">
      <c r="A445" s="10" t="s">
        <v>12773</v>
      </c>
      <c r="B445" s="11" t="s">
        <v>12774</v>
      </c>
      <c r="C445" s="11" t="s">
        <v>12775</v>
      </c>
      <c r="D445" t="s">
        <v>4661</v>
      </c>
      <c r="E445">
        <v>0</v>
      </c>
    </row>
    <row r="446" spans="1:5">
      <c r="A446" s="10" t="s">
        <v>12776</v>
      </c>
      <c r="B446" s="11" t="s">
        <v>12777</v>
      </c>
      <c r="C446" s="11" t="s">
        <v>12778</v>
      </c>
      <c r="D446" t="s">
        <v>4969</v>
      </c>
      <c r="E446">
        <v>0</v>
      </c>
    </row>
    <row r="447" spans="1:5">
      <c r="A447" s="10" t="s">
        <v>12779</v>
      </c>
      <c r="B447" s="11" t="s">
        <v>12780</v>
      </c>
      <c r="C447" s="11" t="s">
        <v>12781</v>
      </c>
      <c r="D447" t="s">
        <v>5572</v>
      </c>
      <c r="E447">
        <v>0</v>
      </c>
    </row>
    <row r="448" spans="1:5">
      <c r="A448" t="s">
        <v>12782</v>
      </c>
      <c r="B448" s="11" t="s">
        <v>12783</v>
      </c>
      <c r="C448" s="11" t="s">
        <v>12784</v>
      </c>
      <c r="D448" t="s">
        <v>4969</v>
      </c>
      <c r="E448">
        <v>0</v>
      </c>
    </row>
    <row r="449" spans="1:5">
      <c r="A449" s="10" t="s">
        <v>12785</v>
      </c>
      <c r="B449" s="11" t="s">
        <v>12786</v>
      </c>
      <c r="C449" s="11" t="s">
        <v>12787</v>
      </c>
      <c r="D449" t="s">
        <v>6002</v>
      </c>
      <c r="E449">
        <v>0</v>
      </c>
    </row>
    <row r="450" spans="1:5">
      <c r="A450" s="10" t="s">
        <v>12788</v>
      </c>
      <c r="B450" s="11" t="s">
        <v>12789</v>
      </c>
      <c r="C450" s="11" t="s">
        <v>12790</v>
      </c>
      <c r="D450" t="s">
        <v>4969</v>
      </c>
      <c r="E450">
        <v>0</v>
      </c>
    </row>
    <row r="451" spans="1:5">
      <c r="A451" s="10" t="s">
        <v>12791</v>
      </c>
      <c r="B451" s="11" t="s">
        <v>12792</v>
      </c>
      <c r="C451" s="11" t="s">
        <v>12793</v>
      </c>
      <c r="D451" t="s">
        <v>2834</v>
      </c>
      <c r="E451">
        <v>17</v>
      </c>
    </row>
    <row r="452" spans="1:5">
      <c r="A452" s="10" t="s">
        <v>12794</v>
      </c>
      <c r="B452" s="11" t="s">
        <v>12795</v>
      </c>
      <c r="C452" s="11" t="s">
        <v>12796</v>
      </c>
      <c r="D452" t="s">
        <v>2834</v>
      </c>
      <c r="E452">
        <v>17</v>
      </c>
    </row>
    <row r="453" spans="1:5">
      <c r="A453" s="10" t="s">
        <v>12797</v>
      </c>
      <c r="B453" s="11" t="s">
        <v>12798</v>
      </c>
      <c r="C453" s="11" t="s">
        <v>12799</v>
      </c>
      <c r="D453" t="s">
        <v>2834</v>
      </c>
      <c r="E453">
        <v>17</v>
      </c>
    </row>
    <row r="454" spans="1:5">
      <c r="A454" s="10" t="s">
        <v>12800</v>
      </c>
      <c r="B454" s="11" t="s">
        <v>12801</v>
      </c>
      <c r="C454" s="11" t="s">
        <v>12802</v>
      </c>
      <c r="D454" t="s">
        <v>2834</v>
      </c>
      <c r="E454">
        <v>17</v>
      </c>
    </row>
    <row r="455" spans="1:5">
      <c r="A455" s="10" t="s">
        <v>12803</v>
      </c>
      <c r="B455" s="11" t="s">
        <v>12804</v>
      </c>
      <c r="C455" s="11" t="s">
        <v>12805</v>
      </c>
      <c r="D455" t="s">
        <v>424</v>
      </c>
      <c r="E455">
        <v>30</v>
      </c>
    </row>
    <row r="456" spans="1:5">
      <c r="A456" s="10" t="s">
        <v>12806</v>
      </c>
      <c r="B456" s="11" t="s">
        <v>12807</v>
      </c>
      <c r="C456" s="11" t="s">
        <v>12808</v>
      </c>
      <c r="D456" t="s">
        <v>424</v>
      </c>
      <c r="E456">
        <v>30</v>
      </c>
    </row>
    <row r="457" spans="1:5">
      <c r="A457" s="10" t="s">
        <v>12809</v>
      </c>
      <c r="B457" s="11" t="s">
        <v>12810</v>
      </c>
      <c r="C457" s="11" t="s">
        <v>12811</v>
      </c>
      <c r="D457" t="s">
        <v>1145</v>
      </c>
      <c r="E457">
        <v>34</v>
      </c>
    </row>
    <row r="458" spans="1:5">
      <c r="A458" s="10" t="s">
        <v>12812</v>
      </c>
      <c r="B458" s="11" t="s">
        <v>12813</v>
      </c>
      <c r="C458" s="11" t="s">
        <v>12814</v>
      </c>
      <c r="D458" t="s">
        <v>5143</v>
      </c>
      <c r="E458">
        <v>150</v>
      </c>
    </row>
    <row r="459" spans="1:5">
      <c r="A459" s="10" t="s">
        <v>12815</v>
      </c>
      <c r="B459" s="11" t="s">
        <v>12816</v>
      </c>
      <c r="C459" s="11" t="s">
        <v>12817</v>
      </c>
      <c r="D459" t="s">
        <v>5501</v>
      </c>
      <c r="E459">
        <v>368</v>
      </c>
    </row>
    <row r="460" spans="1:5">
      <c r="A460" s="10" t="s">
        <v>12818</v>
      </c>
      <c r="B460" s="11" t="s">
        <v>12819</v>
      </c>
      <c r="C460" s="11" t="s">
        <v>12820</v>
      </c>
      <c r="D460" t="s">
        <v>4268</v>
      </c>
      <c r="E460">
        <v>499</v>
      </c>
    </row>
    <row r="461" spans="1:5">
      <c r="A461" s="10" t="s">
        <v>12821</v>
      </c>
      <c r="B461" s="11" t="s">
        <v>12822</v>
      </c>
      <c r="C461" s="11" t="s">
        <v>12823</v>
      </c>
      <c r="D461" t="s">
        <v>4268</v>
      </c>
      <c r="E461">
        <v>499</v>
      </c>
    </row>
    <row r="462" spans="1:5">
      <c r="A462" s="10" t="s">
        <v>12824</v>
      </c>
      <c r="B462" s="11" t="s">
        <v>12825</v>
      </c>
      <c r="C462" s="11" t="s">
        <v>12826</v>
      </c>
      <c r="D462" t="s">
        <v>4268</v>
      </c>
      <c r="E462">
        <v>499</v>
      </c>
    </row>
    <row r="463" spans="1:5">
      <c r="A463" s="10" t="s">
        <v>12827</v>
      </c>
      <c r="B463" s="11" t="s">
        <v>12828</v>
      </c>
      <c r="C463" s="11" t="s">
        <v>12829</v>
      </c>
      <c r="D463" t="s">
        <v>19</v>
      </c>
      <c r="E463">
        <v>514</v>
      </c>
    </row>
    <row r="464" spans="1:5">
      <c r="A464" s="10" t="s">
        <v>12830</v>
      </c>
      <c r="B464" s="11" t="s">
        <v>12831</v>
      </c>
      <c r="C464" s="11" t="s">
        <v>12832</v>
      </c>
      <c r="D464" t="s">
        <v>19</v>
      </c>
      <c r="E464">
        <v>514</v>
      </c>
    </row>
    <row r="465" spans="1:5">
      <c r="A465" s="10" t="s">
        <v>12833</v>
      </c>
      <c r="B465" s="11" t="s">
        <v>12834</v>
      </c>
      <c r="C465" s="11" t="s">
        <v>12835</v>
      </c>
      <c r="D465" t="s">
        <v>19</v>
      </c>
      <c r="E465">
        <v>514</v>
      </c>
    </row>
    <row r="466" spans="1:5">
      <c r="A466" s="10" t="s">
        <v>12836</v>
      </c>
      <c r="B466" s="11" t="s">
        <v>12837</v>
      </c>
      <c r="C466" s="11" t="s">
        <v>12838</v>
      </c>
      <c r="D466" t="s">
        <v>19</v>
      </c>
      <c r="E466">
        <v>514</v>
      </c>
    </row>
    <row r="467" spans="1:5">
      <c r="A467" s="10" t="s">
        <v>12839</v>
      </c>
      <c r="B467" s="11" t="s">
        <v>12840</v>
      </c>
      <c r="C467" s="11" t="s">
        <v>12841</v>
      </c>
      <c r="D467" t="s">
        <v>2991</v>
      </c>
      <c r="E467">
        <v>690</v>
      </c>
    </row>
    <row r="468" spans="1:5">
      <c r="A468" s="10" t="s">
        <v>12842</v>
      </c>
      <c r="B468" s="11" t="s">
        <v>12843</v>
      </c>
      <c r="C468" s="11" t="s">
        <v>12844</v>
      </c>
      <c r="D468" t="s">
        <v>2991</v>
      </c>
      <c r="E468">
        <v>690</v>
      </c>
    </row>
    <row r="469" spans="1:5">
      <c r="A469" s="10" t="s">
        <v>12845</v>
      </c>
      <c r="B469" s="11" t="s">
        <v>12846</v>
      </c>
      <c r="C469" s="11" t="s">
        <v>12847</v>
      </c>
      <c r="D469" t="s">
        <v>2991</v>
      </c>
      <c r="E469">
        <v>690</v>
      </c>
    </row>
    <row r="470" spans="1:5">
      <c r="A470" s="10" t="s">
        <v>12848</v>
      </c>
      <c r="B470" s="11" t="s">
        <v>12849</v>
      </c>
      <c r="C470" s="11" t="s">
        <v>12850</v>
      </c>
      <c r="D470" t="s">
        <v>2378</v>
      </c>
      <c r="E470">
        <v>794</v>
      </c>
    </row>
    <row r="471" spans="1:5">
      <c r="A471" s="10" t="s">
        <v>12851</v>
      </c>
      <c r="B471" s="11" t="s">
        <v>12852</v>
      </c>
      <c r="C471" s="11" t="s">
        <v>12853</v>
      </c>
      <c r="D471" t="s">
        <v>1782</v>
      </c>
      <c r="E471">
        <v>823</v>
      </c>
    </row>
    <row r="472" spans="1:5">
      <c r="A472" s="10" t="s">
        <v>12854</v>
      </c>
      <c r="B472" s="11" t="s">
        <v>12855</v>
      </c>
      <c r="C472" s="11" t="s">
        <v>12856</v>
      </c>
      <c r="D472" t="s">
        <v>213</v>
      </c>
      <c r="E472">
        <v>863</v>
      </c>
    </row>
    <row r="473" spans="1:5">
      <c r="A473" s="10" t="s">
        <v>12857</v>
      </c>
      <c r="B473" s="11" t="s">
        <v>12858</v>
      </c>
      <c r="C473" s="11" t="s">
        <v>12859</v>
      </c>
      <c r="D473" t="s">
        <v>5303</v>
      </c>
      <c r="E473">
        <v>936</v>
      </c>
    </row>
    <row r="474" spans="1:5">
      <c r="A474" s="10" t="s">
        <v>12860</v>
      </c>
      <c r="B474" s="11" t="s">
        <v>12861</v>
      </c>
      <c r="C474" s="11" t="s">
        <v>12862</v>
      </c>
      <c r="D474" t="s">
        <v>539</v>
      </c>
      <c r="E474">
        <v>1021</v>
      </c>
    </row>
    <row r="475" spans="1:5">
      <c r="A475" s="10" t="s">
        <v>12863</v>
      </c>
      <c r="B475" s="11" t="s">
        <v>12864</v>
      </c>
      <c r="C475" s="11" t="s">
        <v>12865</v>
      </c>
      <c r="D475" t="s">
        <v>539</v>
      </c>
      <c r="E475">
        <v>1021</v>
      </c>
    </row>
    <row r="476" spans="1:5">
      <c r="A476" s="10" t="s">
        <v>12866</v>
      </c>
      <c r="B476" s="11" t="s">
        <v>12867</v>
      </c>
      <c r="C476" s="11" t="s">
        <v>12868</v>
      </c>
      <c r="D476" t="s">
        <v>5588</v>
      </c>
      <c r="E476">
        <v>1324</v>
      </c>
    </row>
    <row r="477" spans="1:5">
      <c r="A477" s="10" t="s">
        <v>12869</v>
      </c>
      <c r="B477" s="11" t="s">
        <v>12870</v>
      </c>
      <c r="C477" s="11" t="s">
        <v>12871</v>
      </c>
      <c r="D477" t="s">
        <v>5588</v>
      </c>
      <c r="E477">
        <v>1324</v>
      </c>
    </row>
    <row r="478" spans="1:5">
      <c r="A478" s="10" t="s">
        <v>12872</v>
      </c>
      <c r="B478" s="11" t="s">
        <v>12873</v>
      </c>
      <c r="C478" s="11" t="s">
        <v>12874</v>
      </c>
      <c r="D478" t="s">
        <v>5588</v>
      </c>
      <c r="E478">
        <v>1324</v>
      </c>
    </row>
    <row r="479" spans="1:5">
      <c r="A479" s="10" t="s">
        <v>12875</v>
      </c>
      <c r="B479" s="11" t="s">
        <v>12876</v>
      </c>
      <c r="C479" s="11" t="s">
        <v>12877</v>
      </c>
      <c r="D479" t="s">
        <v>5588</v>
      </c>
      <c r="E479">
        <v>1324</v>
      </c>
    </row>
    <row r="480" spans="1:5">
      <c r="A480" s="10" t="s">
        <v>12878</v>
      </c>
      <c r="B480" s="11" t="s">
        <v>12879</v>
      </c>
      <c r="C480" s="11" t="s">
        <v>12880</v>
      </c>
      <c r="D480" t="s">
        <v>616</v>
      </c>
      <c r="E480">
        <v>1342</v>
      </c>
    </row>
    <row r="481" spans="1:5">
      <c r="A481" s="10" t="s">
        <v>12881</v>
      </c>
      <c r="B481" s="11" t="s">
        <v>12882</v>
      </c>
      <c r="C481" s="11" t="s">
        <v>12883</v>
      </c>
      <c r="D481" t="s">
        <v>616</v>
      </c>
      <c r="E481">
        <v>1342</v>
      </c>
    </row>
    <row r="482" spans="1:5">
      <c r="A482" s="10" t="s">
        <v>12884</v>
      </c>
      <c r="B482" s="11" t="s">
        <v>12885</v>
      </c>
      <c r="C482" s="11" t="s">
        <v>12886</v>
      </c>
      <c r="D482" t="s">
        <v>2825</v>
      </c>
      <c r="E482">
        <v>1455</v>
      </c>
    </row>
    <row r="483" spans="1:5">
      <c r="A483" s="10" t="s">
        <v>12887</v>
      </c>
      <c r="B483" s="11" t="s">
        <v>12888</v>
      </c>
      <c r="C483" s="11" t="s">
        <v>12889</v>
      </c>
      <c r="D483" t="s">
        <v>2825</v>
      </c>
      <c r="E483">
        <v>1455</v>
      </c>
    </row>
    <row r="484" spans="1:5">
      <c r="A484" s="10" t="s">
        <v>12890</v>
      </c>
      <c r="B484" s="11" t="s">
        <v>12891</v>
      </c>
      <c r="C484" s="11" t="s">
        <v>12892</v>
      </c>
      <c r="D484" t="s">
        <v>3070</v>
      </c>
      <c r="E484">
        <v>1531</v>
      </c>
    </row>
    <row r="485" spans="1:5">
      <c r="A485" s="10" t="s">
        <v>12893</v>
      </c>
      <c r="B485" s="11" t="s">
        <v>12894</v>
      </c>
      <c r="C485" s="11" t="s">
        <v>12895</v>
      </c>
      <c r="D485" t="s">
        <v>1395</v>
      </c>
      <c r="E485">
        <v>1820</v>
      </c>
    </row>
    <row r="486" spans="1:5">
      <c r="A486" s="10" t="s">
        <v>12896</v>
      </c>
      <c r="B486" s="11" t="s">
        <v>12897</v>
      </c>
      <c r="C486" s="11" t="s">
        <v>12898</v>
      </c>
      <c r="D486" t="s">
        <v>1395</v>
      </c>
      <c r="E486">
        <v>1820</v>
      </c>
    </row>
    <row r="487" spans="1:5">
      <c r="A487" s="10" t="s">
        <v>12899</v>
      </c>
      <c r="B487" s="11" t="s">
        <v>12900</v>
      </c>
      <c r="C487" s="11" t="s">
        <v>12901</v>
      </c>
      <c r="D487" t="s">
        <v>3695</v>
      </c>
      <c r="E487">
        <v>1938</v>
      </c>
    </row>
    <row r="488" spans="1:5">
      <c r="A488" s="10" t="s">
        <v>12902</v>
      </c>
      <c r="B488" s="11" t="s">
        <v>12903</v>
      </c>
      <c r="C488" s="11" t="s">
        <v>12904</v>
      </c>
      <c r="D488" t="s">
        <v>2752</v>
      </c>
      <c r="E488">
        <v>1955</v>
      </c>
    </row>
    <row r="489" spans="1:5">
      <c r="A489" s="10" t="s">
        <v>12905</v>
      </c>
      <c r="B489" s="11" t="s">
        <v>12906</v>
      </c>
      <c r="C489" s="11" t="s">
        <v>12907</v>
      </c>
      <c r="D489" t="s">
        <v>2752</v>
      </c>
      <c r="E489">
        <v>1955</v>
      </c>
    </row>
    <row r="490" spans="1:5">
      <c r="A490" s="10" t="s">
        <v>12908</v>
      </c>
      <c r="B490" s="11" t="s">
        <v>12909</v>
      </c>
      <c r="C490" s="11" t="s">
        <v>12910</v>
      </c>
      <c r="D490" t="s">
        <v>2752</v>
      </c>
      <c r="E490">
        <v>1955</v>
      </c>
    </row>
    <row r="491" spans="1:5">
      <c r="A491" s="10" t="s">
        <v>12911</v>
      </c>
      <c r="B491" s="11" t="s">
        <v>12912</v>
      </c>
      <c r="C491" s="11" t="s">
        <v>12913</v>
      </c>
      <c r="D491" t="s">
        <v>2752</v>
      </c>
      <c r="E491">
        <v>1955</v>
      </c>
    </row>
    <row r="492" spans="1:5">
      <c r="A492" s="10" t="s">
        <v>12914</v>
      </c>
      <c r="B492" s="11" t="s">
        <v>12915</v>
      </c>
      <c r="C492" s="11" t="s">
        <v>12916</v>
      </c>
      <c r="D492" t="s">
        <v>2752</v>
      </c>
      <c r="E492">
        <v>1955</v>
      </c>
    </row>
    <row r="493" spans="1:5">
      <c r="A493" s="10" t="s">
        <v>12917</v>
      </c>
      <c r="B493" s="11" t="s">
        <v>12918</v>
      </c>
      <c r="C493" s="11" t="s">
        <v>12919</v>
      </c>
      <c r="D493" t="s">
        <v>4616</v>
      </c>
      <c r="E493">
        <v>2074</v>
      </c>
    </row>
    <row r="494" spans="1:5">
      <c r="A494" s="10" t="s">
        <v>12920</v>
      </c>
      <c r="B494" s="11" t="s">
        <v>12921</v>
      </c>
      <c r="C494" s="11" t="s">
        <v>12922</v>
      </c>
      <c r="D494" t="s">
        <v>5898</v>
      </c>
      <c r="E494">
        <v>2075</v>
      </c>
    </row>
    <row r="495" spans="1:5">
      <c r="A495" s="10" t="s">
        <v>12923</v>
      </c>
      <c r="B495" s="11" t="s">
        <v>12924</v>
      </c>
      <c r="C495" s="11" t="s">
        <v>12925</v>
      </c>
      <c r="D495" t="s">
        <v>5898</v>
      </c>
      <c r="E495">
        <v>2075</v>
      </c>
    </row>
    <row r="496" spans="1:5">
      <c r="A496" s="10" t="s">
        <v>12926</v>
      </c>
      <c r="B496" s="11" t="s">
        <v>12927</v>
      </c>
      <c r="C496" s="11" t="s">
        <v>12928</v>
      </c>
      <c r="D496" t="s">
        <v>1943</v>
      </c>
      <c r="E496">
        <v>2286</v>
      </c>
    </row>
    <row r="497" spans="1:5">
      <c r="A497" s="10" t="s">
        <v>12929</v>
      </c>
      <c r="B497" s="11" t="s">
        <v>12930</v>
      </c>
      <c r="C497" s="11" t="s">
        <v>12931</v>
      </c>
      <c r="D497" t="s">
        <v>1943</v>
      </c>
      <c r="E497">
        <v>2286</v>
      </c>
    </row>
    <row r="498" spans="1:5">
      <c r="A498" s="10" t="s">
        <v>12932</v>
      </c>
      <c r="B498" s="11" t="s">
        <v>12933</v>
      </c>
      <c r="C498" s="11" t="s">
        <v>12934</v>
      </c>
      <c r="D498" t="s">
        <v>4192</v>
      </c>
      <c r="E498">
        <v>2352</v>
      </c>
    </row>
    <row r="499" spans="1:5">
      <c r="A499" s="10" t="s">
        <v>12935</v>
      </c>
      <c r="B499" s="11" t="s">
        <v>12936</v>
      </c>
      <c r="C499" s="11" t="s">
        <v>12937</v>
      </c>
      <c r="D499" t="s">
        <v>2789</v>
      </c>
      <c r="E499">
        <v>2554</v>
      </c>
    </row>
    <row r="500" spans="1:5">
      <c r="A500" s="10" t="s">
        <v>12938</v>
      </c>
      <c r="B500" s="11" t="s">
        <v>12939</v>
      </c>
      <c r="C500" s="11" t="s">
        <v>12940</v>
      </c>
      <c r="D500" t="s">
        <v>1224</v>
      </c>
      <c r="E500">
        <v>2703</v>
      </c>
    </row>
    <row r="501" spans="1:5">
      <c r="A501" s="10" t="s">
        <v>12941</v>
      </c>
      <c r="B501" s="11" t="s">
        <v>12942</v>
      </c>
      <c r="C501" s="11" t="s">
        <v>12943</v>
      </c>
      <c r="D501" t="s">
        <v>1224</v>
      </c>
      <c r="E501">
        <v>2703</v>
      </c>
    </row>
    <row r="502" spans="1:5">
      <c r="A502" s="10" t="s">
        <v>12944</v>
      </c>
      <c r="B502" s="11" t="s">
        <v>12945</v>
      </c>
      <c r="C502" s="11" t="s">
        <v>12946</v>
      </c>
      <c r="D502" t="s">
        <v>1224</v>
      </c>
      <c r="E502">
        <v>2703</v>
      </c>
    </row>
    <row r="503" spans="1:5">
      <c r="A503" s="10" t="s">
        <v>12947</v>
      </c>
      <c r="B503" s="11" t="s">
        <v>12948</v>
      </c>
      <c r="C503" s="11" t="s">
        <v>12949</v>
      </c>
      <c r="D503" t="s">
        <v>1355</v>
      </c>
      <c r="E503">
        <v>2724</v>
      </c>
    </row>
    <row r="504" spans="1:5">
      <c r="A504" s="10" t="s">
        <v>12950</v>
      </c>
      <c r="B504" s="11" t="s">
        <v>12951</v>
      </c>
      <c r="C504" s="11" t="s">
        <v>12952</v>
      </c>
      <c r="D504" t="s">
        <v>1355</v>
      </c>
      <c r="E504">
        <v>2724</v>
      </c>
    </row>
    <row r="505" spans="1:5">
      <c r="A505" s="10" t="s">
        <v>12953</v>
      </c>
      <c r="B505" s="11" t="s">
        <v>12954</v>
      </c>
      <c r="C505" s="11" t="s">
        <v>12955</v>
      </c>
      <c r="D505" t="s">
        <v>4463</v>
      </c>
      <c r="E505">
        <v>2872</v>
      </c>
    </row>
    <row r="506" spans="1:5">
      <c r="A506" s="10" t="s">
        <v>12956</v>
      </c>
      <c r="B506" s="11" t="s">
        <v>12957</v>
      </c>
      <c r="C506" s="11" t="s">
        <v>12958</v>
      </c>
      <c r="D506" t="s">
        <v>4463</v>
      </c>
      <c r="E506">
        <v>2872</v>
      </c>
    </row>
    <row r="507" spans="1:5">
      <c r="A507" s="10" t="s">
        <v>12959</v>
      </c>
      <c r="B507" s="11" t="s">
        <v>12960</v>
      </c>
      <c r="C507" s="11" t="s">
        <v>12961</v>
      </c>
      <c r="D507" t="s">
        <v>4463</v>
      </c>
      <c r="E507">
        <v>2872</v>
      </c>
    </row>
    <row r="508" spans="1:5">
      <c r="A508" s="10" t="s">
        <v>12962</v>
      </c>
      <c r="B508" s="11" t="s">
        <v>12963</v>
      </c>
      <c r="C508" s="11" t="s">
        <v>12964</v>
      </c>
      <c r="D508" t="s">
        <v>42</v>
      </c>
      <c r="E508">
        <v>3170</v>
      </c>
    </row>
    <row r="509" spans="1:5">
      <c r="A509" s="10" t="s">
        <v>12965</v>
      </c>
      <c r="B509" s="11" t="s">
        <v>12966</v>
      </c>
      <c r="C509" s="11" t="s">
        <v>12967</v>
      </c>
      <c r="D509" t="s">
        <v>2576</v>
      </c>
      <c r="E509">
        <v>3337</v>
      </c>
    </row>
    <row r="510" spans="1:5">
      <c r="A510" s="10" t="s">
        <v>12968</v>
      </c>
      <c r="B510" s="11" t="s">
        <v>12969</v>
      </c>
      <c r="C510" s="11" t="s">
        <v>12970</v>
      </c>
      <c r="D510" t="s">
        <v>2576</v>
      </c>
      <c r="E510">
        <v>3337</v>
      </c>
    </row>
    <row r="511" spans="1:5">
      <c r="A511" s="10" t="s">
        <v>12971</v>
      </c>
      <c r="B511" s="11" t="s">
        <v>12972</v>
      </c>
      <c r="C511" s="11" t="s">
        <v>12973</v>
      </c>
      <c r="D511" t="s">
        <v>2576</v>
      </c>
      <c r="E511">
        <v>3337</v>
      </c>
    </row>
    <row r="512" spans="1:5">
      <c r="A512" s="10" t="s">
        <v>12974</v>
      </c>
      <c r="B512" s="11" t="s">
        <v>12975</v>
      </c>
      <c r="C512" s="11" t="s">
        <v>12976</v>
      </c>
      <c r="D512" t="s">
        <v>1090</v>
      </c>
      <c r="E512">
        <v>3530</v>
      </c>
    </row>
    <row r="513" spans="1:5">
      <c r="A513" s="10" t="s">
        <v>12977</v>
      </c>
      <c r="B513" s="11" t="s">
        <v>12978</v>
      </c>
      <c r="C513" s="11" t="s">
        <v>12979</v>
      </c>
      <c r="D513" t="s">
        <v>1090</v>
      </c>
      <c r="E513">
        <v>3530</v>
      </c>
    </row>
    <row r="514" spans="1:5">
      <c r="A514" s="10" t="s">
        <v>12980</v>
      </c>
      <c r="B514" s="11" t="s">
        <v>12981</v>
      </c>
      <c r="C514" s="11" t="s">
        <v>12982</v>
      </c>
      <c r="D514" t="s">
        <v>1090</v>
      </c>
      <c r="E514">
        <v>3530</v>
      </c>
    </row>
    <row r="515" spans="1:5">
      <c r="A515" s="10" t="s">
        <v>12983</v>
      </c>
      <c r="B515" s="11" t="s">
        <v>12984</v>
      </c>
      <c r="C515" s="11" t="s">
        <v>12985</v>
      </c>
      <c r="D515" t="s">
        <v>1090</v>
      </c>
      <c r="E515">
        <v>3530</v>
      </c>
    </row>
    <row r="516" spans="1:5">
      <c r="A516" s="10" t="s">
        <v>12986</v>
      </c>
      <c r="B516" s="11" t="s">
        <v>12987</v>
      </c>
      <c r="C516" s="11" t="s">
        <v>12988</v>
      </c>
      <c r="D516" t="s">
        <v>1090</v>
      </c>
      <c r="E516">
        <v>3530</v>
      </c>
    </row>
    <row r="517" spans="1:5">
      <c r="A517" s="10" t="s">
        <v>12989</v>
      </c>
      <c r="B517" s="11" t="s">
        <v>12990</v>
      </c>
      <c r="C517" s="11" t="s">
        <v>12991</v>
      </c>
      <c r="D517" t="s">
        <v>1090</v>
      </c>
      <c r="E517">
        <v>3530</v>
      </c>
    </row>
    <row r="518" spans="1:5">
      <c r="A518" t="s">
        <v>12992</v>
      </c>
      <c r="B518" s="11" t="s">
        <v>12993</v>
      </c>
      <c r="C518" s="11" t="s">
        <v>12994</v>
      </c>
      <c r="D518" t="s">
        <v>2326</v>
      </c>
      <c r="E518">
        <v>3565</v>
      </c>
    </row>
    <row r="519" spans="1:5">
      <c r="A519" s="10" t="s">
        <v>12995</v>
      </c>
      <c r="B519" s="11" t="s">
        <v>12996</v>
      </c>
      <c r="C519" s="11" t="s">
        <v>12997</v>
      </c>
      <c r="D519" t="s">
        <v>4331</v>
      </c>
      <c r="E519">
        <v>3576</v>
      </c>
    </row>
    <row r="520" spans="1:5">
      <c r="A520" s="10" t="s">
        <v>12998</v>
      </c>
      <c r="B520" s="11" t="s">
        <v>12999</v>
      </c>
      <c r="C520" s="11" t="s">
        <v>13000</v>
      </c>
      <c r="D520" t="s">
        <v>2996</v>
      </c>
      <c r="E520">
        <v>3707</v>
      </c>
    </row>
    <row r="521" spans="1:5">
      <c r="A521" s="10" t="s">
        <v>13001</v>
      </c>
      <c r="B521" s="11" t="s">
        <v>13002</v>
      </c>
      <c r="C521" s="11" t="s">
        <v>13003</v>
      </c>
      <c r="D521" t="s">
        <v>2996</v>
      </c>
      <c r="E521">
        <v>3707</v>
      </c>
    </row>
    <row r="522" spans="1:5">
      <c r="A522" s="10" t="s">
        <v>13004</v>
      </c>
      <c r="B522" s="11" t="s">
        <v>13005</v>
      </c>
      <c r="C522" s="11" t="s">
        <v>13006</v>
      </c>
      <c r="D522" t="s">
        <v>2996</v>
      </c>
      <c r="E522">
        <v>3707</v>
      </c>
    </row>
    <row r="523" spans="1:5">
      <c r="A523" s="10" t="s">
        <v>13007</v>
      </c>
      <c r="B523" s="11" t="s">
        <v>13008</v>
      </c>
      <c r="C523" s="11" t="s">
        <v>13009</v>
      </c>
      <c r="D523" t="s">
        <v>2996</v>
      </c>
      <c r="E523">
        <v>3707</v>
      </c>
    </row>
    <row r="524" spans="1:5">
      <c r="A524" t="s">
        <v>13010</v>
      </c>
      <c r="B524" s="11" t="s">
        <v>13011</v>
      </c>
      <c r="C524" s="11" t="s">
        <v>13012</v>
      </c>
      <c r="D524" t="s">
        <v>3273</v>
      </c>
      <c r="E524">
        <v>3819</v>
      </c>
    </row>
    <row r="525" spans="1:5">
      <c r="A525" s="10" t="s">
        <v>13013</v>
      </c>
      <c r="B525" s="11" t="s">
        <v>13014</v>
      </c>
      <c r="C525" s="11" t="s">
        <v>13015</v>
      </c>
      <c r="D525" t="s">
        <v>3273</v>
      </c>
      <c r="E525">
        <v>3819</v>
      </c>
    </row>
    <row r="526" spans="1:5">
      <c r="A526" t="s">
        <v>13016</v>
      </c>
      <c r="B526" s="11" t="s">
        <v>13017</v>
      </c>
      <c r="C526" s="11" t="s">
        <v>13018</v>
      </c>
      <c r="D526" t="s">
        <v>3273</v>
      </c>
      <c r="E526">
        <v>3819</v>
      </c>
    </row>
    <row r="527" spans="1:5">
      <c r="A527" s="10" t="s">
        <v>13019</v>
      </c>
      <c r="B527" s="11" t="s">
        <v>13020</v>
      </c>
      <c r="C527" s="11" t="s">
        <v>13021</v>
      </c>
      <c r="D527" t="s">
        <v>1029</v>
      </c>
      <c r="E527">
        <v>3895</v>
      </c>
    </row>
    <row r="528" spans="1:5">
      <c r="A528" s="10" t="s">
        <v>13022</v>
      </c>
      <c r="B528" s="11" t="s">
        <v>13023</v>
      </c>
      <c r="C528" s="11" t="s">
        <v>13024</v>
      </c>
      <c r="D528" t="s">
        <v>1029</v>
      </c>
      <c r="E528">
        <v>3895</v>
      </c>
    </row>
    <row r="529" spans="1:5">
      <c r="A529" s="10" t="s">
        <v>13025</v>
      </c>
      <c r="B529" s="11" t="s">
        <v>13026</v>
      </c>
      <c r="C529" s="11" t="s">
        <v>13027</v>
      </c>
      <c r="D529" t="s">
        <v>774</v>
      </c>
      <c r="E529">
        <v>4223</v>
      </c>
    </row>
    <row r="530" spans="1:5">
      <c r="A530" s="10" t="s">
        <v>13028</v>
      </c>
      <c r="B530" s="11" t="s">
        <v>13029</v>
      </c>
      <c r="C530" s="11" t="s">
        <v>13030</v>
      </c>
      <c r="D530" t="s">
        <v>660</v>
      </c>
      <c r="E530">
        <v>4292</v>
      </c>
    </row>
    <row r="531" spans="1:5">
      <c r="A531" s="10" t="s">
        <v>13031</v>
      </c>
      <c r="B531" s="11" t="s">
        <v>13032</v>
      </c>
      <c r="C531" s="11" t="s">
        <v>13033</v>
      </c>
      <c r="D531" t="s">
        <v>660</v>
      </c>
      <c r="E531">
        <v>4292</v>
      </c>
    </row>
    <row r="532" spans="1:5">
      <c r="A532" s="10" t="s">
        <v>13034</v>
      </c>
      <c r="B532" s="11" t="s">
        <v>13035</v>
      </c>
      <c r="C532" s="11" t="s">
        <v>13036</v>
      </c>
      <c r="D532" t="s">
        <v>660</v>
      </c>
      <c r="E532">
        <v>4292</v>
      </c>
    </row>
    <row r="533" spans="1:5">
      <c r="A533" s="10" t="s">
        <v>13037</v>
      </c>
      <c r="B533" s="11" t="s">
        <v>13038</v>
      </c>
      <c r="C533" s="11" t="s">
        <v>13039</v>
      </c>
      <c r="D533" t="s">
        <v>2800</v>
      </c>
      <c r="E533">
        <v>4302</v>
      </c>
    </row>
    <row r="534" spans="1:5">
      <c r="A534" s="10" t="s">
        <v>13040</v>
      </c>
      <c r="B534" s="11" t="s">
        <v>13041</v>
      </c>
      <c r="C534" s="11" t="s">
        <v>13042</v>
      </c>
      <c r="D534" t="s">
        <v>2800</v>
      </c>
      <c r="E534">
        <v>4302</v>
      </c>
    </row>
    <row r="535" spans="1:5">
      <c r="A535" s="10" t="s">
        <v>13043</v>
      </c>
      <c r="B535" s="11" t="s">
        <v>13044</v>
      </c>
      <c r="C535" s="11" t="s">
        <v>13045</v>
      </c>
      <c r="D535" t="s">
        <v>2261</v>
      </c>
      <c r="E535">
        <v>4384</v>
      </c>
    </row>
    <row r="536" spans="1:5">
      <c r="A536" s="10" t="s">
        <v>13046</v>
      </c>
      <c r="B536" s="11" t="s">
        <v>13047</v>
      </c>
      <c r="C536" s="11" t="s">
        <v>13048</v>
      </c>
      <c r="D536" t="s">
        <v>2261</v>
      </c>
      <c r="E536">
        <v>4384</v>
      </c>
    </row>
    <row r="537" spans="1:5">
      <c r="A537" s="10" t="s">
        <v>13049</v>
      </c>
      <c r="B537" s="11" t="s">
        <v>13050</v>
      </c>
      <c r="C537" s="11" t="s">
        <v>13051</v>
      </c>
      <c r="D537" t="s">
        <v>2638</v>
      </c>
      <c r="E537">
        <v>4391</v>
      </c>
    </row>
    <row r="538" spans="1:5">
      <c r="A538" s="10" t="s">
        <v>13052</v>
      </c>
      <c r="B538" s="11" t="s">
        <v>13053</v>
      </c>
      <c r="C538" s="11" t="s">
        <v>13054</v>
      </c>
      <c r="D538" t="s">
        <v>2638</v>
      </c>
      <c r="E538">
        <v>4391</v>
      </c>
    </row>
    <row r="539" spans="1:5">
      <c r="A539" s="10" t="s">
        <v>13055</v>
      </c>
      <c r="B539" s="11" t="s">
        <v>13056</v>
      </c>
      <c r="C539" s="11" t="s">
        <v>13057</v>
      </c>
      <c r="D539" t="s">
        <v>2638</v>
      </c>
      <c r="E539">
        <v>4391</v>
      </c>
    </row>
    <row r="540" spans="1:5">
      <c r="A540" s="10" t="s">
        <v>13058</v>
      </c>
      <c r="B540" s="11" t="s">
        <v>13059</v>
      </c>
      <c r="C540" s="11" t="s">
        <v>13060</v>
      </c>
      <c r="D540" t="s">
        <v>2638</v>
      </c>
      <c r="E540">
        <v>4391</v>
      </c>
    </row>
    <row r="541" spans="1:5">
      <c r="A541" s="10" t="s">
        <v>13061</v>
      </c>
      <c r="B541" s="11" t="s">
        <v>13062</v>
      </c>
      <c r="C541" s="11" t="s">
        <v>13063</v>
      </c>
      <c r="D541" t="s">
        <v>2638</v>
      </c>
      <c r="E541">
        <v>4391</v>
      </c>
    </row>
    <row r="542" spans="1:5">
      <c r="A542" s="10" t="s">
        <v>13064</v>
      </c>
      <c r="B542" s="11" t="s">
        <v>13065</v>
      </c>
      <c r="C542" s="11" t="s">
        <v>13066</v>
      </c>
      <c r="D542" t="s">
        <v>2638</v>
      </c>
      <c r="E542">
        <v>4391</v>
      </c>
    </row>
    <row r="543" spans="1:5">
      <c r="A543" s="10" t="s">
        <v>13067</v>
      </c>
      <c r="B543" s="11" t="s">
        <v>13068</v>
      </c>
      <c r="C543" s="11" t="s">
        <v>13069</v>
      </c>
      <c r="D543" t="s">
        <v>5761</v>
      </c>
      <c r="E543">
        <v>4883</v>
      </c>
    </row>
    <row r="544" spans="1:5">
      <c r="A544" s="10" t="s">
        <v>13070</v>
      </c>
      <c r="B544" s="11" t="s">
        <v>13071</v>
      </c>
      <c r="C544" s="11" t="s">
        <v>13072</v>
      </c>
      <c r="D544" t="s">
        <v>2279</v>
      </c>
      <c r="E544">
        <v>4980</v>
      </c>
    </row>
    <row r="545" spans="1:5">
      <c r="A545" s="10" t="s">
        <v>13073</v>
      </c>
      <c r="B545" s="11" t="s">
        <v>13074</v>
      </c>
      <c r="C545" s="11" t="s">
        <v>13075</v>
      </c>
      <c r="D545" t="s">
        <v>2978</v>
      </c>
      <c r="E545">
        <v>5008</v>
      </c>
    </row>
    <row r="546" spans="1:5">
      <c r="A546" s="10" t="s">
        <v>13076</v>
      </c>
      <c r="B546" s="11" t="s">
        <v>13077</v>
      </c>
      <c r="C546" s="11" t="s">
        <v>13078</v>
      </c>
      <c r="D546" t="s">
        <v>2978</v>
      </c>
      <c r="E546">
        <v>5008</v>
      </c>
    </row>
    <row r="547" spans="1:5">
      <c r="A547" s="10" t="s">
        <v>13079</v>
      </c>
      <c r="B547" s="11" t="s">
        <v>13080</v>
      </c>
      <c r="C547" s="11" t="s">
        <v>13081</v>
      </c>
      <c r="D547" t="s">
        <v>2978</v>
      </c>
      <c r="E547">
        <v>5008</v>
      </c>
    </row>
    <row r="548" spans="1:5">
      <c r="A548" s="10" t="s">
        <v>13082</v>
      </c>
      <c r="B548" s="11" t="s">
        <v>13083</v>
      </c>
      <c r="C548" s="11" t="s">
        <v>13084</v>
      </c>
      <c r="D548" t="s">
        <v>2978</v>
      </c>
      <c r="E548">
        <v>5008</v>
      </c>
    </row>
    <row r="549" spans="1:5">
      <c r="A549" s="10" t="s">
        <v>13085</v>
      </c>
      <c r="B549" s="11" t="s">
        <v>13086</v>
      </c>
      <c r="C549" s="11" t="s">
        <v>13087</v>
      </c>
      <c r="D549" t="s">
        <v>2991</v>
      </c>
      <c r="E549">
        <v>5212</v>
      </c>
    </row>
    <row r="550" spans="1:5">
      <c r="A550" s="10" t="s">
        <v>13088</v>
      </c>
      <c r="B550" s="11" t="s">
        <v>13089</v>
      </c>
      <c r="C550" s="11" t="s">
        <v>13090</v>
      </c>
      <c r="D550" t="s">
        <v>4241</v>
      </c>
      <c r="E550">
        <v>5412</v>
      </c>
    </row>
    <row r="551" spans="1:5">
      <c r="A551" s="10" t="s">
        <v>13091</v>
      </c>
      <c r="B551" s="11" t="s">
        <v>13092</v>
      </c>
      <c r="C551" s="11" t="s">
        <v>13093</v>
      </c>
      <c r="D551" t="s">
        <v>4241</v>
      </c>
      <c r="E551">
        <v>5412</v>
      </c>
    </row>
    <row r="552" spans="1:5">
      <c r="A552" s="10" t="s">
        <v>13094</v>
      </c>
      <c r="B552" s="11" t="s">
        <v>13095</v>
      </c>
      <c r="C552" s="11" t="s">
        <v>13096</v>
      </c>
      <c r="D552" t="s">
        <v>4241</v>
      </c>
      <c r="E552">
        <v>5412</v>
      </c>
    </row>
    <row r="553" spans="1:5">
      <c r="A553" s="10" t="s">
        <v>13097</v>
      </c>
      <c r="B553" s="11" t="s">
        <v>13098</v>
      </c>
      <c r="C553" s="11" t="s">
        <v>13099</v>
      </c>
      <c r="D553" t="s">
        <v>774</v>
      </c>
      <c r="E553">
        <v>5961</v>
      </c>
    </row>
    <row r="554" spans="1:5">
      <c r="A554" s="10" t="s">
        <v>13100</v>
      </c>
      <c r="B554" s="11" t="s">
        <v>13101</v>
      </c>
      <c r="C554" s="11" t="s">
        <v>13102</v>
      </c>
      <c r="D554" t="s">
        <v>3481</v>
      </c>
      <c r="E554">
        <v>6009</v>
      </c>
    </row>
    <row r="555" spans="1:5">
      <c r="A555" s="10" t="s">
        <v>13103</v>
      </c>
      <c r="B555" s="11" t="s">
        <v>13104</v>
      </c>
      <c r="C555" s="11" t="s">
        <v>13105</v>
      </c>
      <c r="D555" t="s">
        <v>3481</v>
      </c>
      <c r="E555">
        <v>6009</v>
      </c>
    </row>
    <row r="556" spans="1:5">
      <c r="A556" s="10" t="s">
        <v>13106</v>
      </c>
      <c r="B556" s="11" t="s">
        <v>13107</v>
      </c>
      <c r="C556" s="11" t="s">
        <v>13108</v>
      </c>
      <c r="D556" t="s">
        <v>3481</v>
      </c>
      <c r="E556">
        <v>6009</v>
      </c>
    </row>
    <row r="557" spans="1:5">
      <c r="A557" s="10" t="s">
        <v>13109</v>
      </c>
      <c r="B557" s="11" t="s">
        <v>13110</v>
      </c>
      <c r="C557" s="11" t="s">
        <v>13111</v>
      </c>
      <c r="D557" t="s">
        <v>4788</v>
      </c>
      <c r="E557">
        <v>6316</v>
      </c>
    </row>
    <row r="558" spans="1:5">
      <c r="A558" s="10" t="s">
        <v>13112</v>
      </c>
      <c r="B558" s="11" t="s">
        <v>13113</v>
      </c>
      <c r="C558" s="11" t="s">
        <v>13114</v>
      </c>
      <c r="D558" t="s">
        <v>4788</v>
      </c>
      <c r="E558">
        <v>6316</v>
      </c>
    </row>
    <row r="559" spans="1:5">
      <c r="A559" s="10" t="s">
        <v>13115</v>
      </c>
      <c r="B559" s="11" t="s">
        <v>13116</v>
      </c>
      <c r="C559" s="11" t="s">
        <v>13117</v>
      </c>
      <c r="D559" t="s">
        <v>732</v>
      </c>
      <c r="E559">
        <v>6371</v>
      </c>
    </row>
    <row r="560" spans="1:5">
      <c r="A560" s="10" t="s">
        <v>13118</v>
      </c>
      <c r="B560" s="11" t="s">
        <v>13119</v>
      </c>
      <c r="C560" s="11" t="s">
        <v>13120</v>
      </c>
      <c r="D560" t="s">
        <v>4487</v>
      </c>
      <c r="E560">
        <v>6499</v>
      </c>
    </row>
    <row r="561" spans="1:5">
      <c r="A561" s="10" t="s">
        <v>13121</v>
      </c>
      <c r="B561" s="11" t="s">
        <v>13122</v>
      </c>
      <c r="C561" s="11" t="s">
        <v>13123</v>
      </c>
      <c r="D561" t="s">
        <v>4487</v>
      </c>
      <c r="E561">
        <v>6499</v>
      </c>
    </row>
    <row r="562" spans="1:5">
      <c r="A562" s="10" t="s">
        <v>13124</v>
      </c>
      <c r="B562" s="11" t="s">
        <v>13125</v>
      </c>
      <c r="C562" s="11" t="s">
        <v>13126</v>
      </c>
      <c r="D562" t="s">
        <v>155</v>
      </c>
      <c r="E562">
        <v>6505</v>
      </c>
    </row>
    <row r="563" spans="1:5">
      <c r="A563" s="10" t="s">
        <v>13127</v>
      </c>
      <c r="B563" s="11" t="s">
        <v>13128</v>
      </c>
      <c r="C563" s="11" t="s">
        <v>13129</v>
      </c>
      <c r="D563" t="s">
        <v>155</v>
      </c>
      <c r="E563">
        <v>6505</v>
      </c>
    </row>
    <row r="564" spans="1:5">
      <c r="A564" s="10" t="s">
        <v>13130</v>
      </c>
      <c r="B564" s="11" t="s">
        <v>13131</v>
      </c>
      <c r="C564" s="11" t="s">
        <v>13132</v>
      </c>
      <c r="D564" t="s">
        <v>155</v>
      </c>
      <c r="E564">
        <v>6505</v>
      </c>
    </row>
    <row r="565" spans="1:5">
      <c r="A565" s="10" t="s">
        <v>13133</v>
      </c>
      <c r="B565" s="11" t="s">
        <v>13134</v>
      </c>
      <c r="C565" s="11" t="s">
        <v>13135</v>
      </c>
      <c r="D565" t="s">
        <v>155</v>
      </c>
      <c r="E565">
        <v>6505</v>
      </c>
    </row>
    <row r="566" spans="1:5">
      <c r="A566" s="10" t="s">
        <v>13136</v>
      </c>
      <c r="B566" s="11" t="s">
        <v>13137</v>
      </c>
      <c r="C566" s="11" t="s">
        <v>13138</v>
      </c>
      <c r="D566" t="s">
        <v>2423</v>
      </c>
      <c r="E566">
        <v>6746</v>
      </c>
    </row>
    <row r="567" spans="1:5">
      <c r="A567" t="s">
        <v>13139</v>
      </c>
      <c r="B567" s="11" t="s">
        <v>13140</v>
      </c>
      <c r="C567" s="11" t="s">
        <v>13141</v>
      </c>
      <c r="D567" t="s">
        <v>780</v>
      </c>
      <c r="E567">
        <v>6878</v>
      </c>
    </row>
    <row r="568" spans="1:5">
      <c r="A568" s="10" t="s">
        <v>13142</v>
      </c>
      <c r="B568" s="11" t="s">
        <v>13143</v>
      </c>
      <c r="C568" s="11" t="s">
        <v>13144</v>
      </c>
      <c r="D568" t="s">
        <v>780</v>
      </c>
      <c r="E568">
        <v>6878</v>
      </c>
    </row>
    <row r="569" spans="1:5">
      <c r="A569" s="10" t="s">
        <v>13145</v>
      </c>
      <c r="B569" s="11" t="s">
        <v>13146</v>
      </c>
      <c r="C569" s="11" t="s">
        <v>13147</v>
      </c>
      <c r="D569" t="s">
        <v>1124</v>
      </c>
      <c r="E569">
        <v>6968</v>
      </c>
    </row>
    <row r="570" spans="1:5">
      <c r="A570" s="10" t="s">
        <v>13148</v>
      </c>
      <c r="B570" s="11" t="s">
        <v>13149</v>
      </c>
      <c r="C570" s="11" t="s">
        <v>13150</v>
      </c>
      <c r="D570" t="s">
        <v>1124</v>
      </c>
      <c r="E570">
        <v>6968</v>
      </c>
    </row>
    <row r="571" spans="1:5">
      <c r="A571" s="10" t="s">
        <v>13151</v>
      </c>
      <c r="B571" s="11" t="s">
        <v>13152</v>
      </c>
      <c r="C571" s="11" t="s">
        <v>13153</v>
      </c>
      <c r="D571" t="s">
        <v>4028</v>
      </c>
      <c r="E571">
        <v>7026</v>
      </c>
    </row>
    <row r="572" spans="1:5">
      <c r="A572" s="10" t="s">
        <v>13154</v>
      </c>
      <c r="B572" s="11" t="s">
        <v>13155</v>
      </c>
      <c r="C572" s="11" t="s">
        <v>13156</v>
      </c>
      <c r="D572" t="s">
        <v>4028</v>
      </c>
      <c r="E572">
        <v>7026</v>
      </c>
    </row>
    <row r="573" spans="1:5">
      <c r="A573" s="10" t="s">
        <v>13157</v>
      </c>
      <c r="B573" s="11" t="s">
        <v>13158</v>
      </c>
      <c r="C573" s="11" t="s">
        <v>13159</v>
      </c>
      <c r="D573" t="s">
        <v>3949</v>
      </c>
      <c r="E573">
        <v>7221</v>
      </c>
    </row>
    <row r="574" spans="1:5">
      <c r="A574" s="10" t="s">
        <v>13160</v>
      </c>
      <c r="B574" s="11" t="s">
        <v>13161</v>
      </c>
      <c r="C574" s="11" t="s">
        <v>13162</v>
      </c>
      <c r="D574" t="s">
        <v>5614</v>
      </c>
      <c r="E574">
        <v>7294</v>
      </c>
    </row>
    <row r="575" spans="1:5">
      <c r="A575" s="10" t="s">
        <v>13163</v>
      </c>
      <c r="B575" s="11" t="s">
        <v>13164</v>
      </c>
      <c r="C575" s="11" t="s">
        <v>13165</v>
      </c>
      <c r="D575" t="s">
        <v>4755</v>
      </c>
      <c r="E575">
        <v>7490</v>
      </c>
    </row>
    <row r="576" spans="1:5">
      <c r="A576" s="10" t="s">
        <v>13166</v>
      </c>
      <c r="B576" s="11" t="s">
        <v>13167</v>
      </c>
      <c r="C576" s="11" t="s">
        <v>13168</v>
      </c>
      <c r="D576" t="s">
        <v>4755</v>
      </c>
      <c r="E576">
        <v>7490</v>
      </c>
    </row>
    <row r="577" spans="1:5">
      <c r="A577" s="10" t="s">
        <v>13169</v>
      </c>
      <c r="B577" s="11" t="s">
        <v>13170</v>
      </c>
      <c r="C577" s="11" t="s">
        <v>13171</v>
      </c>
      <c r="D577" t="s">
        <v>4755</v>
      </c>
      <c r="E577">
        <v>7490</v>
      </c>
    </row>
    <row r="578" spans="1:5">
      <c r="A578" s="10" t="s">
        <v>13172</v>
      </c>
      <c r="B578" s="11" t="s">
        <v>13173</v>
      </c>
      <c r="C578" s="11" t="s">
        <v>13174</v>
      </c>
      <c r="D578" t="s">
        <v>4755</v>
      </c>
      <c r="E578">
        <v>7490</v>
      </c>
    </row>
    <row r="579" spans="1:5">
      <c r="A579" s="10" t="s">
        <v>13175</v>
      </c>
      <c r="B579" s="11" t="s">
        <v>13176</v>
      </c>
      <c r="C579" s="11" t="s">
        <v>13177</v>
      </c>
      <c r="D579" t="s">
        <v>4755</v>
      </c>
      <c r="E579">
        <v>7490</v>
      </c>
    </row>
    <row r="580" spans="1:5">
      <c r="A580" s="10" t="s">
        <v>13178</v>
      </c>
      <c r="B580" s="11" t="s">
        <v>13179</v>
      </c>
      <c r="C580" s="11" t="s">
        <v>13180</v>
      </c>
      <c r="D580" t="s">
        <v>1666</v>
      </c>
      <c r="E580">
        <v>7867</v>
      </c>
    </row>
    <row r="581" spans="1:5">
      <c r="A581" s="10" t="s">
        <v>13181</v>
      </c>
      <c r="B581" s="11" t="s">
        <v>13182</v>
      </c>
      <c r="C581" s="11" t="s">
        <v>13183</v>
      </c>
      <c r="D581" t="s">
        <v>3836</v>
      </c>
      <c r="E581">
        <v>8333</v>
      </c>
    </row>
    <row r="582" spans="1:5">
      <c r="A582" s="10" t="s">
        <v>13184</v>
      </c>
      <c r="B582" s="11" t="s">
        <v>13185</v>
      </c>
      <c r="C582" s="11" t="s">
        <v>13186</v>
      </c>
      <c r="D582" t="s">
        <v>483</v>
      </c>
      <c r="E582">
        <v>8704</v>
      </c>
    </row>
    <row r="583" spans="1:5">
      <c r="A583" s="10" t="s">
        <v>13187</v>
      </c>
      <c r="B583" s="11" t="s">
        <v>13188</v>
      </c>
      <c r="C583" s="11" t="s">
        <v>13189</v>
      </c>
      <c r="D583" t="s">
        <v>483</v>
      </c>
      <c r="E583">
        <v>8704</v>
      </c>
    </row>
    <row r="584" spans="1:5">
      <c r="A584" s="10" t="s">
        <v>13190</v>
      </c>
      <c r="B584" s="11" t="s">
        <v>13191</v>
      </c>
      <c r="C584" s="11" t="s">
        <v>13192</v>
      </c>
      <c r="D584" t="s">
        <v>483</v>
      </c>
      <c r="E584">
        <v>8704</v>
      </c>
    </row>
    <row r="585" spans="1:5">
      <c r="A585" t="s">
        <v>13193</v>
      </c>
      <c r="B585" s="11" t="s">
        <v>13194</v>
      </c>
      <c r="C585" s="11" t="s">
        <v>13195</v>
      </c>
      <c r="D585" t="s">
        <v>483</v>
      </c>
      <c r="E585">
        <v>8704</v>
      </c>
    </row>
    <row r="586" spans="1:5">
      <c r="A586" t="s">
        <v>13196</v>
      </c>
      <c r="B586" s="11" t="s">
        <v>13197</v>
      </c>
      <c r="C586" s="11" t="s">
        <v>13198</v>
      </c>
      <c r="D586" t="s">
        <v>483</v>
      </c>
      <c r="E586">
        <v>8704</v>
      </c>
    </row>
    <row r="587" spans="1:5">
      <c r="A587" s="10" t="s">
        <v>13199</v>
      </c>
      <c r="B587" s="11" t="s">
        <v>13200</v>
      </c>
      <c r="C587" s="11" t="s">
        <v>13201</v>
      </c>
      <c r="D587" t="s">
        <v>1727</v>
      </c>
      <c r="E587">
        <v>8720</v>
      </c>
    </row>
    <row r="588" spans="1:5">
      <c r="A588" s="10" t="s">
        <v>13202</v>
      </c>
      <c r="B588" s="11" t="s">
        <v>13203</v>
      </c>
      <c r="C588" s="11" t="s">
        <v>13204</v>
      </c>
      <c r="D588" t="s">
        <v>1727</v>
      </c>
      <c r="E588">
        <v>8720</v>
      </c>
    </row>
    <row r="589" spans="1:5">
      <c r="A589" s="10" t="s">
        <v>13205</v>
      </c>
      <c r="B589" s="11" t="s">
        <v>13206</v>
      </c>
      <c r="C589" s="11" t="s">
        <v>13207</v>
      </c>
      <c r="D589" t="s">
        <v>1727</v>
      </c>
      <c r="E589">
        <v>8720</v>
      </c>
    </row>
    <row r="590" spans="1:5">
      <c r="A590" t="s">
        <v>13208</v>
      </c>
      <c r="B590" s="11" t="s">
        <v>13209</v>
      </c>
      <c r="C590" s="11" t="s">
        <v>13210</v>
      </c>
      <c r="D590" t="s">
        <v>4241</v>
      </c>
      <c r="E590">
        <v>8754</v>
      </c>
    </row>
    <row r="591" spans="1:5">
      <c r="A591" s="10" t="s">
        <v>13211</v>
      </c>
      <c r="B591" s="11" t="s">
        <v>13212</v>
      </c>
      <c r="C591" s="11" t="s">
        <v>13213</v>
      </c>
      <c r="D591" t="s">
        <v>588</v>
      </c>
      <c r="E591">
        <v>8813</v>
      </c>
    </row>
    <row r="592" spans="1:5">
      <c r="A592" s="10" t="s">
        <v>13214</v>
      </c>
      <c r="B592" s="11" t="s">
        <v>13215</v>
      </c>
      <c r="C592" s="11" t="s">
        <v>13216</v>
      </c>
      <c r="D592" t="s">
        <v>4882</v>
      </c>
      <c r="E592">
        <v>8818</v>
      </c>
    </row>
    <row r="593" spans="1:5">
      <c r="A593" s="10" t="s">
        <v>13217</v>
      </c>
      <c r="B593" s="11" t="s">
        <v>13218</v>
      </c>
      <c r="C593" s="11" t="s">
        <v>13219</v>
      </c>
      <c r="D593" t="s">
        <v>4882</v>
      </c>
      <c r="E593">
        <v>8818</v>
      </c>
    </row>
    <row r="594" spans="1:5">
      <c r="A594" s="10" t="s">
        <v>13220</v>
      </c>
      <c r="B594" s="11" t="s">
        <v>13221</v>
      </c>
      <c r="C594" s="11" t="s">
        <v>13222</v>
      </c>
      <c r="D594" t="s">
        <v>1621</v>
      </c>
      <c r="E594">
        <v>8944</v>
      </c>
    </row>
    <row r="595" spans="1:5">
      <c r="A595" s="10" t="s">
        <v>13223</v>
      </c>
      <c r="B595" s="11" t="s">
        <v>13224</v>
      </c>
      <c r="C595" s="11" t="s">
        <v>13225</v>
      </c>
      <c r="D595" t="s">
        <v>1621</v>
      </c>
      <c r="E595">
        <v>8944</v>
      </c>
    </row>
    <row r="596" spans="1:5">
      <c r="A596" s="10" t="s">
        <v>13226</v>
      </c>
      <c r="B596" s="11" t="s">
        <v>13227</v>
      </c>
      <c r="C596" s="11" t="s">
        <v>13228</v>
      </c>
      <c r="D596" t="s">
        <v>1269</v>
      </c>
      <c r="E596">
        <v>9315</v>
      </c>
    </row>
    <row r="597" spans="1:5">
      <c r="A597" s="10" t="s">
        <v>13229</v>
      </c>
      <c r="B597" s="11" t="s">
        <v>13230</v>
      </c>
      <c r="C597" s="11" t="s">
        <v>13231</v>
      </c>
      <c r="D597" t="s">
        <v>1293</v>
      </c>
      <c r="E597">
        <v>9482</v>
      </c>
    </row>
    <row r="598" spans="1:5">
      <c r="A598" t="s">
        <v>13232</v>
      </c>
      <c r="B598" s="11" t="s">
        <v>13233</v>
      </c>
      <c r="C598" s="11" t="s">
        <v>13234</v>
      </c>
      <c r="D598" t="s">
        <v>2066</v>
      </c>
      <c r="E598">
        <v>9670</v>
      </c>
    </row>
    <row r="599" spans="1:5">
      <c r="A599" s="10" t="s">
        <v>13235</v>
      </c>
      <c r="B599" s="11" t="s">
        <v>13236</v>
      </c>
      <c r="C599" s="11" t="s">
        <v>13237</v>
      </c>
      <c r="D599" t="s">
        <v>2066</v>
      </c>
      <c r="E599">
        <v>9670</v>
      </c>
    </row>
    <row r="600" spans="1:5">
      <c r="A600" s="10" t="s">
        <v>13238</v>
      </c>
      <c r="B600" s="11" t="s">
        <v>13239</v>
      </c>
      <c r="C600" s="11" t="s">
        <v>13240</v>
      </c>
      <c r="D600" t="s">
        <v>2663</v>
      </c>
      <c r="E600">
        <v>9732</v>
      </c>
    </row>
    <row r="601" spans="1:5">
      <c r="A601" s="10" t="s">
        <v>13241</v>
      </c>
      <c r="B601" s="11" t="s">
        <v>13242</v>
      </c>
      <c r="C601" s="11" t="s">
        <v>13243</v>
      </c>
      <c r="D601" t="s">
        <v>1211</v>
      </c>
      <c r="E601">
        <v>10119</v>
      </c>
    </row>
    <row r="602" spans="1:5">
      <c r="A602" s="10" t="s">
        <v>13244</v>
      </c>
      <c r="B602" s="11" t="s">
        <v>13245</v>
      </c>
      <c r="C602" s="11" t="s">
        <v>13246</v>
      </c>
      <c r="D602" t="s">
        <v>5838</v>
      </c>
      <c r="E602">
        <v>10732</v>
      </c>
    </row>
    <row r="603" spans="1:5">
      <c r="A603" s="10" t="s">
        <v>13247</v>
      </c>
      <c r="B603" s="11" t="s">
        <v>13248</v>
      </c>
      <c r="C603" s="11" t="s">
        <v>13249</v>
      </c>
      <c r="D603" t="s">
        <v>5838</v>
      </c>
      <c r="E603">
        <v>10732</v>
      </c>
    </row>
    <row r="604" spans="1:5">
      <c r="A604" s="10" t="s">
        <v>13250</v>
      </c>
      <c r="B604" s="11" t="s">
        <v>13251</v>
      </c>
      <c r="C604" s="11" t="s">
        <v>13252</v>
      </c>
      <c r="D604" t="s">
        <v>2394</v>
      </c>
      <c r="E604">
        <v>10751</v>
      </c>
    </row>
    <row r="605" spans="1:5">
      <c r="A605" s="10" t="s">
        <v>13253</v>
      </c>
      <c r="B605" s="11" t="s">
        <v>13254</v>
      </c>
      <c r="C605" s="11" t="s">
        <v>13255</v>
      </c>
      <c r="D605" t="s">
        <v>550</v>
      </c>
      <c r="E605">
        <v>11274</v>
      </c>
    </row>
    <row r="606" spans="1:5">
      <c r="A606" s="10" t="s">
        <v>13256</v>
      </c>
      <c r="B606" s="11" t="s">
        <v>13257</v>
      </c>
      <c r="C606" s="11" t="s">
        <v>13258</v>
      </c>
      <c r="D606" t="s">
        <v>550</v>
      </c>
      <c r="E606">
        <v>11274</v>
      </c>
    </row>
    <row r="607" spans="1:5">
      <c r="A607" s="10" t="s">
        <v>13259</v>
      </c>
      <c r="B607" s="11" t="s">
        <v>13260</v>
      </c>
      <c r="C607" s="11" t="s">
        <v>13261</v>
      </c>
      <c r="D607" t="s">
        <v>550</v>
      </c>
      <c r="E607">
        <v>11274</v>
      </c>
    </row>
    <row r="608" spans="1:5">
      <c r="A608" t="s">
        <v>13262</v>
      </c>
      <c r="B608" s="11" t="s">
        <v>13263</v>
      </c>
      <c r="C608" s="11" t="s">
        <v>13264</v>
      </c>
      <c r="D608" t="s">
        <v>3323</v>
      </c>
      <c r="E608">
        <v>11282</v>
      </c>
    </row>
    <row r="609" spans="1:5">
      <c r="A609" s="10" t="s">
        <v>13265</v>
      </c>
      <c r="B609" s="11" t="s">
        <v>13266</v>
      </c>
      <c r="C609" s="11" t="s">
        <v>13267</v>
      </c>
      <c r="D609" t="s">
        <v>3323</v>
      </c>
      <c r="E609">
        <v>11282</v>
      </c>
    </row>
    <row r="610" spans="1:5">
      <c r="A610" s="10" t="s">
        <v>13268</v>
      </c>
      <c r="B610" s="11" t="s">
        <v>13269</v>
      </c>
      <c r="C610" s="11" t="s">
        <v>13270</v>
      </c>
      <c r="D610" t="s">
        <v>3323</v>
      </c>
      <c r="E610">
        <v>11282</v>
      </c>
    </row>
    <row r="611" spans="1:5">
      <c r="A611" s="10" t="s">
        <v>13271</v>
      </c>
      <c r="B611" s="11" t="s">
        <v>13272</v>
      </c>
      <c r="C611" s="11" t="s">
        <v>13273</v>
      </c>
      <c r="D611" t="s">
        <v>1513</v>
      </c>
      <c r="E611">
        <v>11612</v>
      </c>
    </row>
    <row r="612" spans="1:5">
      <c r="A612" s="10" t="s">
        <v>13274</v>
      </c>
      <c r="B612" s="11" t="s">
        <v>13275</v>
      </c>
      <c r="C612" s="11" t="s">
        <v>13276</v>
      </c>
      <c r="D612" t="s">
        <v>213</v>
      </c>
      <c r="E612">
        <v>11919</v>
      </c>
    </row>
    <row r="613" spans="1:5">
      <c r="A613" s="10" t="s">
        <v>13277</v>
      </c>
      <c r="B613" s="11" t="s">
        <v>13278</v>
      </c>
      <c r="C613" s="11" t="s">
        <v>13279</v>
      </c>
      <c r="D613" t="s">
        <v>5040</v>
      </c>
      <c r="E613">
        <v>11971</v>
      </c>
    </row>
    <row r="614" spans="1:5">
      <c r="A614" s="10" t="s">
        <v>13280</v>
      </c>
      <c r="B614" s="11" t="s">
        <v>13281</v>
      </c>
      <c r="C614" s="11" t="s">
        <v>13282</v>
      </c>
      <c r="D614" t="s">
        <v>1964</v>
      </c>
      <c r="E614">
        <v>12028</v>
      </c>
    </row>
    <row r="615" spans="1:5">
      <c r="A615" s="10" t="s">
        <v>13283</v>
      </c>
      <c r="B615" s="11" t="s">
        <v>13284</v>
      </c>
      <c r="C615" s="11" t="s">
        <v>13285</v>
      </c>
      <c r="D615" t="s">
        <v>1964</v>
      </c>
      <c r="E615">
        <v>12028</v>
      </c>
    </row>
    <row r="616" spans="1:5">
      <c r="A616" s="10" t="s">
        <v>13286</v>
      </c>
      <c r="B616" s="11" t="s">
        <v>13287</v>
      </c>
      <c r="C616" s="11" t="s">
        <v>13288</v>
      </c>
      <c r="D616" t="s">
        <v>865</v>
      </c>
      <c r="E616">
        <v>12085</v>
      </c>
    </row>
    <row r="617" spans="1:5">
      <c r="A617" s="10" t="s">
        <v>13289</v>
      </c>
      <c r="B617" s="11" t="s">
        <v>13290</v>
      </c>
      <c r="C617" s="11" t="s">
        <v>13291</v>
      </c>
      <c r="D617" t="s">
        <v>865</v>
      </c>
      <c r="E617">
        <v>12085</v>
      </c>
    </row>
    <row r="618" spans="1:5">
      <c r="A618" s="10" t="s">
        <v>13292</v>
      </c>
      <c r="B618" s="11" t="s">
        <v>13293</v>
      </c>
      <c r="C618" s="11" t="s">
        <v>13294</v>
      </c>
      <c r="D618" t="s">
        <v>865</v>
      </c>
      <c r="E618">
        <v>12085</v>
      </c>
    </row>
    <row r="619" spans="1:5">
      <c r="A619" s="10" t="s">
        <v>13295</v>
      </c>
      <c r="B619" s="11" t="s">
        <v>13296</v>
      </c>
      <c r="C619" s="11" t="s">
        <v>13297</v>
      </c>
      <c r="D619" t="s">
        <v>3011</v>
      </c>
      <c r="E619">
        <v>12134</v>
      </c>
    </row>
    <row r="620" spans="1:5">
      <c r="A620" s="10" t="s">
        <v>13298</v>
      </c>
      <c r="B620" s="11" t="s">
        <v>13299</v>
      </c>
      <c r="C620" s="11" t="s">
        <v>13300</v>
      </c>
      <c r="D620" t="s">
        <v>3011</v>
      </c>
      <c r="E620">
        <v>12134</v>
      </c>
    </row>
    <row r="621" spans="1:5">
      <c r="A621" s="10" t="s">
        <v>13301</v>
      </c>
      <c r="B621" s="11" t="s">
        <v>13302</v>
      </c>
      <c r="C621" s="11" t="s">
        <v>13303</v>
      </c>
      <c r="D621" t="s">
        <v>2543</v>
      </c>
      <c r="E621">
        <v>12237</v>
      </c>
    </row>
    <row r="622" spans="1:5">
      <c r="A622" s="10" t="s">
        <v>13304</v>
      </c>
      <c r="B622" s="11" t="s">
        <v>13305</v>
      </c>
      <c r="C622" s="11" t="s">
        <v>13306</v>
      </c>
      <c r="D622" t="s">
        <v>2543</v>
      </c>
      <c r="E622">
        <v>12237</v>
      </c>
    </row>
    <row r="623" spans="1:5">
      <c r="A623" s="10" t="s">
        <v>13307</v>
      </c>
      <c r="B623" s="11" t="s">
        <v>13308</v>
      </c>
      <c r="C623" s="11" t="s">
        <v>13309</v>
      </c>
      <c r="D623" t="s">
        <v>2543</v>
      </c>
      <c r="E623">
        <v>12237</v>
      </c>
    </row>
    <row r="624" spans="1:5">
      <c r="A624" s="10" t="s">
        <v>13310</v>
      </c>
      <c r="B624" s="11" t="s">
        <v>13311</v>
      </c>
      <c r="C624" s="11" t="s">
        <v>13312</v>
      </c>
      <c r="D624" t="s">
        <v>2543</v>
      </c>
      <c r="E624">
        <v>12237</v>
      </c>
    </row>
    <row r="625" spans="1:5">
      <c r="A625" s="10" t="s">
        <v>13313</v>
      </c>
      <c r="B625" s="11" t="s">
        <v>13314</v>
      </c>
      <c r="C625" s="11" t="s">
        <v>13315</v>
      </c>
      <c r="D625" t="s">
        <v>160</v>
      </c>
      <c r="E625">
        <v>12260</v>
      </c>
    </row>
    <row r="626" spans="1:5">
      <c r="A626" s="10" t="s">
        <v>13316</v>
      </c>
      <c r="B626" s="11" t="s">
        <v>13317</v>
      </c>
      <c r="C626" s="11" t="s">
        <v>13318</v>
      </c>
      <c r="D626" t="s">
        <v>1621</v>
      </c>
      <c r="E626">
        <v>12261</v>
      </c>
    </row>
    <row r="627" spans="1:5">
      <c r="A627" s="10" t="s">
        <v>13319</v>
      </c>
      <c r="B627" s="11" t="s">
        <v>13320</v>
      </c>
      <c r="C627" s="11" t="s">
        <v>13321</v>
      </c>
      <c r="D627" t="s">
        <v>4906</v>
      </c>
      <c r="E627">
        <v>12449</v>
      </c>
    </row>
    <row r="628" spans="1:5">
      <c r="A628" s="10" t="s">
        <v>13322</v>
      </c>
      <c r="B628" s="11" t="s">
        <v>13323</v>
      </c>
      <c r="C628" s="11" t="s">
        <v>13324</v>
      </c>
      <c r="D628" t="s">
        <v>971</v>
      </c>
      <c r="E628">
        <v>12502</v>
      </c>
    </row>
    <row r="629" spans="1:5">
      <c r="A629" s="10" t="s">
        <v>13325</v>
      </c>
      <c r="B629" s="11" t="s">
        <v>13326</v>
      </c>
      <c r="C629" s="11" t="s">
        <v>13327</v>
      </c>
      <c r="D629" t="s">
        <v>971</v>
      </c>
      <c r="E629">
        <v>12502</v>
      </c>
    </row>
    <row r="630" spans="1:5">
      <c r="A630" s="10" t="s">
        <v>13328</v>
      </c>
      <c r="B630" s="11" t="s">
        <v>13329</v>
      </c>
      <c r="C630" s="11" t="s">
        <v>13330</v>
      </c>
      <c r="D630" t="s">
        <v>971</v>
      </c>
      <c r="E630">
        <v>12502</v>
      </c>
    </row>
    <row r="631" spans="1:5">
      <c r="A631" s="10" t="s">
        <v>13331</v>
      </c>
      <c r="B631" s="11" t="s">
        <v>13332</v>
      </c>
      <c r="C631" s="11" t="s">
        <v>13333</v>
      </c>
      <c r="D631" t="s">
        <v>1727</v>
      </c>
      <c r="E631">
        <v>13384</v>
      </c>
    </row>
    <row r="632" spans="1:5">
      <c r="A632" s="10" t="s">
        <v>13334</v>
      </c>
      <c r="B632" s="11" t="s">
        <v>13335</v>
      </c>
      <c r="C632" s="11" t="s">
        <v>13336</v>
      </c>
      <c r="D632" t="s">
        <v>1727</v>
      </c>
      <c r="E632">
        <v>13384</v>
      </c>
    </row>
    <row r="633" spans="1:5">
      <c r="A633" s="10" t="s">
        <v>13337</v>
      </c>
      <c r="B633" s="11" t="s">
        <v>13338</v>
      </c>
      <c r="C633" s="11" t="s">
        <v>13339</v>
      </c>
      <c r="D633" t="s">
        <v>1727</v>
      </c>
      <c r="E633">
        <v>13384</v>
      </c>
    </row>
    <row r="634" spans="1:5">
      <c r="A634" t="s">
        <v>13340</v>
      </c>
      <c r="B634" s="11" t="s">
        <v>13341</v>
      </c>
      <c r="C634" s="11" t="s">
        <v>13342</v>
      </c>
      <c r="D634" t="s">
        <v>1718</v>
      </c>
      <c r="E634">
        <v>13430</v>
      </c>
    </row>
    <row r="635" spans="1:5">
      <c r="A635" s="10" t="s">
        <v>13343</v>
      </c>
      <c r="B635" s="11" t="s">
        <v>13344</v>
      </c>
      <c r="C635" s="11" t="s">
        <v>13345</v>
      </c>
      <c r="D635" t="s">
        <v>1718</v>
      </c>
      <c r="E635">
        <v>13430</v>
      </c>
    </row>
    <row r="636" spans="1:5">
      <c r="A636" t="s">
        <v>13346</v>
      </c>
      <c r="B636" s="11" t="s">
        <v>13347</v>
      </c>
      <c r="C636" s="11" t="s">
        <v>13348</v>
      </c>
      <c r="D636" t="s">
        <v>1718</v>
      </c>
      <c r="E636">
        <v>13430</v>
      </c>
    </row>
    <row r="637" spans="1:5">
      <c r="A637" s="10" t="s">
        <v>13349</v>
      </c>
      <c r="B637" s="11" t="s">
        <v>13350</v>
      </c>
      <c r="C637" s="11" t="s">
        <v>13351</v>
      </c>
      <c r="D637" t="s">
        <v>1140</v>
      </c>
      <c r="E637">
        <v>13472</v>
      </c>
    </row>
    <row r="638" spans="1:5">
      <c r="A638" s="10" t="s">
        <v>13352</v>
      </c>
      <c r="B638" s="11" t="s">
        <v>13353</v>
      </c>
      <c r="C638" s="11" t="s">
        <v>13354</v>
      </c>
      <c r="D638" t="s">
        <v>1269</v>
      </c>
      <c r="E638">
        <v>13737</v>
      </c>
    </row>
    <row r="639" spans="1:5">
      <c r="A639" s="10" t="s">
        <v>13355</v>
      </c>
      <c r="B639" s="11" t="s">
        <v>13356</v>
      </c>
      <c r="C639" s="11" t="s">
        <v>13357</v>
      </c>
      <c r="D639" t="s">
        <v>1269</v>
      </c>
      <c r="E639">
        <v>13737</v>
      </c>
    </row>
    <row r="640" spans="1:5">
      <c r="A640" t="s">
        <v>13358</v>
      </c>
      <c r="B640" s="11" t="s">
        <v>13359</v>
      </c>
      <c r="C640" s="11" t="s">
        <v>13360</v>
      </c>
      <c r="D640" t="s">
        <v>1634</v>
      </c>
      <c r="E640">
        <v>13837</v>
      </c>
    </row>
    <row r="641" spans="1:5">
      <c r="A641" t="s">
        <v>13361</v>
      </c>
      <c r="B641" s="11" t="s">
        <v>13362</v>
      </c>
      <c r="C641" s="11" t="s">
        <v>13363</v>
      </c>
      <c r="D641" t="s">
        <v>3153</v>
      </c>
      <c r="E641">
        <v>13841</v>
      </c>
    </row>
    <row r="642" spans="1:5">
      <c r="A642" s="10" t="s">
        <v>13364</v>
      </c>
      <c r="B642" s="11" t="s">
        <v>13365</v>
      </c>
      <c r="C642" s="11" t="s">
        <v>13366</v>
      </c>
      <c r="D642" t="s">
        <v>3153</v>
      </c>
      <c r="E642">
        <v>13841</v>
      </c>
    </row>
    <row r="643" spans="1:5">
      <c r="A643" s="10" t="s">
        <v>13367</v>
      </c>
      <c r="B643" s="11" t="s">
        <v>13368</v>
      </c>
      <c r="C643" s="11" t="s">
        <v>13369</v>
      </c>
      <c r="D643" t="s">
        <v>3222</v>
      </c>
      <c r="E643">
        <v>13927</v>
      </c>
    </row>
    <row r="644" spans="1:5">
      <c r="A644" s="10" t="s">
        <v>13370</v>
      </c>
      <c r="B644" s="11" t="s">
        <v>13371</v>
      </c>
      <c r="C644" s="11" t="s">
        <v>13372</v>
      </c>
      <c r="D644" t="s">
        <v>3942</v>
      </c>
      <c r="E644">
        <v>14123</v>
      </c>
    </row>
    <row r="645" spans="1:5">
      <c r="A645" s="10" t="s">
        <v>13373</v>
      </c>
      <c r="B645" s="11" t="s">
        <v>13374</v>
      </c>
      <c r="C645" s="11" t="s">
        <v>13375</v>
      </c>
      <c r="D645" t="s">
        <v>1293</v>
      </c>
      <c r="E645">
        <v>14192</v>
      </c>
    </row>
    <row r="646" spans="1:5">
      <c r="A646" s="10" t="s">
        <v>13376</v>
      </c>
      <c r="B646" s="11" t="s">
        <v>13377</v>
      </c>
      <c r="C646" s="11" t="s">
        <v>13378</v>
      </c>
      <c r="D646" t="s">
        <v>1293</v>
      </c>
      <c r="E646">
        <v>14192</v>
      </c>
    </row>
    <row r="647" spans="1:5">
      <c r="A647" s="10" t="s">
        <v>13379</v>
      </c>
      <c r="B647" s="11" t="s">
        <v>13380</v>
      </c>
      <c r="C647" s="11" t="s">
        <v>13381</v>
      </c>
      <c r="D647" t="s">
        <v>96</v>
      </c>
      <c r="E647">
        <v>14884</v>
      </c>
    </row>
    <row r="648" spans="1:5">
      <c r="A648" s="10" t="s">
        <v>13382</v>
      </c>
      <c r="B648" s="11" t="s">
        <v>13383</v>
      </c>
      <c r="C648" s="11" t="s">
        <v>13384</v>
      </c>
      <c r="D648" t="s">
        <v>96</v>
      </c>
      <c r="E648">
        <v>14884</v>
      </c>
    </row>
    <row r="649" spans="1:5">
      <c r="A649" s="10" t="s">
        <v>13385</v>
      </c>
      <c r="B649" s="11" t="s">
        <v>13386</v>
      </c>
      <c r="C649" s="11" t="s">
        <v>13387</v>
      </c>
      <c r="D649" t="s">
        <v>213</v>
      </c>
      <c r="E649">
        <v>14989</v>
      </c>
    </row>
    <row r="650" spans="1:5">
      <c r="A650" s="10" t="s">
        <v>13388</v>
      </c>
      <c r="B650" s="11" t="s">
        <v>13389</v>
      </c>
      <c r="C650" s="11" t="s">
        <v>13390</v>
      </c>
      <c r="D650" t="s">
        <v>410</v>
      </c>
      <c r="E650">
        <v>15009</v>
      </c>
    </row>
    <row r="651" spans="1:5">
      <c r="A651" s="10" t="s">
        <v>13391</v>
      </c>
      <c r="B651" s="11" t="s">
        <v>13392</v>
      </c>
      <c r="C651" s="11" t="s">
        <v>13393</v>
      </c>
      <c r="D651" t="s">
        <v>410</v>
      </c>
      <c r="E651">
        <v>15009</v>
      </c>
    </row>
    <row r="652" spans="1:5">
      <c r="A652" s="10" t="s">
        <v>13394</v>
      </c>
      <c r="B652" s="11" t="s">
        <v>13395</v>
      </c>
      <c r="C652" s="11" t="s">
        <v>13396</v>
      </c>
      <c r="D652" t="s">
        <v>410</v>
      </c>
      <c r="E652">
        <v>15009</v>
      </c>
    </row>
    <row r="653" spans="1:5">
      <c r="A653" s="10" t="s">
        <v>13397</v>
      </c>
      <c r="B653" s="11" t="s">
        <v>13398</v>
      </c>
      <c r="C653" s="11" t="s">
        <v>13399</v>
      </c>
      <c r="D653" t="s">
        <v>1727</v>
      </c>
      <c r="E653">
        <v>15113</v>
      </c>
    </row>
    <row r="654" spans="1:5">
      <c r="A654" s="10" t="s">
        <v>13400</v>
      </c>
      <c r="B654" s="11" t="s">
        <v>13401</v>
      </c>
      <c r="C654" s="11" t="s">
        <v>13402</v>
      </c>
      <c r="D654" t="s">
        <v>4038</v>
      </c>
      <c r="E654">
        <v>15348</v>
      </c>
    </row>
    <row r="655" spans="1:5">
      <c r="A655" t="s">
        <v>13403</v>
      </c>
      <c r="B655" s="11" t="s">
        <v>13404</v>
      </c>
      <c r="C655" s="11" t="s">
        <v>13405</v>
      </c>
      <c r="D655" t="s">
        <v>1140</v>
      </c>
      <c r="E655">
        <v>15433</v>
      </c>
    </row>
    <row r="656" spans="1:5">
      <c r="A656" s="10" t="s">
        <v>13406</v>
      </c>
      <c r="B656" s="11" t="s">
        <v>13407</v>
      </c>
      <c r="C656" s="11" t="s">
        <v>13408</v>
      </c>
      <c r="D656" t="s">
        <v>1595</v>
      </c>
      <c r="E656">
        <v>15760</v>
      </c>
    </row>
    <row r="657" spans="1:5">
      <c r="A657" s="10" t="s">
        <v>13409</v>
      </c>
      <c r="B657" s="11" t="s">
        <v>13410</v>
      </c>
      <c r="C657" s="11" t="s">
        <v>13411</v>
      </c>
      <c r="D657" t="s">
        <v>1595</v>
      </c>
      <c r="E657">
        <v>15760</v>
      </c>
    </row>
    <row r="658" spans="1:5">
      <c r="A658" s="10" t="s">
        <v>13412</v>
      </c>
      <c r="B658" s="11" t="s">
        <v>13413</v>
      </c>
      <c r="C658" s="11" t="s">
        <v>13414</v>
      </c>
      <c r="D658" t="s">
        <v>4679</v>
      </c>
      <c r="E658">
        <v>15927</v>
      </c>
    </row>
    <row r="659" spans="1:5">
      <c r="A659" s="10" t="s">
        <v>13415</v>
      </c>
      <c r="B659" s="11" t="s">
        <v>13416</v>
      </c>
      <c r="C659" s="11" t="s">
        <v>13417</v>
      </c>
      <c r="D659" t="s">
        <v>4679</v>
      </c>
      <c r="E659">
        <v>15927</v>
      </c>
    </row>
    <row r="660" spans="1:5">
      <c r="A660" s="10" t="s">
        <v>13418</v>
      </c>
      <c r="B660" s="11" t="s">
        <v>13419</v>
      </c>
      <c r="C660" s="11" t="s">
        <v>13420</v>
      </c>
      <c r="D660" t="s">
        <v>2178</v>
      </c>
      <c r="E660">
        <v>16091</v>
      </c>
    </row>
    <row r="661" spans="1:5">
      <c r="A661" s="10" t="s">
        <v>13421</v>
      </c>
      <c r="B661" s="11" t="s">
        <v>13422</v>
      </c>
      <c r="C661" s="11" t="s">
        <v>13423</v>
      </c>
      <c r="D661" t="s">
        <v>2178</v>
      </c>
      <c r="E661">
        <v>16091</v>
      </c>
    </row>
    <row r="662" spans="1:5">
      <c r="A662" s="10" t="s">
        <v>13424</v>
      </c>
      <c r="B662" s="11" t="s">
        <v>13425</v>
      </c>
      <c r="C662" s="11" t="s">
        <v>13426</v>
      </c>
      <c r="D662" t="s">
        <v>2178</v>
      </c>
      <c r="E662">
        <v>16091</v>
      </c>
    </row>
    <row r="663" spans="1:5">
      <c r="A663" s="10" t="s">
        <v>13427</v>
      </c>
      <c r="B663" s="11" t="s">
        <v>13428</v>
      </c>
      <c r="C663" s="11" t="s">
        <v>13429</v>
      </c>
      <c r="D663" t="s">
        <v>1024</v>
      </c>
      <c r="E663">
        <v>16119</v>
      </c>
    </row>
    <row r="664" spans="1:5">
      <c r="A664" s="10" t="s">
        <v>13430</v>
      </c>
      <c r="B664" s="11" t="s">
        <v>13431</v>
      </c>
      <c r="C664" s="11" t="s">
        <v>13432</v>
      </c>
      <c r="D664" t="s">
        <v>1230</v>
      </c>
      <c r="E664">
        <v>16309</v>
      </c>
    </row>
    <row r="665" spans="1:5">
      <c r="A665" s="10" t="s">
        <v>13433</v>
      </c>
      <c r="B665" s="11" t="s">
        <v>13434</v>
      </c>
      <c r="C665" s="11" t="s">
        <v>13435</v>
      </c>
      <c r="D665" t="s">
        <v>1230</v>
      </c>
      <c r="E665">
        <v>16309</v>
      </c>
    </row>
    <row r="666" spans="1:5">
      <c r="A666" s="10" t="s">
        <v>13436</v>
      </c>
      <c r="B666" s="11" t="s">
        <v>13437</v>
      </c>
      <c r="C666" s="11" t="s">
        <v>13438</v>
      </c>
      <c r="D666" t="s">
        <v>4546</v>
      </c>
      <c r="E666">
        <v>16591</v>
      </c>
    </row>
    <row r="667" spans="1:5">
      <c r="A667" s="10" t="s">
        <v>13439</v>
      </c>
      <c r="B667" s="11" t="s">
        <v>13440</v>
      </c>
      <c r="C667" s="11" t="s">
        <v>13441</v>
      </c>
      <c r="D667" t="s">
        <v>3600</v>
      </c>
      <c r="E667">
        <v>17119</v>
      </c>
    </row>
    <row r="668" spans="1:5">
      <c r="A668" s="10" t="s">
        <v>13442</v>
      </c>
      <c r="B668" s="11" t="s">
        <v>13443</v>
      </c>
      <c r="C668" s="11" t="s">
        <v>13444</v>
      </c>
      <c r="D668" t="s">
        <v>3600</v>
      </c>
      <c r="E668">
        <v>17119</v>
      </c>
    </row>
    <row r="669" spans="1:5">
      <c r="A669" s="10" t="s">
        <v>13445</v>
      </c>
      <c r="B669" s="11" t="s">
        <v>13446</v>
      </c>
      <c r="C669" s="11" t="s">
        <v>13447</v>
      </c>
      <c r="D669" t="s">
        <v>3999</v>
      </c>
      <c r="E669">
        <v>17480</v>
      </c>
    </row>
    <row r="670" spans="1:5">
      <c r="A670" t="s">
        <v>13448</v>
      </c>
      <c r="B670" s="11" t="s">
        <v>13449</v>
      </c>
      <c r="C670" s="11" t="s">
        <v>13450</v>
      </c>
      <c r="D670" t="s">
        <v>3843</v>
      </c>
      <c r="E670">
        <v>18058</v>
      </c>
    </row>
    <row r="671" spans="1:5">
      <c r="A671" t="s">
        <v>13451</v>
      </c>
      <c r="B671" s="11" t="s">
        <v>13452</v>
      </c>
      <c r="C671" s="11" t="s">
        <v>13453</v>
      </c>
      <c r="D671" t="s">
        <v>3843</v>
      </c>
      <c r="E671">
        <v>18058</v>
      </c>
    </row>
    <row r="672" spans="1:5">
      <c r="A672" s="10" t="s">
        <v>13454</v>
      </c>
      <c r="B672" s="11" t="s">
        <v>13455</v>
      </c>
      <c r="C672" s="11" t="s">
        <v>13456</v>
      </c>
      <c r="D672" t="s">
        <v>42</v>
      </c>
      <c r="E672">
        <v>18216</v>
      </c>
    </row>
    <row r="673" spans="1:5">
      <c r="A673" s="10" t="s">
        <v>13457</v>
      </c>
      <c r="B673" s="11" t="s">
        <v>13458</v>
      </c>
      <c r="C673" s="11" t="s">
        <v>13459</v>
      </c>
      <c r="D673" t="s">
        <v>42</v>
      </c>
      <c r="E673">
        <v>18216</v>
      </c>
    </row>
    <row r="674" spans="1:5">
      <c r="A674" s="10" t="s">
        <v>13460</v>
      </c>
      <c r="B674" s="11" t="s">
        <v>13461</v>
      </c>
      <c r="C674" s="11" t="s">
        <v>13462</v>
      </c>
      <c r="D674" t="s">
        <v>42</v>
      </c>
      <c r="E674">
        <v>18216</v>
      </c>
    </row>
    <row r="675" spans="1:5">
      <c r="A675" s="10" t="s">
        <v>13463</v>
      </c>
      <c r="B675" s="11" t="s">
        <v>13464</v>
      </c>
      <c r="C675" s="11" t="s">
        <v>13465</v>
      </c>
      <c r="D675" t="s">
        <v>42</v>
      </c>
      <c r="E675">
        <v>18216</v>
      </c>
    </row>
    <row r="676" spans="1:5">
      <c r="A676" s="10" t="s">
        <v>13466</v>
      </c>
      <c r="B676" s="11" t="s">
        <v>13467</v>
      </c>
      <c r="C676" s="11" t="s">
        <v>13468</v>
      </c>
      <c r="D676" t="s">
        <v>42</v>
      </c>
      <c r="E676">
        <v>18216</v>
      </c>
    </row>
    <row r="677" spans="1:5">
      <c r="A677" s="10" t="s">
        <v>13469</v>
      </c>
      <c r="B677" s="11" t="s">
        <v>13470</v>
      </c>
      <c r="C677" s="11" t="s">
        <v>13471</v>
      </c>
      <c r="D677" t="s">
        <v>2350</v>
      </c>
      <c r="E677">
        <v>18586</v>
      </c>
    </row>
    <row r="678" spans="1:5">
      <c r="A678" s="10" t="s">
        <v>13472</v>
      </c>
      <c r="B678" s="11" t="s">
        <v>13473</v>
      </c>
      <c r="C678" s="11" t="s">
        <v>13474</v>
      </c>
      <c r="D678" t="s">
        <v>886</v>
      </c>
      <c r="E678">
        <v>18658</v>
      </c>
    </row>
    <row r="679" spans="1:5">
      <c r="A679" s="10" t="s">
        <v>13475</v>
      </c>
      <c r="B679" s="11" t="s">
        <v>13476</v>
      </c>
      <c r="C679" s="11" t="s">
        <v>13477</v>
      </c>
      <c r="D679" t="s">
        <v>2111</v>
      </c>
      <c r="E679">
        <v>18704</v>
      </c>
    </row>
    <row r="680" spans="1:5">
      <c r="A680" s="10" t="s">
        <v>13478</v>
      </c>
      <c r="B680" s="11" t="s">
        <v>13479</v>
      </c>
      <c r="C680" s="11" t="s">
        <v>13480</v>
      </c>
      <c r="D680" t="s">
        <v>3373</v>
      </c>
      <c r="E680">
        <v>18754</v>
      </c>
    </row>
    <row r="681" spans="1:5">
      <c r="A681" s="10" t="s">
        <v>13481</v>
      </c>
      <c r="B681" s="11" t="s">
        <v>13482</v>
      </c>
      <c r="C681" s="11" t="s">
        <v>13483</v>
      </c>
      <c r="D681" t="s">
        <v>4901</v>
      </c>
      <c r="E681">
        <v>18881</v>
      </c>
    </row>
    <row r="682" spans="1:5">
      <c r="A682" s="10" t="s">
        <v>13484</v>
      </c>
      <c r="B682" s="11" t="s">
        <v>13485</v>
      </c>
      <c r="C682" s="11" t="s">
        <v>13486</v>
      </c>
      <c r="D682" t="s">
        <v>4901</v>
      </c>
      <c r="E682">
        <v>18881</v>
      </c>
    </row>
    <row r="683" spans="1:5">
      <c r="A683" s="10" t="s">
        <v>13487</v>
      </c>
      <c r="B683" s="11" t="s">
        <v>13488</v>
      </c>
      <c r="C683" s="11" t="s">
        <v>13489</v>
      </c>
      <c r="D683" t="s">
        <v>4901</v>
      </c>
      <c r="E683">
        <v>18881</v>
      </c>
    </row>
    <row r="684" spans="1:5">
      <c r="A684" t="s">
        <v>13490</v>
      </c>
      <c r="B684" s="11" t="s">
        <v>13491</v>
      </c>
      <c r="C684" s="11" t="s">
        <v>13492</v>
      </c>
      <c r="D684" t="s">
        <v>4901</v>
      </c>
      <c r="E684">
        <v>18881</v>
      </c>
    </row>
    <row r="685" spans="1:5">
      <c r="A685" s="10" t="s">
        <v>13493</v>
      </c>
      <c r="B685" s="11" t="s">
        <v>13494</v>
      </c>
      <c r="C685" s="11" t="s">
        <v>13495</v>
      </c>
      <c r="D685" t="s">
        <v>4901</v>
      </c>
      <c r="E685">
        <v>18881</v>
      </c>
    </row>
    <row r="686" spans="1:5">
      <c r="A686" t="s">
        <v>13496</v>
      </c>
      <c r="B686" s="11" t="s">
        <v>13497</v>
      </c>
      <c r="C686" s="11" t="s">
        <v>13498</v>
      </c>
      <c r="D686" t="s">
        <v>2450</v>
      </c>
      <c r="E686">
        <v>19010</v>
      </c>
    </row>
    <row r="687" spans="1:5">
      <c r="A687" s="10" t="s">
        <v>13499</v>
      </c>
      <c r="B687" s="11" t="s">
        <v>13500</v>
      </c>
      <c r="C687" s="11" t="s">
        <v>13501</v>
      </c>
      <c r="D687" t="s">
        <v>2450</v>
      </c>
      <c r="E687">
        <v>19010</v>
      </c>
    </row>
    <row r="688" spans="1:5">
      <c r="A688" s="10" t="s">
        <v>13502</v>
      </c>
      <c r="B688" s="11" t="s">
        <v>13503</v>
      </c>
      <c r="C688" s="11" t="s">
        <v>13504</v>
      </c>
      <c r="D688" t="s">
        <v>2450</v>
      </c>
      <c r="E688">
        <v>19010</v>
      </c>
    </row>
    <row r="689" spans="1:5">
      <c r="A689" s="10" t="s">
        <v>13505</v>
      </c>
      <c r="B689" s="11" t="s">
        <v>13506</v>
      </c>
      <c r="C689" s="11" t="s">
        <v>13507</v>
      </c>
      <c r="D689" t="s">
        <v>2450</v>
      </c>
      <c r="E689">
        <v>19010</v>
      </c>
    </row>
    <row r="690" spans="1:5">
      <c r="A690" s="10" t="s">
        <v>13508</v>
      </c>
      <c r="B690" s="11" t="s">
        <v>13509</v>
      </c>
      <c r="C690" s="11" t="s">
        <v>13510</v>
      </c>
      <c r="D690" t="s">
        <v>2450</v>
      </c>
      <c r="E690">
        <v>19010</v>
      </c>
    </row>
    <row r="691" spans="1:5">
      <c r="A691" s="10" t="s">
        <v>13511</v>
      </c>
      <c r="B691" s="11" t="s">
        <v>13512</v>
      </c>
      <c r="C691" s="11" t="s">
        <v>13513</v>
      </c>
      <c r="D691" t="s">
        <v>2450</v>
      </c>
      <c r="E691">
        <v>19010</v>
      </c>
    </row>
    <row r="692" spans="1:5">
      <c r="A692" s="10" t="s">
        <v>13514</v>
      </c>
      <c r="B692" s="11" t="s">
        <v>13515</v>
      </c>
      <c r="C692" s="11" t="s">
        <v>13516</v>
      </c>
      <c r="D692" t="s">
        <v>1483</v>
      </c>
      <c r="E692">
        <v>19114</v>
      </c>
    </row>
    <row r="693" spans="1:5">
      <c r="A693" s="10" t="s">
        <v>13517</v>
      </c>
      <c r="B693" s="11" t="s">
        <v>13518</v>
      </c>
      <c r="C693" s="11" t="s">
        <v>13519</v>
      </c>
      <c r="D693" t="s">
        <v>101</v>
      </c>
      <c r="E693">
        <v>19462</v>
      </c>
    </row>
    <row r="694" spans="1:5">
      <c r="A694" s="10" t="s">
        <v>13520</v>
      </c>
      <c r="B694" s="11" t="s">
        <v>13521</v>
      </c>
      <c r="C694" s="11" t="s">
        <v>13522</v>
      </c>
      <c r="D694" t="s">
        <v>101</v>
      </c>
      <c r="E694">
        <v>19462</v>
      </c>
    </row>
    <row r="695" spans="1:5">
      <c r="A695" s="10" t="s">
        <v>13523</v>
      </c>
      <c r="B695" s="11" t="s">
        <v>13524</v>
      </c>
      <c r="C695" s="11" t="s">
        <v>13525</v>
      </c>
      <c r="D695" t="s">
        <v>4258</v>
      </c>
      <c r="E695">
        <v>19561</v>
      </c>
    </row>
    <row r="696" spans="1:5">
      <c r="A696" s="10" t="s">
        <v>13526</v>
      </c>
      <c r="B696" s="11" t="s">
        <v>13527</v>
      </c>
      <c r="C696" s="11" t="s">
        <v>13528</v>
      </c>
      <c r="D696" t="s">
        <v>4258</v>
      </c>
      <c r="E696">
        <v>19561</v>
      </c>
    </row>
    <row r="697" spans="1:5">
      <c r="A697" s="10" t="s">
        <v>13529</v>
      </c>
      <c r="B697" s="11" t="s">
        <v>13530</v>
      </c>
      <c r="C697" s="11" t="s">
        <v>13531</v>
      </c>
      <c r="D697" t="s">
        <v>1772</v>
      </c>
      <c r="E697">
        <v>20196</v>
      </c>
    </row>
    <row r="698" spans="1:5">
      <c r="A698" s="10" t="s">
        <v>13532</v>
      </c>
      <c r="B698" s="11" t="s">
        <v>13533</v>
      </c>
      <c r="C698" s="11" t="s">
        <v>13534</v>
      </c>
      <c r="D698" t="s">
        <v>3989</v>
      </c>
      <c r="E698">
        <v>20263</v>
      </c>
    </row>
    <row r="699" spans="1:5">
      <c r="A699" s="10" t="s">
        <v>13535</v>
      </c>
      <c r="B699" s="11" t="s">
        <v>13536</v>
      </c>
      <c r="C699" s="11" t="s">
        <v>13537</v>
      </c>
      <c r="D699" t="s">
        <v>3059</v>
      </c>
      <c r="E699">
        <v>20406</v>
      </c>
    </row>
    <row r="700" spans="1:5">
      <c r="A700" s="10" t="s">
        <v>13538</v>
      </c>
      <c r="B700" s="11" t="s">
        <v>13539</v>
      </c>
      <c r="C700" s="11" t="s">
        <v>13540</v>
      </c>
      <c r="D700" t="s">
        <v>3059</v>
      </c>
      <c r="E700">
        <v>20406</v>
      </c>
    </row>
    <row r="701" spans="1:5">
      <c r="A701" s="10" t="s">
        <v>13541</v>
      </c>
      <c r="B701" s="11" t="s">
        <v>13542</v>
      </c>
      <c r="C701" s="11" t="s">
        <v>13543</v>
      </c>
      <c r="D701" t="s">
        <v>1372</v>
      </c>
      <c r="E701">
        <v>21403</v>
      </c>
    </row>
    <row r="702" spans="1:5">
      <c r="A702" s="10" t="s">
        <v>13544</v>
      </c>
      <c r="B702" s="11" t="s">
        <v>13545</v>
      </c>
      <c r="C702" s="11" t="s">
        <v>13546</v>
      </c>
      <c r="D702" t="s">
        <v>2350</v>
      </c>
      <c r="E702">
        <v>21429</v>
      </c>
    </row>
    <row r="703" spans="1:5">
      <c r="A703" s="10" t="s">
        <v>13547</v>
      </c>
      <c r="B703" s="11" t="s">
        <v>13548</v>
      </c>
      <c r="C703" s="11" t="s">
        <v>13549</v>
      </c>
      <c r="D703" t="s">
        <v>2350</v>
      </c>
      <c r="E703">
        <v>21429</v>
      </c>
    </row>
    <row r="704" spans="1:5">
      <c r="A704" s="10" t="s">
        <v>13550</v>
      </c>
      <c r="B704" s="11" t="s">
        <v>13551</v>
      </c>
      <c r="C704" s="11" t="s">
        <v>13552</v>
      </c>
      <c r="D704" t="s">
        <v>2350</v>
      </c>
      <c r="E704">
        <v>21429</v>
      </c>
    </row>
    <row r="705" spans="1:5">
      <c r="A705" s="10" t="s">
        <v>13553</v>
      </c>
      <c r="B705" s="11" t="s">
        <v>13554</v>
      </c>
      <c r="C705" s="11" t="s">
        <v>13555</v>
      </c>
      <c r="D705" t="s">
        <v>2350</v>
      </c>
      <c r="E705">
        <v>21429</v>
      </c>
    </row>
    <row r="706" spans="1:5">
      <c r="A706" s="10" t="s">
        <v>13556</v>
      </c>
      <c r="B706" s="11" t="s">
        <v>13557</v>
      </c>
      <c r="C706" s="11" t="s">
        <v>13558</v>
      </c>
      <c r="D706" t="s">
        <v>2350</v>
      </c>
      <c r="E706">
        <v>21429</v>
      </c>
    </row>
    <row r="707" spans="1:5">
      <c r="A707" s="10" t="s">
        <v>13559</v>
      </c>
      <c r="B707" s="11" t="s">
        <v>13560</v>
      </c>
      <c r="C707" s="11" t="s">
        <v>13561</v>
      </c>
      <c r="D707" t="s">
        <v>2350</v>
      </c>
      <c r="E707">
        <v>21429</v>
      </c>
    </row>
    <row r="708" spans="1:5">
      <c r="A708" s="10" t="s">
        <v>13562</v>
      </c>
      <c r="B708" s="11" t="s">
        <v>13563</v>
      </c>
      <c r="C708" s="11" t="s">
        <v>13564</v>
      </c>
      <c r="D708" t="s">
        <v>5687</v>
      </c>
      <c r="E708">
        <v>21890</v>
      </c>
    </row>
    <row r="709" spans="1:5">
      <c r="A709" s="10" t="s">
        <v>13565</v>
      </c>
      <c r="B709" s="11" t="s">
        <v>13566</v>
      </c>
      <c r="C709" s="11" t="s">
        <v>13567</v>
      </c>
      <c r="D709" t="s">
        <v>5687</v>
      </c>
      <c r="E709">
        <v>21890</v>
      </c>
    </row>
    <row r="710" spans="1:5">
      <c r="A710" s="10" t="s">
        <v>13568</v>
      </c>
      <c r="B710" s="11" t="s">
        <v>13569</v>
      </c>
      <c r="C710" s="11" t="s">
        <v>13570</v>
      </c>
      <c r="D710" t="s">
        <v>5687</v>
      </c>
      <c r="E710">
        <v>21890</v>
      </c>
    </row>
    <row r="711" spans="1:5">
      <c r="A711" s="10" t="s">
        <v>13571</v>
      </c>
      <c r="B711" s="11" t="s">
        <v>13572</v>
      </c>
      <c r="C711" s="11" t="s">
        <v>13573</v>
      </c>
      <c r="D711" t="s">
        <v>1447</v>
      </c>
      <c r="E711">
        <v>22209</v>
      </c>
    </row>
    <row r="712" spans="1:5">
      <c r="A712" s="10" t="s">
        <v>13574</v>
      </c>
      <c r="B712" s="11" t="s">
        <v>13575</v>
      </c>
      <c r="C712" s="11" t="s">
        <v>13576</v>
      </c>
      <c r="D712" t="s">
        <v>1447</v>
      </c>
      <c r="E712">
        <v>22209</v>
      </c>
    </row>
    <row r="713" spans="1:5">
      <c r="A713" s="10" t="s">
        <v>13577</v>
      </c>
      <c r="B713" s="11" t="s">
        <v>13578</v>
      </c>
      <c r="C713" s="11" t="s">
        <v>13579</v>
      </c>
      <c r="D713" t="s">
        <v>1447</v>
      </c>
      <c r="E713">
        <v>22209</v>
      </c>
    </row>
    <row r="714" spans="1:5">
      <c r="A714" s="10" t="s">
        <v>13580</v>
      </c>
      <c r="B714" s="11" t="s">
        <v>13581</v>
      </c>
      <c r="C714" s="11" t="s">
        <v>13582</v>
      </c>
      <c r="D714" t="s">
        <v>3605</v>
      </c>
      <c r="E714">
        <v>23338</v>
      </c>
    </row>
    <row r="715" spans="1:5">
      <c r="A715" s="10" t="s">
        <v>13583</v>
      </c>
      <c r="B715" s="11" t="s">
        <v>13584</v>
      </c>
      <c r="C715" s="11" t="s">
        <v>13585</v>
      </c>
      <c r="D715" t="s">
        <v>3605</v>
      </c>
      <c r="E715">
        <v>23338</v>
      </c>
    </row>
    <row r="716" spans="1:5">
      <c r="A716" s="10" t="s">
        <v>13586</v>
      </c>
      <c r="B716" s="11" t="s">
        <v>13587</v>
      </c>
      <c r="C716" s="11" t="s">
        <v>13588</v>
      </c>
      <c r="D716" t="s">
        <v>1493</v>
      </c>
      <c r="E716">
        <v>23497</v>
      </c>
    </row>
    <row r="717" spans="1:5">
      <c r="A717" s="10" t="s">
        <v>13589</v>
      </c>
      <c r="B717" s="11" t="s">
        <v>13590</v>
      </c>
      <c r="C717" s="11" t="s">
        <v>13591</v>
      </c>
      <c r="D717" t="s">
        <v>1493</v>
      </c>
      <c r="E717">
        <v>23497</v>
      </c>
    </row>
    <row r="718" spans="1:5">
      <c r="A718" s="10" t="s">
        <v>13592</v>
      </c>
      <c r="B718" s="11" t="s">
        <v>13593</v>
      </c>
      <c r="C718" s="11" t="s">
        <v>13594</v>
      </c>
      <c r="D718" t="s">
        <v>2362</v>
      </c>
      <c r="E718">
        <v>24129</v>
      </c>
    </row>
    <row r="719" spans="1:5">
      <c r="A719" s="10" t="s">
        <v>13595</v>
      </c>
      <c r="B719" s="11" t="s">
        <v>13596</v>
      </c>
      <c r="C719" s="11" t="s">
        <v>13597</v>
      </c>
      <c r="D719" t="s">
        <v>2362</v>
      </c>
      <c r="E719">
        <v>24129</v>
      </c>
    </row>
    <row r="720" spans="1:5">
      <c r="A720" s="10" t="s">
        <v>13598</v>
      </c>
      <c r="B720" s="11" t="s">
        <v>13599</v>
      </c>
      <c r="C720" s="11" t="s">
        <v>13600</v>
      </c>
      <c r="D720" t="s">
        <v>2362</v>
      </c>
      <c r="E720">
        <v>24129</v>
      </c>
    </row>
    <row r="721" spans="1:5">
      <c r="A721" s="10" t="s">
        <v>13601</v>
      </c>
      <c r="B721" s="11" t="s">
        <v>13602</v>
      </c>
      <c r="C721" s="11" t="s">
        <v>13603</v>
      </c>
      <c r="D721" t="s">
        <v>1493</v>
      </c>
      <c r="E721">
        <v>25092</v>
      </c>
    </row>
    <row r="722" spans="1:5">
      <c r="A722" s="10" t="s">
        <v>13604</v>
      </c>
      <c r="B722" s="11" t="s">
        <v>13605</v>
      </c>
      <c r="C722" s="11" t="s">
        <v>13606</v>
      </c>
      <c r="D722" t="s">
        <v>1493</v>
      </c>
      <c r="E722">
        <v>25092</v>
      </c>
    </row>
    <row r="723" spans="1:5">
      <c r="A723" s="10" t="s">
        <v>13607</v>
      </c>
      <c r="B723" s="11" t="s">
        <v>13608</v>
      </c>
      <c r="C723" s="11" t="s">
        <v>13609</v>
      </c>
      <c r="D723" t="s">
        <v>5262</v>
      </c>
      <c r="E723">
        <v>25248</v>
      </c>
    </row>
    <row r="724" spans="1:5">
      <c r="A724" s="10" t="s">
        <v>13610</v>
      </c>
      <c r="B724" s="11" t="s">
        <v>13611</v>
      </c>
      <c r="C724" s="11" t="s">
        <v>13612</v>
      </c>
      <c r="D724" t="s">
        <v>1948</v>
      </c>
      <c r="E724">
        <v>25388</v>
      </c>
    </row>
    <row r="725" spans="1:5">
      <c r="A725" s="10" t="s">
        <v>13613</v>
      </c>
      <c r="B725" s="11" t="s">
        <v>13614</v>
      </c>
      <c r="C725" s="11" t="s">
        <v>13615</v>
      </c>
      <c r="D725" t="s">
        <v>1948</v>
      </c>
      <c r="E725">
        <v>25388</v>
      </c>
    </row>
    <row r="726" spans="1:5">
      <c r="A726" s="10" t="s">
        <v>13616</v>
      </c>
      <c r="B726" s="11" t="s">
        <v>13617</v>
      </c>
      <c r="C726" s="11" t="s">
        <v>13618</v>
      </c>
      <c r="D726" t="s">
        <v>1948</v>
      </c>
      <c r="E726">
        <v>25388</v>
      </c>
    </row>
    <row r="727" spans="1:5">
      <c r="A727" s="10" t="s">
        <v>13619</v>
      </c>
      <c r="B727" s="11" t="s">
        <v>13620</v>
      </c>
      <c r="C727" s="11" t="s">
        <v>13621</v>
      </c>
      <c r="D727" t="s">
        <v>1948</v>
      </c>
      <c r="E727">
        <v>25388</v>
      </c>
    </row>
    <row r="728" spans="1:5">
      <c r="A728" s="10" t="s">
        <v>13622</v>
      </c>
      <c r="B728" s="11" t="s">
        <v>13623</v>
      </c>
      <c r="C728" s="11" t="s">
        <v>13624</v>
      </c>
      <c r="D728" t="s">
        <v>715</v>
      </c>
      <c r="E728">
        <v>25957</v>
      </c>
    </row>
    <row r="729" spans="1:5">
      <c r="A729" s="10" t="s">
        <v>13625</v>
      </c>
      <c r="B729" s="11" t="s">
        <v>13626</v>
      </c>
      <c r="C729" s="11" t="s">
        <v>13627</v>
      </c>
      <c r="D729" t="s">
        <v>2116</v>
      </c>
      <c r="E729">
        <v>26284</v>
      </c>
    </row>
    <row r="730" spans="1:5">
      <c r="A730" s="10" t="s">
        <v>13628</v>
      </c>
      <c r="B730" s="11" t="s">
        <v>13629</v>
      </c>
      <c r="C730" s="11" t="s">
        <v>13630</v>
      </c>
      <c r="D730" t="s">
        <v>180</v>
      </c>
      <c r="E730">
        <v>27123</v>
      </c>
    </row>
    <row r="731" spans="1:5">
      <c r="A731" s="10" t="s">
        <v>13631</v>
      </c>
      <c r="B731" s="11" t="s">
        <v>13632</v>
      </c>
      <c r="C731" s="11" t="s">
        <v>13633</v>
      </c>
      <c r="D731" t="s">
        <v>180</v>
      </c>
      <c r="E731">
        <v>27123</v>
      </c>
    </row>
    <row r="732" spans="1:5">
      <c r="A732" s="10" t="s">
        <v>13634</v>
      </c>
      <c r="B732" s="11" t="s">
        <v>13635</v>
      </c>
      <c r="C732" s="11" t="s">
        <v>13636</v>
      </c>
      <c r="D732" t="s">
        <v>5331</v>
      </c>
      <c r="E732">
        <v>27192</v>
      </c>
    </row>
    <row r="733" spans="1:5">
      <c r="A733" s="10" t="s">
        <v>13637</v>
      </c>
      <c r="B733" s="11" t="s">
        <v>13638</v>
      </c>
      <c r="C733" s="11" t="s">
        <v>13639</v>
      </c>
      <c r="D733" t="s">
        <v>5331</v>
      </c>
      <c r="E733">
        <v>27192</v>
      </c>
    </row>
    <row r="734" spans="1:5">
      <c r="A734" s="10" t="s">
        <v>13640</v>
      </c>
      <c r="B734" s="11" t="s">
        <v>13641</v>
      </c>
      <c r="C734" s="11" t="s">
        <v>13642</v>
      </c>
      <c r="D734" t="s">
        <v>5331</v>
      </c>
      <c r="E734">
        <v>27192</v>
      </c>
    </row>
    <row r="735" spans="1:5">
      <c r="A735" s="10" t="s">
        <v>13643</v>
      </c>
      <c r="B735" s="11" t="s">
        <v>13644</v>
      </c>
      <c r="C735" s="11" t="s">
        <v>13645</v>
      </c>
      <c r="D735" t="s">
        <v>5331</v>
      </c>
      <c r="E735">
        <v>27192</v>
      </c>
    </row>
    <row r="736" spans="1:5">
      <c r="A736" s="10" t="s">
        <v>13646</v>
      </c>
      <c r="B736" s="11" t="s">
        <v>13647</v>
      </c>
      <c r="C736" s="11" t="s">
        <v>13648</v>
      </c>
      <c r="D736" t="s">
        <v>4354</v>
      </c>
      <c r="E736">
        <v>27565</v>
      </c>
    </row>
    <row r="737" spans="1:5">
      <c r="A737" s="10" t="s">
        <v>13649</v>
      </c>
      <c r="B737" s="11" t="s">
        <v>13650</v>
      </c>
      <c r="C737" s="11" t="s">
        <v>13651</v>
      </c>
      <c r="D737" t="s">
        <v>1551</v>
      </c>
      <c r="E737">
        <v>28534</v>
      </c>
    </row>
    <row r="738" spans="1:5">
      <c r="A738" s="10" t="s">
        <v>13652</v>
      </c>
      <c r="B738" s="11" t="s">
        <v>13653</v>
      </c>
      <c r="C738" s="11" t="s">
        <v>13654</v>
      </c>
      <c r="D738" t="s">
        <v>5078</v>
      </c>
      <c r="E738">
        <v>29034</v>
      </c>
    </row>
    <row r="739" spans="1:5">
      <c r="A739" s="10" t="s">
        <v>13655</v>
      </c>
      <c r="B739" s="11" t="s">
        <v>13656</v>
      </c>
      <c r="C739" s="11" t="s">
        <v>13657</v>
      </c>
      <c r="D739" t="s">
        <v>5078</v>
      </c>
      <c r="E739">
        <v>29034</v>
      </c>
    </row>
    <row r="740" spans="1:5">
      <c r="A740" s="10" t="s">
        <v>13658</v>
      </c>
      <c r="B740" s="11" t="s">
        <v>13659</v>
      </c>
      <c r="C740" s="11" t="s">
        <v>13660</v>
      </c>
      <c r="D740" t="s">
        <v>5078</v>
      </c>
      <c r="E740">
        <v>29034</v>
      </c>
    </row>
    <row r="741" spans="1:5">
      <c r="A741" s="10" t="s">
        <v>13661</v>
      </c>
      <c r="B741" s="11" t="s">
        <v>13662</v>
      </c>
      <c r="C741" s="11" t="s">
        <v>13663</v>
      </c>
      <c r="D741" t="s">
        <v>5078</v>
      </c>
      <c r="E741">
        <v>29034</v>
      </c>
    </row>
    <row r="742" spans="1:5">
      <c r="A742" s="10" t="s">
        <v>13664</v>
      </c>
      <c r="B742" s="11" t="s">
        <v>13665</v>
      </c>
      <c r="C742" s="11" t="s">
        <v>13666</v>
      </c>
      <c r="D742" t="s">
        <v>5078</v>
      </c>
      <c r="E742">
        <v>29034</v>
      </c>
    </row>
    <row r="743" spans="1:5">
      <c r="A743" s="10" t="s">
        <v>13667</v>
      </c>
      <c r="B743" s="11" t="s">
        <v>13668</v>
      </c>
      <c r="C743" s="11" t="s">
        <v>13669</v>
      </c>
      <c r="D743" t="s">
        <v>5078</v>
      </c>
      <c r="E743">
        <v>29034</v>
      </c>
    </row>
    <row r="744" spans="1:5">
      <c r="A744" t="s">
        <v>13670</v>
      </c>
      <c r="B744" s="11" t="s">
        <v>13671</v>
      </c>
      <c r="C744" s="11" t="s">
        <v>13672</v>
      </c>
      <c r="D744" t="s">
        <v>5078</v>
      </c>
      <c r="E744">
        <v>29034</v>
      </c>
    </row>
    <row r="745" spans="1:5">
      <c r="A745" s="10" t="s">
        <v>13673</v>
      </c>
      <c r="B745" s="11" t="s">
        <v>13674</v>
      </c>
      <c r="C745" s="11" t="s">
        <v>13675</v>
      </c>
      <c r="D745" t="s">
        <v>1488</v>
      </c>
      <c r="E745">
        <v>29255</v>
      </c>
    </row>
    <row r="746" spans="1:5">
      <c r="A746" s="10" t="s">
        <v>13676</v>
      </c>
      <c r="B746" s="11" t="s">
        <v>13677</v>
      </c>
      <c r="C746" s="11" t="s">
        <v>13678</v>
      </c>
      <c r="D746" t="s">
        <v>1488</v>
      </c>
      <c r="E746">
        <v>29255</v>
      </c>
    </row>
    <row r="747" spans="1:5">
      <c r="A747" s="10" t="s">
        <v>13679</v>
      </c>
      <c r="B747" s="11" t="s">
        <v>13680</v>
      </c>
      <c r="C747" s="11" t="s">
        <v>13681</v>
      </c>
      <c r="D747" t="s">
        <v>1488</v>
      </c>
      <c r="E747">
        <v>29255</v>
      </c>
    </row>
    <row r="748" spans="1:5">
      <c r="A748" s="10" t="s">
        <v>13682</v>
      </c>
      <c r="B748" s="11" t="s">
        <v>13683</v>
      </c>
      <c r="C748" s="11" t="s">
        <v>13684</v>
      </c>
      <c r="D748" t="s">
        <v>1488</v>
      </c>
      <c r="E748">
        <v>29255</v>
      </c>
    </row>
    <row r="749" spans="1:5">
      <c r="A749" s="10" t="s">
        <v>13685</v>
      </c>
      <c r="B749" s="11" t="s">
        <v>13686</v>
      </c>
      <c r="C749" s="11" t="s">
        <v>13687</v>
      </c>
      <c r="D749" t="s">
        <v>3564</v>
      </c>
      <c r="E749">
        <v>30652</v>
      </c>
    </row>
    <row r="750" spans="1:5">
      <c r="A750" s="10" t="s">
        <v>13688</v>
      </c>
      <c r="B750" s="11" t="s">
        <v>13689</v>
      </c>
      <c r="C750" s="11" t="s">
        <v>13690</v>
      </c>
      <c r="D750" t="s">
        <v>3564</v>
      </c>
      <c r="E750">
        <v>30652</v>
      </c>
    </row>
    <row r="751" spans="1:5">
      <c r="A751" s="10" t="s">
        <v>13691</v>
      </c>
      <c r="B751" s="11" t="s">
        <v>13692</v>
      </c>
      <c r="C751" s="11" t="s">
        <v>13693</v>
      </c>
      <c r="D751" t="s">
        <v>1488</v>
      </c>
      <c r="E751">
        <v>31800</v>
      </c>
    </row>
    <row r="752" spans="1:5">
      <c r="A752" s="10" t="s">
        <v>13694</v>
      </c>
      <c r="B752" s="11" t="s">
        <v>13695</v>
      </c>
      <c r="C752" s="11" t="s">
        <v>13696</v>
      </c>
      <c r="D752" t="s">
        <v>1488</v>
      </c>
      <c r="E752">
        <v>31800</v>
      </c>
    </row>
    <row r="753" spans="1:5">
      <c r="A753" s="10" t="s">
        <v>13697</v>
      </c>
      <c r="B753" s="11" t="s">
        <v>13698</v>
      </c>
      <c r="C753" s="11" t="s">
        <v>13699</v>
      </c>
      <c r="D753" t="s">
        <v>5416</v>
      </c>
      <c r="E753">
        <v>32723</v>
      </c>
    </row>
    <row r="754" spans="1:5">
      <c r="A754" s="10" t="s">
        <v>13700</v>
      </c>
      <c r="B754" s="11" t="s">
        <v>13701</v>
      </c>
      <c r="C754" s="11" t="s">
        <v>13702</v>
      </c>
      <c r="D754" t="s">
        <v>5416</v>
      </c>
      <c r="E754">
        <v>32723</v>
      </c>
    </row>
    <row r="755" spans="1:5">
      <c r="A755" s="10" t="s">
        <v>13703</v>
      </c>
      <c r="B755" s="11" t="s">
        <v>13704</v>
      </c>
      <c r="C755" s="11" t="s">
        <v>13705</v>
      </c>
      <c r="D755" t="s">
        <v>1493</v>
      </c>
      <c r="E755">
        <v>33184</v>
      </c>
    </row>
    <row r="756" spans="1:5">
      <c r="A756" s="10" t="s">
        <v>13706</v>
      </c>
      <c r="B756" s="11" t="s">
        <v>13707</v>
      </c>
      <c r="C756" s="11" t="s">
        <v>13708</v>
      </c>
      <c r="D756" t="s">
        <v>5768</v>
      </c>
      <c r="E756">
        <v>36234</v>
      </c>
    </row>
    <row r="757" spans="1:5">
      <c r="A757" s="10" t="s">
        <v>13709</v>
      </c>
      <c r="B757" s="11" t="s">
        <v>13710</v>
      </c>
      <c r="C757" s="11" t="s">
        <v>13711</v>
      </c>
      <c r="D757" t="s">
        <v>5739</v>
      </c>
      <c r="E757">
        <v>36324</v>
      </c>
    </row>
    <row r="758" spans="1:5">
      <c r="A758" s="10" t="s">
        <v>13712</v>
      </c>
      <c r="B758" s="11" t="s">
        <v>13713</v>
      </c>
      <c r="C758" s="11" t="s">
        <v>13714</v>
      </c>
      <c r="D758" t="s">
        <v>3637</v>
      </c>
      <c r="E758">
        <v>36331</v>
      </c>
    </row>
    <row r="759" spans="1:5">
      <c r="A759" s="10" t="s">
        <v>13715</v>
      </c>
      <c r="B759" s="11" t="s">
        <v>13716</v>
      </c>
      <c r="C759" s="11" t="s">
        <v>13717</v>
      </c>
      <c r="D759" t="s">
        <v>3637</v>
      </c>
      <c r="E759">
        <v>36331</v>
      </c>
    </row>
    <row r="760" spans="1:5">
      <c r="A760" s="10" t="s">
        <v>13718</v>
      </c>
      <c r="B760" s="11" t="s">
        <v>13719</v>
      </c>
      <c r="C760" s="11" t="s">
        <v>13720</v>
      </c>
      <c r="D760" t="s">
        <v>1467</v>
      </c>
      <c r="E760">
        <v>38582</v>
      </c>
    </row>
    <row r="761" spans="1:5">
      <c r="A761" s="10" t="s">
        <v>13721</v>
      </c>
      <c r="B761" s="11" t="s">
        <v>13722</v>
      </c>
      <c r="C761" s="11" t="s">
        <v>13723</v>
      </c>
      <c r="D761" t="s">
        <v>1467</v>
      </c>
      <c r="E761">
        <v>38582</v>
      </c>
    </row>
    <row r="762" spans="1:5">
      <c r="A762" s="10" t="s">
        <v>13724</v>
      </c>
      <c r="B762" s="11" t="s">
        <v>13725</v>
      </c>
      <c r="C762" s="11" t="s">
        <v>13726</v>
      </c>
      <c r="D762" t="s">
        <v>3092</v>
      </c>
      <c r="E762">
        <v>38989</v>
      </c>
    </row>
    <row r="763" spans="1:5">
      <c r="A763" s="10" t="s">
        <v>13727</v>
      </c>
      <c r="B763" s="11" t="s">
        <v>13728</v>
      </c>
      <c r="C763" s="11" t="s">
        <v>13729</v>
      </c>
      <c r="D763" t="s">
        <v>3092</v>
      </c>
      <c r="E763">
        <v>38989</v>
      </c>
    </row>
    <row r="764" spans="1:5">
      <c r="A764" s="10" t="s">
        <v>13730</v>
      </c>
      <c r="B764" s="11" t="s">
        <v>13731</v>
      </c>
      <c r="C764" s="11" t="s">
        <v>13732</v>
      </c>
      <c r="D764" t="s">
        <v>3092</v>
      </c>
      <c r="E764">
        <v>38989</v>
      </c>
    </row>
    <row r="765" spans="1:5">
      <c r="A765" s="10" t="s">
        <v>13733</v>
      </c>
      <c r="B765" s="11" t="s">
        <v>13734</v>
      </c>
      <c r="C765" s="11" t="s">
        <v>13735</v>
      </c>
      <c r="D765" t="s">
        <v>3384</v>
      </c>
      <c r="E765">
        <v>39190</v>
      </c>
    </row>
    <row r="766" spans="1:5">
      <c r="A766" s="10" t="s">
        <v>13736</v>
      </c>
      <c r="B766" s="11" t="s">
        <v>13737</v>
      </c>
      <c r="C766" s="11" t="s">
        <v>13738</v>
      </c>
      <c r="D766" t="s">
        <v>3384</v>
      </c>
      <c r="E766">
        <v>39190</v>
      </c>
    </row>
    <row r="767" spans="1:5">
      <c r="A767" s="10" t="s">
        <v>13739</v>
      </c>
      <c r="B767" s="11" t="s">
        <v>13740</v>
      </c>
      <c r="C767" s="11" t="s">
        <v>13741</v>
      </c>
      <c r="D767" t="s">
        <v>3384</v>
      </c>
      <c r="E767">
        <v>39323</v>
      </c>
    </row>
    <row r="768" spans="1:5">
      <c r="A768" s="10" t="s">
        <v>13742</v>
      </c>
      <c r="B768" s="11" t="s">
        <v>13743</v>
      </c>
      <c r="C768" s="11" t="s">
        <v>13744</v>
      </c>
      <c r="D768" t="s">
        <v>3384</v>
      </c>
      <c r="E768">
        <v>39323</v>
      </c>
    </row>
    <row r="769" spans="1:5">
      <c r="A769" s="10" t="s">
        <v>13745</v>
      </c>
      <c r="B769" s="11" t="s">
        <v>13746</v>
      </c>
      <c r="C769" s="11" t="s">
        <v>13747</v>
      </c>
      <c r="D769" t="s">
        <v>2203</v>
      </c>
      <c r="E769">
        <v>39761</v>
      </c>
    </row>
    <row r="770" spans="1:5">
      <c r="A770" s="10" t="s">
        <v>13748</v>
      </c>
      <c r="B770" s="11" t="s">
        <v>13749</v>
      </c>
      <c r="C770" s="11" t="s">
        <v>13750</v>
      </c>
      <c r="D770" t="s">
        <v>1722</v>
      </c>
      <c r="E770">
        <v>40762</v>
      </c>
    </row>
    <row r="771" spans="1:5">
      <c r="A771" s="10" t="s">
        <v>13751</v>
      </c>
      <c r="B771" s="11" t="s">
        <v>13752</v>
      </c>
      <c r="C771" s="11" t="s">
        <v>13753</v>
      </c>
      <c r="D771" t="s">
        <v>1722</v>
      </c>
      <c r="E771">
        <v>40762</v>
      </c>
    </row>
    <row r="772" spans="1:5">
      <c r="A772" s="10" t="s">
        <v>13754</v>
      </c>
      <c r="B772" s="11" t="s">
        <v>13755</v>
      </c>
      <c r="C772" s="11" t="s">
        <v>13756</v>
      </c>
      <c r="D772" t="s">
        <v>3994</v>
      </c>
      <c r="E772">
        <v>41037</v>
      </c>
    </row>
    <row r="773" spans="1:5">
      <c r="A773" s="10" t="s">
        <v>13757</v>
      </c>
      <c r="B773" s="11" t="s">
        <v>13758</v>
      </c>
      <c r="C773" s="11" t="s">
        <v>13759</v>
      </c>
      <c r="D773" t="s">
        <v>270</v>
      </c>
      <c r="E773">
        <v>41786</v>
      </c>
    </row>
    <row r="774" spans="1:5">
      <c r="A774" s="10" t="s">
        <v>13760</v>
      </c>
      <c r="B774" s="11" t="s">
        <v>13761</v>
      </c>
      <c r="C774" s="11" t="s">
        <v>13762</v>
      </c>
      <c r="D774" t="s">
        <v>270</v>
      </c>
      <c r="E774">
        <v>41786</v>
      </c>
    </row>
    <row r="775" spans="1:5">
      <c r="A775" s="10" t="s">
        <v>13763</v>
      </c>
      <c r="B775" s="11" t="s">
        <v>13764</v>
      </c>
      <c r="C775" s="11" t="s">
        <v>13765</v>
      </c>
      <c r="D775" t="s">
        <v>5087</v>
      </c>
      <c r="E775">
        <v>42568</v>
      </c>
    </row>
    <row r="776" spans="1:5">
      <c r="A776" s="10" t="s">
        <v>13766</v>
      </c>
      <c r="B776" s="11" t="s">
        <v>13767</v>
      </c>
      <c r="C776" s="11" t="s">
        <v>13768</v>
      </c>
      <c r="D776" t="s">
        <v>261</v>
      </c>
      <c r="E776">
        <v>42707</v>
      </c>
    </row>
    <row r="777" spans="1:5">
      <c r="A777" s="10" t="s">
        <v>13769</v>
      </c>
      <c r="B777" s="11" t="s">
        <v>13770</v>
      </c>
      <c r="C777" s="11" t="s">
        <v>13771</v>
      </c>
      <c r="D777" t="s">
        <v>261</v>
      </c>
      <c r="E777">
        <v>42707</v>
      </c>
    </row>
    <row r="778" spans="1:5">
      <c r="A778" s="10" t="s">
        <v>13772</v>
      </c>
      <c r="B778" s="11" t="s">
        <v>13773</v>
      </c>
      <c r="C778" s="11" t="s">
        <v>13774</v>
      </c>
      <c r="D778" t="s">
        <v>261</v>
      </c>
      <c r="E778">
        <v>42707</v>
      </c>
    </row>
    <row r="779" spans="1:5">
      <c r="A779" s="10" t="s">
        <v>13775</v>
      </c>
      <c r="B779" s="11" t="s">
        <v>13776</v>
      </c>
      <c r="C779" s="11" t="s">
        <v>13777</v>
      </c>
      <c r="D779" t="s">
        <v>2953</v>
      </c>
      <c r="E779">
        <v>43038</v>
      </c>
    </row>
    <row r="780" spans="1:5">
      <c r="A780" s="10" t="s">
        <v>13778</v>
      </c>
      <c r="B780" s="11" t="s">
        <v>13779</v>
      </c>
      <c r="C780" s="11" t="s">
        <v>13780</v>
      </c>
      <c r="D780" t="s">
        <v>2166</v>
      </c>
      <c r="E780">
        <v>44013</v>
      </c>
    </row>
    <row r="781" spans="1:5">
      <c r="A781" s="10" t="s">
        <v>13781</v>
      </c>
      <c r="B781" s="11" t="s">
        <v>13782</v>
      </c>
      <c r="C781" s="11" t="s">
        <v>13783</v>
      </c>
      <c r="D781" t="s">
        <v>364</v>
      </c>
      <c r="E781">
        <v>44669</v>
      </c>
    </row>
    <row r="782" spans="1:5">
      <c r="A782" s="10" t="s">
        <v>13784</v>
      </c>
      <c r="B782" s="11" t="s">
        <v>13785</v>
      </c>
      <c r="C782" s="11" t="s">
        <v>13786</v>
      </c>
      <c r="D782" t="s">
        <v>1616</v>
      </c>
      <c r="E782">
        <v>45769</v>
      </c>
    </row>
    <row r="783" spans="1:5">
      <c r="A783" s="10" t="s">
        <v>13787</v>
      </c>
      <c r="B783" s="11" t="s">
        <v>13788</v>
      </c>
      <c r="C783" s="11" t="s">
        <v>13789</v>
      </c>
      <c r="D783" t="s">
        <v>2072</v>
      </c>
      <c r="E783">
        <v>48479</v>
      </c>
    </row>
    <row r="784" spans="1:5">
      <c r="A784" s="10" t="s">
        <v>13790</v>
      </c>
      <c r="B784" s="11" t="s">
        <v>13791</v>
      </c>
      <c r="C784" s="11" t="s">
        <v>13792</v>
      </c>
      <c r="D784" t="s">
        <v>2142</v>
      </c>
      <c r="E784">
        <v>48500</v>
      </c>
    </row>
    <row r="785" spans="1:5">
      <c r="A785" s="10" t="s">
        <v>13793</v>
      </c>
      <c r="B785" s="11" t="s">
        <v>13794</v>
      </c>
      <c r="C785" s="11" t="s">
        <v>13795</v>
      </c>
      <c r="D785" t="s">
        <v>5416</v>
      </c>
      <c r="E785">
        <v>50450</v>
      </c>
    </row>
    <row r="786" spans="1:5">
      <c r="A786" s="10" t="s">
        <v>13796</v>
      </c>
      <c r="B786" s="11" t="s">
        <v>13797</v>
      </c>
      <c r="C786" s="11" t="s">
        <v>13798</v>
      </c>
      <c r="D786" t="s">
        <v>5416</v>
      </c>
      <c r="E786">
        <v>50450</v>
      </c>
    </row>
    <row r="787" spans="1:5">
      <c r="A787" s="10" t="s">
        <v>13799</v>
      </c>
      <c r="B787" s="11" t="s">
        <v>13800</v>
      </c>
      <c r="C787" s="11" t="s">
        <v>13801</v>
      </c>
      <c r="D787" t="s">
        <v>5416</v>
      </c>
      <c r="E787">
        <v>50450</v>
      </c>
    </row>
    <row r="788" spans="1:5">
      <c r="A788" s="10" t="s">
        <v>13802</v>
      </c>
      <c r="B788" s="11" t="s">
        <v>13803</v>
      </c>
      <c r="C788" s="11" t="s">
        <v>13804</v>
      </c>
      <c r="D788" t="s">
        <v>991</v>
      </c>
      <c r="E788">
        <v>53485</v>
      </c>
    </row>
    <row r="789" spans="1:5">
      <c r="A789" t="s">
        <v>13805</v>
      </c>
      <c r="B789" s="11" t="s">
        <v>13806</v>
      </c>
      <c r="C789" s="11" t="s">
        <v>13807</v>
      </c>
      <c r="D789" t="s">
        <v>3908</v>
      </c>
      <c r="E789">
        <v>54118</v>
      </c>
    </row>
    <row r="790" spans="1:5">
      <c r="A790" s="10" t="s">
        <v>13808</v>
      </c>
      <c r="B790" s="11" t="s">
        <v>13809</v>
      </c>
      <c r="C790" s="11" t="s">
        <v>13810</v>
      </c>
      <c r="D790" t="s">
        <v>3908</v>
      </c>
      <c r="E790">
        <v>54118</v>
      </c>
    </row>
    <row r="791" spans="1:5">
      <c r="A791" s="10" t="s">
        <v>13811</v>
      </c>
      <c r="B791" s="11" t="s">
        <v>13812</v>
      </c>
      <c r="C791" s="11" t="s">
        <v>13813</v>
      </c>
      <c r="D791" t="s">
        <v>2127</v>
      </c>
      <c r="E791">
        <v>54827</v>
      </c>
    </row>
    <row r="792" spans="1:5">
      <c r="A792" s="10" t="s">
        <v>13814</v>
      </c>
      <c r="B792" s="11" t="s">
        <v>13815</v>
      </c>
      <c r="C792" s="11" t="s">
        <v>13816</v>
      </c>
      <c r="D792" t="s">
        <v>127</v>
      </c>
      <c r="E792">
        <v>56002</v>
      </c>
    </row>
    <row r="793" spans="1:5">
      <c r="A793" s="10" t="s">
        <v>13817</v>
      </c>
      <c r="B793" s="11" t="s">
        <v>13818</v>
      </c>
      <c r="C793" s="11" t="s">
        <v>13819</v>
      </c>
      <c r="D793" t="s">
        <v>127</v>
      </c>
      <c r="E793">
        <v>56002</v>
      </c>
    </row>
    <row r="794" spans="1:5">
      <c r="A794" s="10" t="s">
        <v>13820</v>
      </c>
      <c r="B794" s="11" t="s">
        <v>13821</v>
      </c>
      <c r="C794" s="11" t="s">
        <v>13822</v>
      </c>
      <c r="D794" t="s">
        <v>127</v>
      </c>
      <c r="E794">
        <v>56002</v>
      </c>
    </row>
    <row r="795" spans="1:5">
      <c r="A795" s="10" t="s">
        <v>13823</v>
      </c>
      <c r="B795" s="11" t="s">
        <v>13824</v>
      </c>
      <c r="C795" s="11" t="s">
        <v>13825</v>
      </c>
      <c r="D795" t="s">
        <v>127</v>
      </c>
      <c r="E795">
        <v>56002</v>
      </c>
    </row>
    <row r="796" spans="1:5">
      <c r="A796" s="10" t="s">
        <v>13826</v>
      </c>
      <c r="B796" s="11" t="s">
        <v>13827</v>
      </c>
      <c r="C796" s="11" t="s">
        <v>13828</v>
      </c>
      <c r="D796" t="s">
        <v>3642</v>
      </c>
      <c r="E796">
        <v>56137</v>
      </c>
    </row>
    <row r="797" spans="1:5">
      <c r="A797" s="10" t="s">
        <v>13829</v>
      </c>
      <c r="B797" s="11" t="s">
        <v>13830</v>
      </c>
      <c r="C797" s="11" t="s">
        <v>13831</v>
      </c>
      <c r="D797" t="s">
        <v>3642</v>
      </c>
      <c r="E797">
        <v>56137</v>
      </c>
    </row>
    <row r="798" spans="1:5">
      <c r="A798" s="10" t="s">
        <v>13832</v>
      </c>
      <c r="B798" s="11" t="s">
        <v>13833</v>
      </c>
      <c r="C798" s="11" t="s">
        <v>13834</v>
      </c>
      <c r="D798" t="s">
        <v>5603</v>
      </c>
      <c r="E798">
        <v>56691</v>
      </c>
    </row>
    <row r="799" spans="1:5">
      <c r="A799" s="10" t="s">
        <v>13835</v>
      </c>
      <c r="B799" s="11" t="s">
        <v>13836</v>
      </c>
      <c r="C799" s="11" t="s">
        <v>13837</v>
      </c>
      <c r="D799" t="s">
        <v>5603</v>
      </c>
      <c r="E799">
        <v>56691</v>
      </c>
    </row>
    <row r="800" spans="1:5">
      <c r="A800" s="10" t="s">
        <v>13838</v>
      </c>
      <c r="B800" s="11" t="s">
        <v>13839</v>
      </c>
      <c r="C800" s="11" t="s">
        <v>13840</v>
      </c>
      <c r="D800" t="s">
        <v>5603</v>
      </c>
      <c r="E800">
        <v>56691</v>
      </c>
    </row>
    <row r="801" spans="1:5">
      <c r="A801" s="10" t="s">
        <v>13841</v>
      </c>
      <c r="B801" s="11" t="s">
        <v>13842</v>
      </c>
      <c r="C801" s="11" t="s">
        <v>13843</v>
      </c>
      <c r="D801" t="s">
        <v>5603</v>
      </c>
      <c r="E801">
        <v>56691</v>
      </c>
    </row>
    <row r="802" spans="1:5">
      <c r="A802" s="10" t="s">
        <v>13844</v>
      </c>
      <c r="B802" s="11" t="s">
        <v>13845</v>
      </c>
      <c r="C802" s="11" t="s">
        <v>13846</v>
      </c>
      <c r="D802" t="s">
        <v>799</v>
      </c>
      <c r="E802">
        <v>59702</v>
      </c>
    </row>
    <row r="803" spans="1:5">
      <c r="A803" s="10" t="s">
        <v>13847</v>
      </c>
      <c r="B803" s="11" t="s">
        <v>13848</v>
      </c>
      <c r="C803" s="11" t="s">
        <v>13849</v>
      </c>
      <c r="D803" t="s">
        <v>799</v>
      </c>
      <c r="E803">
        <v>59702</v>
      </c>
    </row>
    <row r="804" spans="1:5">
      <c r="A804" s="10" t="s">
        <v>13850</v>
      </c>
      <c r="B804" s="11" t="s">
        <v>13851</v>
      </c>
      <c r="C804" s="11" t="s">
        <v>13852</v>
      </c>
      <c r="D804" t="s">
        <v>799</v>
      </c>
      <c r="E804">
        <v>59702</v>
      </c>
    </row>
    <row r="805" spans="1:5">
      <c r="A805" s="10" t="s">
        <v>13853</v>
      </c>
      <c r="B805" s="11" t="s">
        <v>13854</v>
      </c>
      <c r="C805" s="11" t="s">
        <v>13855</v>
      </c>
      <c r="D805" t="s">
        <v>2345</v>
      </c>
      <c r="E805">
        <v>60168</v>
      </c>
    </row>
    <row r="806" spans="1:5">
      <c r="A806" s="10" t="s">
        <v>13856</v>
      </c>
      <c r="B806" s="11" t="s">
        <v>13857</v>
      </c>
      <c r="C806" s="11" t="s">
        <v>13858</v>
      </c>
      <c r="D806" t="s">
        <v>2345</v>
      </c>
      <c r="E806">
        <v>60168</v>
      </c>
    </row>
    <row r="807" spans="1:5">
      <c r="A807" s="10" t="s">
        <v>13859</v>
      </c>
      <c r="B807" s="11" t="s">
        <v>13860</v>
      </c>
      <c r="C807" s="11" t="s">
        <v>13861</v>
      </c>
      <c r="D807" t="s">
        <v>2345</v>
      </c>
      <c r="E807">
        <v>60168</v>
      </c>
    </row>
    <row r="808" spans="1:5">
      <c r="A808" s="10" t="s">
        <v>13862</v>
      </c>
      <c r="B808" s="11" t="s">
        <v>13863</v>
      </c>
      <c r="C808" s="11" t="s">
        <v>13864</v>
      </c>
      <c r="D808" t="s">
        <v>2849</v>
      </c>
      <c r="E808">
        <v>61350</v>
      </c>
    </row>
    <row r="809" spans="1:5">
      <c r="A809" s="10" t="s">
        <v>13865</v>
      </c>
      <c r="B809" s="11" t="s">
        <v>13866</v>
      </c>
      <c r="C809" s="11" t="s">
        <v>13867</v>
      </c>
      <c r="D809" t="s">
        <v>2345</v>
      </c>
      <c r="E809">
        <v>61439</v>
      </c>
    </row>
    <row r="810" spans="1:5">
      <c r="A810" s="10" t="s">
        <v>13868</v>
      </c>
      <c r="B810" s="11" t="s">
        <v>13869</v>
      </c>
      <c r="C810" s="11" t="s">
        <v>13870</v>
      </c>
      <c r="D810" t="s">
        <v>2345</v>
      </c>
      <c r="E810">
        <v>61439</v>
      </c>
    </row>
    <row r="811" spans="1:5">
      <c r="A811" s="10" t="s">
        <v>13871</v>
      </c>
      <c r="B811" s="11" t="s">
        <v>13872</v>
      </c>
      <c r="C811" s="11" t="s">
        <v>13873</v>
      </c>
      <c r="D811" t="s">
        <v>51</v>
      </c>
      <c r="E811">
        <v>68254</v>
      </c>
    </row>
    <row r="812" spans="1:5">
      <c r="A812" s="10" t="s">
        <v>13874</v>
      </c>
      <c r="B812" s="11" t="s">
        <v>13875</v>
      </c>
      <c r="C812" s="11" t="s">
        <v>13876</v>
      </c>
      <c r="D812" t="s">
        <v>51</v>
      </c>
      <c r="E812">
        <v>68254</v>
      </c>
    </row>
    <row r="813" spans="1:5">
      <c r="A813" s="10" t="s">
        <v>13877</v>
      </c>
      <c r="B813" s="11" t="s">
        <v>13878</v>
      </c>
      <c r="C813" s="11" t="s">
        <v>13879</v>
      </c>
      <c r="D813" t="s">
        <v>51</v>
      </c>
      <c r="E813">
        <v>68254</v>
      </c>
    </row>
    <row r="814" spans="1:5">
      <c r="A814" s="10" t="s">
        <v>13880</v>
      </c>
      <c r="B814" s="11" t="s">
        <v>13881</v>
      </c>
      <c r="C814" s="11" t="s">
        <v>13882</v>
      </c>
      <c r="D814" t="s">
        <v>51</v>
      </c>
      <c r="E814">
        <v>68254</v>
      </c>
    </row>
    <row r="815" spans="1:5">
      <c r="A815" s="10" t="s">
        <v>13883</v>
      </c>
      <c r="B815" s="11" t="s">
        <v>13884</v>
      </c>
      <c r="C815" s="11" t="s">
        <v>13885</v>
      </c>
      <c r="D815" t="s">
        <v>51</v>
      </c>
      <c r="E815">
        <v>68254</v>
      </c>
    </row>
    <row r="816" spans="1:5">
      <c r="A816" s="10" t="s">
        <v>13886</v>
      </c>
      <c r="B816" s="11" t="s">
        <v>13887</v>
      </c>
      <c r="C816" s="11" t="s">
        <v>13888</v>
      </c>
      <c r="D816" t="s">
        <v>4401</v>
      </c>
      <c r="E816">
        <v>69343</v>
      </c>
    </row>
    <row r="817" spans="1:5">
      <c r="A817" s="10" t="s">
        <v>13889</v>
      </c>
      <c r="B817" s="11" t="s">
        <v>13890</v>
      </c>
      <c r="C817" s="11" t="s">
        <v>13891</v>
      </c>
      <c r="D817" t="s">
        <v>400</v>
      </c>
      <c r="E817">
        <v>69354</v>
      </c>
    </row>
    <row r="818" spans="1:5">
      <c r="A818" s="10" t="s">
        <v>13892</v>
      </c>
      <c r="B818" s="11" t="s">
        <v>13893</v>
      </c>
      <c r="C818" s="11" t="s">
        <v>13894</v>
      </c>
      <c r="D818" t="s">
        <v>898</v>
      </c>
      <c r="E818">
        <v>70062</v>
      </c>
    </row>
    <row r="819" spans="1:5">
      <c r="A819" t="s">
        <v>13895</v>
      </c>
      <c r="B819" s="11" t="s">
        <v>13896</v>
      </c>
      <c r="C819" s="11" t="s">
        <v>13897</v>
      </c>
      <c r="D819" t="s">
        <v>5946</v>
      </c>
      <c r="E819">
        <v>71929</v>
      </c>
    </row>
    <row r="820" spans="1:5">
      <c r="A820" s="10" t="s">
        <v>13898</v>
      </c>
      <c r="B820" s="11" t="s">
        <v>13899</v>
      </c>
      <c r="C820" s="11" t="s">
        <v>13900</v>
      </c>
      <c r="D820" t="s">
        <v>5946</v>
      </c>
      <c r="E820">
        <v>71929</v>
      </c>
    </row>
    <row r="821" spans="1:5">
      <c r="A821" s="10" t="s">
        <v>13901</v>
      </c>
      <c r="B821" s="11" t="s">
        <v>13902</v>
      </c>
      <c r="C821" s="11" t="s">
        <v>13903</v>
      </c>
      <c r="D821" t="s">
        <v>5946</v>
      </c>
      <c r="E821">
        <v>71929</v>
      </c>
    </row>
    <row r="822" spans="1:5">
      <c r="A822" s="10" t="s">
        <v>13904</v>
      </c>
      <c r="B822" s="11" t="s">
        <v>13905</v>
      </c>
      <c r="C822" s="11" t="s">
        <v>13906</v>
      </c>
      <c r="D822" t="s">
        <v>2045</v>
      </c>
      <c r="E822">
        <v>74299</v>
      </c>
    </row>
    <row r="823" spans="1:5">
      <c r="A823" s="10" t="s">
        <v>13907</v>
      </c>
      <c r="B823" s="11" t="s">
        <v>13908</v>
      </c>
      <c r="C823" s="11" t="s">
        <v>13909</v>
      </c>
      <c r="D823" t="s">
        <v>3865</v>
      </c>
      <c r="E823">
        <v>78116</v>
      </c>
    </row>
    <row r="824" spans="1:5">
      <c r="A824" s="10" t="s">
        <v>13910</v>
      </c>
      <c r="B824" s="11" t="s">
        <v>13911</v>
      </c>
      <c r="C824" s="11" t="s">
        <v>13912</v>
      </c>
      <c r="D824" t="s">
        <v>3006</v>
      </c>
      <c r="E824">
        <v>88863</v>
      </c>
    </row>
    <row r="825" spans="1:5">
      <c r="A825" s="10" t="s">
        <v>13913</v>
      </c>
      <c r="B825" s="11" t="s">
        <v>13914</v>
      </c>
      <c r="C825" s="11" t="s">
        <v>13915</v>
      </c>
      <c r="D825" t="s">
        <v>354</v>
      </c>
      <c r="E825">
        <v>100038</v>
      </c>
    </row>
    <row r="826" spans="1:5">
      <c r="A826" s="10" t="s">
        <v>13916</v>
      </c>
      <c r="B826" s="11" t="s">
        <v>13917</v>
      </c>
      <c r="C826" s="11" t="s">
        <v>13918</v>
      </c>
      <c r="D826" t="s">
        <v>354</v>
      </c>
      <c r="E826">
        <v>100038</v>
      </c>
    </row>
    <row r="827" spans="1:5">
      <c r="A827" s="10" t="s">
        <v>13919</v>
      </c>
      <c r="B827" s="11" t="s">
        <v>13920</v>
      </c>
      <c r="C827" s="11" t="s">
        <v>13921</v>
      </c>
      <c r="D827" t="s">
        <v>354</v>
      </c>
      <c r="E827">
        <v>100038</v>
      </c>
    </row>
    <row r="828" spans="1:5">
      <c r="A828" s="10" t="s">
        <v>13922</v>
      </c>
      <c r="B828" s="11" t="s">
        <v>13923</v>
      </c>
      <c r="C828" s="11" t="s">
        <v>13924</v>
      </c>
      <c r="D828" t="s">
        <v>180</v>
      </c>
      <c r="E828">
        <v>106151</v>
      </c>
    </row>
    <row r="829" spans="1:5">
      <c r="A829" t="s">
        <v>13925</v>
      </c>
      <c r="B829" s="11" t="s">
        <v>13926</v>
      </c>
      <c r="C829" s="11" t="s">
        <v>13927</v>
      </c>
      <c r="D829" t="s">
        <v>2236</v>
      </c>
      <c r="E829">
        <v>110486</v>
      </c>
    </row>
    <row r="830" spans="1:5">
      <c r="A830" t="s">
        <v>13928</v>
      </c>
      <c r="B830" s="11" t="s">
        <v>13929</v>
      </c>
      <c r="C830" s="11" t="s">
        <v>13930</v>
      </c>
      <c r="D830" t="s">
        <v>2236</v>
      </c>
      <c r="E830">
        <v>110486</v>
      </c>
    </row>
    <row r="831" spans="1:5">
      <c r="A831" t="s">
        <v>13931</v>
      </c>
      <c r="B831" s="11" t="s">
        <v>13932</v>
      </c>
      <c r="C831" s="11" t="s">
        <v>13933</v>
      </c>
      <c r="D831" t="s">
        <v>180</v>
      </c>
      <c r="E831">
        <v>113800</v>
      </c>
    </row>
    <row r="832" spans="1:5">
      <c r="A832" t="s">
        <v>13934</v>
      </c>
      <c r="B832" s="11" t="s">
        <v>13935</v>
      </c>
      <c r="C832" s="11" t="s">
        <v>13936</v>
      </c>
      <c r="D832" t="s">
        <v>1042</v>
      </c>
      <c r="E832">
        <v>118796</v>
      </c>
    </row>
    <row r="833" spans="1:5">
      <c r="A833" t="s">
        <v>13937</v>
      </c>
      <c r="B833" s="11" t="s">
        <v>13938</v>
      </c>
      <c r="C833" s="11" t="s">
        <v>13939</v>
      </c>
      <c r="D833" t="s">
        <v>1042</v>
      </c>
      <c r="E833">
        <v>118796</v>
      </c>
    </row>
    <row r="834" spans="1:5">
      <c r="A834" t="s">
        <v>13940</v>
      </c>
      <c r="B834" s="11" t="s">
        <v>13941</v>
      </c>
      <c r="C834" s="11" t="s">
        <v>13942</v>
      </c>
      <c r="D834" t="s">
        <v>1042</v>
      </c>
      <c r="E834">
        <v>118796</v>
      </c>
    </row>
    <row r="835" spans="1:5">
      <c r="A835" t="s">
        <v>13943</v>
      </c>
      <c r="B835" s="11" t="s">
        <v>13944</v>
      </c>
      <c r="C835" s="11" t="s">
        <v>13945</v>
      </c>
      <c r="D835" t="s">
        <v>1042</v>
      </c>
      <c r="E835">
        <v>120467</v>
      </c>
    </row>
    <row r="836" spans="1:5">
      <c r="A836" t="s">
        <v>13946</v>
      </c>
      <c r="B836" s="11" t="s">
        <v>13947</v>
      </c>
      <c r="C836" s="11" t="s">
        <v>13948</v>
      </c>
      <c r="D836" t="s">
        <v>127</v>
      </c>
      <c r="E836">
        <v>121114</v>
      </c>
    </row>
    <row r="837" spans="1:5">
      <c r="A837" t="s">
        <v>13949</v>
      </c>
      <c r="B837" s="11" t="s">
        <v>13950</v>
      </c>
      <c r="C837" s="11" t="s">
        <v>13951</v>
      </c>
      <c r="D837" t="s">
        <v>646</v>
      </c>
      <c r="E837">
        <v>146698</v>
      </c>
    </row>
    <row r="838" spans="1:5">
      <c r="A838" t="s">
        <v>13952</v>
      </c>
      <c r="B838" s="11" t="s">
        <v>13953</v>
      </c>
      <c r="C838" s="11" t="s">
        <v>13954</v>
      </c>
      <c r="D838" t="s">
        <v>646</v>
      </c>
      <c r="E838">
        <v>146698</v>
      </c>
    </row>
    <row r="839" spans="1:5">
      <c r="A839" t="s">
        <v>13955</v>
      </c>
      <c r="B839" s="11" t="s">
        <v>13956</v>
      </c>
      <c r="C839" s="11" t="s">
        <v>13957</v>
      </c>
      <c r="D839" t="s">
        <v>2458</v>
      </c>
      <c r="E839">
        <v>180788</v>
      </c>
    </row>
    <row r="840" spans="1:5">
      <c r="A840" t="s">
        <v>13958</v>
      </c>
      <c r="B840" s="11" t="s">
        <v>13959</v>
      </c>
      <c r="C840" s="11" t="s">
        <v>13960</v>
      </c>
      <c r="D840" t="s">
        <v>2458</v>
      </c>
      <c r="E840">
        <v>180788</v>
      </c>
    </row>
    <row r="841" spans="1:5">
      <c r="A841" t="s">
        <v>13961</v>
      </c>
      <c r="B841" s="11" t="s">
        <v>13962</v>
      </c>
      <c r="C841" s="11" t="s">
        <v>13963</v>
      </c>
      <c r="D841" t="s">
        <v>1042</v>
      </c>
      <c r="E841">
        <v>197933</v>
      </c>
    </row>
  </sheetData>
  <autoFilter ref="A1:E841" xr:uid="{00000000-0009-0000-0000-000002000000}"/>
  <phoneticPr fontId="3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97"/>
  <sheetViews>
    <sheetView workbookViewId="0">
      <pane ySplit="2" topLeftCell="A3" activePane="bottomLeft" state="frozen"/>
      <selection pane="bottomLeft" activeCell="H21" sqref="H21"/>
    </sheetView>
  </sheetViews>
  <sheetFormatPr defaultColWidth="8.77734375" defaultRowHeight="14.4"/>
  <cols>
    <col min="1" max="1" width="21" customWidth="1"/>
    <col min="2" max="2" width="9.33203125" style="14" bestFit="1" customWidth="1"/>
    <col min="3" max="3" width="14.109375" style="14" customWidth="1"/>
    <col min="4" max="4" width="13.109375" style="14" customWidth="1"/>
    <col min="5" max="5" width="13.6640625" style="14" customWidth="1"/>
  </cols>
  <sheetData>
    <row r="1" spans="1:5">
      <c r="A1" t="s">
        <v>14906</v>
      </c>
    </row>
    <row r="2" spans="1:5" s="8" customFormat="1">
      <c r="A2" s="8" t="s">
        <v>13964</v>
      </c>
      <c r="B2" s="12" t="s">
        <v>13965</v>
      </c>
      <c r="C2" s="13" t="s">
        <v>13966</v>
      </c>
      <c r="D2" s="12" t="s">
        <v>13967</v>
      </c>
      <c r="E2" s="13" t="s">
        <v>13968</v>
      </c>
    </row>
    <row r="3" spans="1:5">
      <c r="A3" t="s">
        <v>14285</v>
      </c>
      <c r="B3" s="14">
        <v>17493.47684445473</v>
      </c>
      <c r="C3" s="14">
        <v>35195.75128115173</v>
      </c>
      <c r="D3" s="14">
        <v>6353.1277776185989</v>
      </c>
      <c r="E3" s="14">
        <v>51885.656967554642</v>
      </c>
    </row>
    <row r="4" spans="1:5">
      <c r="A4" t="s">
        <v>14288</v>
      </c>
      <c r="B4" s="14">
        <v>10177.550148510763</v>
      </c>
      <c r="C4" s="14">
        <v>19505.098770837696</v>
      </c>
      <c r="D4" s="14">
        <v>7300.8216346446752</v>
      </c>
      <c r="E4" s="14">
        <v>27164.522201914602</v>
      </c>
    </row>
    <row r="5" spans="1:5">
      <c r="A5" t="s">
        <v>14024</v>
      </c>
      <c r="B5" s="14">
        <v>11156.609774078066</v>
      </c>
      <c r="C5" s="14">
        <v>18721.857948761182</v>
      </c>
      <c r="D5" s="14">
        <v>5413.5020411827909</v>
      </c>
      <c r="E5" s="14">
        <v>25982.44676001179</v>
      </c>
    </row>
    <row r="6" spans="1:5">
      <c r="A6" t="s">
        <v>14754</v>
      </c>
      <c r="B6" s="14">
        <v>16785.131997671138</v>
      </c>
      <c r="C6" s="14">
        <v>14799.534769456146</v>
      </c>
      <c r="D6" s="14">
        <v>14690.806345556157</v>
      </c>
      <c r="E6" s="14">
        <v>16119.281590078959</v>
      </c>
    </row>
    <row r="7" spans="1:5">
      <c r="A7" t="s">
        <v>14062</v>
      </c>
      <c r="B7" s="14">
        <v>9150.873271835364</v>
      </c>
      <c r="C7" s="14">
        <v>13595.098036549425</v>
      </c>
      <c r="D7" s="14">
        <v>11679.225179073488</v>
      </c>
      <c r="E7" s="14">
        <v>15445.436091758605</v>
      </c>
    </row>
    <row r="8" spans="1:5">
      <c r="A8" t="s">
        <v>13974</v>
      </c>
      <c r="B8" s="14">
        <v>5706.6267511065662</v>
      </c>
      <c r="C8" s="14">
        <v>10200.147945488614</v>
      </c>
      <c r="D8" s="14">
        <v>9072.9119160865812</v>
      </c>
      <c r="E8" s="14">
        <v>15045.682104513906</v>
      </c>
    </row>
    <row r="9" spans="1:5">
      <c r="A9" s="34" t="s">
        <v>14585</v>
      </c>
      <c r="B9" s="36">
        <v>4778.6511572419513</v>
      </c>
      <c r="C9" s="36">
        <v>10189.72286510218</v>
      </c>
      <c r="D9" s="36">
        <v>4151.6686683535936</v>
      </c>
      <c r="E9" s="36">
        <v>11083.408077954482</v>
      </c>
    </row>
    <row r="10" spans="1:5">
      <c r="A10" t="s">
        <v>14184</v>
      </c>
      <c r="B10" s="14">
        <v>6789.7917586468138</v>
      </c>
      <c r="C10" s="14">
        <v>9525.463938740415</v>
      </c>
      <c r="D10" s="14">
        <v>8225.7592541084578</v>
      </c>
      <c r="E10" s="14">
        <v>10403.20133528099</v>
      </c>
    </row>
    <row r="11" spans="1:5">
      <c r="A11" t="s">
        <v>14756</v>
      </c>
      <c r="B11" s="14">
        <v>9998.7050554837842</v>
      </c>
      <c r="C11" s="14">
        <v>7775.8634912778334</v>
      </c>
      <c r="D11" s="14">
        <v>8969.4744726216086</v>
      </c>
      <c r="E11" s="14">
        <v>6516.4810355123718</v>
      </c>
    </row>
    <row r="12" spans="1:5">
      <c r="A12" t="s">
        <v>14545</v>
      </c>
      <c r="B12" s="14">
        <v>8773.3000794300606</v>
      </c>
      <c r="C12" s="14">
        <v>7399.5407525457595</v>
      </c>
      <c r="D12" s="14">
        <v>9354.0548874243759</v>
      </c>
      <c r="E12" s="14">
        <v>9652.1280984979549</v>
      </c>
    </row>
    <row r="13" spans="1:5">
      <c r="A13" t="s">
        <v>14056</v>
      </c>
      <c r="B13" s="14">
        <v>1481.9467400536535</v>
      </c>
      <c r="C13" s="14">
        <v>7141.2933807991776</v>
      </c>
      <c r="D13" s="14">
        <v>469.50255588750929</v>
      </c>
      <c r="E13" s="14">
        <v>671.50188197972193</v>
      </c>
    </row>
    <row r="14" spans="1:5">
      <c r="A14" t="s">
        <v>14215</v>
      </c>
      <c r="B14" s="14">
        <v>6989.1316428359487</v>
      </c>
      <c r="C14" s="14">
        <v>6850.1843426170944</v>
      </c>
      <c r="D14" s="14">
        <v>6612.2385734983545</v>
      </c>
      <c r="E14" s="14">
        <v>8026.5511643253385</v>
      </c>
    </row>
    <row r="15" spans="1:5">
      <c r="A15" t="s">
        <v>14013</v>
      </c>
      <c r="B15" s="14">
        <v>3743.2053649449344</v>
      </c>
      <c r="C15" s="14">
        <v>6687.4624357157818</v>
      </c>
      <c r="D15" s="14">
        <v>5644.8916022139338</v>
      </c>
      <c r="E15" s="14">
        <v>5716.0802547979683</v>
      </c>
    </row>
    <row r="16" spans="1:5">
      <c r="A16" t="s">
        <v>14021</v>
      </c>
      <c r="B16" s="14">
        <v>2427.9699858371814</v>
      </c>
      <c r="C16" s="14">
        <v>6493.6919198374771</v>
      </c>
      <c r="D16" s="14">
        <v>2363.8558955050121</v>
      </c>
      <c r="E16" s="14">
        <v>1894.9812125670064</v>
      </c>
    </row>
    <row r="17" spans="1:5">
      <c r="A17" t="s">
        <v>14410</v>
      </c>
      <c r="B17" s="14">
        <v>6886.6576870251656</v>
      </c>
      <c r="C17" s="14">
        <v>6297.6550821360352</v>
      </c>
      <c r="D17" s="14">
        <v>5874.1089769323125</v>
      </c>
      <c r="E17" s="14">
        <v>5707.0405917698217</v>
      </c>
    </row>
    <row r="18" spans="1:5">
      <c r="A18" t="s">
        <v>14652</v>
      </c>
      <c r="B18" s="14">
        <v>5231.4738813769645</v>
      </c>
      <c r="C18" s="14">
        <v>6174.0272266838547</v>
      </c>
      <c r="D18" s="14">
        <v>5156.1496818419391</v>
      </c>
      <c r="E18" s="14">
        <v>4183.6899703599493</v>
      </c>
    </row>
    <row r="19" spans="1:5">
      <c r="A19" t="s">
        <v>14538</v>
      </c>
      <c r="B19" s="14">
        <v>3528.5708604855326</v>
      </c>
      <c r="C19" s="14">
        <v>6094.5926467828658</v>
      </c>
      <c r="D19" s="14">
        <v>4044.610914367347</v>
      </c>
      <c r="E19" s="14">
        <v>7934.2573208157437</v>
      </c>
    </row>
    <row r="20" spans="1:5">
      <c r="A20" t="s">
        <v>14737</v>
      </c>
      <c r="B20" s="14">
        <v>5149.596680863473</v>
      </c>
      <c r="C20" s="14">
        <v>6083.1477215760187</v>
      </c>
      <c r="D20" s="14">
        <v>4708.5758639690048</v>
      </c>
      <c r="E20" s="14">
        <v>7009.3100717135439</v>
      </c>
    </row>
    <row r="21" spans="1:5">
      <c r="A21" t="s">
        <v>14186</v>
      </c>
      <c r="B21" s="14">
        <v>675.10453872954724</v>
      </c>
      <c r="C21" s="14">
        <v>5941.6159237210468</v>
      </c>
      <c r="D21" s="14">
        <v>246.38799033356403</v>
      </c>
      <c r="E21" s="14">
        <v>352.99326121021448</v>
      </c>
    </row>
    <row r="22" spans="1:5">
      <c r="A22" t="s">
        <v>14441</v>
      </c>
      <c r="B22" s="14">
        <v>4107.9310763232143</v>
      </c>
      <c r="C22" s="14">
        <v>5544.7829724895728</v>
      </c>
      <c r="D22" s="14">
        <v>4412.020713554929</v>
      </c>
      <c r="E22" s="14">
        <v>3560.9576284209684</v>
      </c>
    </row>
    <row r="23" spans="1:5">
      <c r="A23" t="s">
        <v>14684</v>
      </c>
      <c r="B23" s="14">
        <v>4564.730401728496</v>
      </c>
      <c r="C23" s="14">
        <v>5303.9862787811544</v>
      </c>
      <c r="D23" s="14">
        <v>6520.0758113710644</v>
      </c>
      <c r="E23" s="14">
        <v>6544.9392339343149</v>
      </c>
    </row>
    <row r="24" spans="1:5">
      <c r="A24" s="34" t="s">
        <v>14608</v>
      </c>
      <c r="B24" s="35">
        <v>2801.7705052424858</v>
      </c>
      <c r="C24" s="35">
        <v>5228.5177620706563</v>
      </c>
      <c r="D24" s="35">
        <v>1878.7342856542921</v>
      </c>
      <c r="E24" s="35">
        <v>5066.4521253307985</v>
      </c>
    </row>
    <row r="25" spans="1:5">
      <c r="A25" t="s">
        <v>14749</v>
      </c>
      <c r="B25" s="14">
        <v>5307.6410903228898</v>
      </c>
      <c r="C25" s="14">
        <v>5090.3854469503922</v>
      </c>
      <c r="D25" s="14">
        <v>5363.748630876139</v>
      </c>
      <c r="E25" s="14">
        <v>4871.4855659459599</v>
      </c>
    </row>
    <row r="26" spans="1:5">
      <c r="A26" t="s">
        <v>14495</v>
      </c>
      <c r="B26" s="14">
        <v>4226.6173296204797</v>
      </c>
      <c r="C26" s="14">
        <v>4964.6045857662302</v>
      </c>
      <c r="D26" s="14">
        <v>4950.5160442335746</v>
      </c>
      <c r="E26" s="14">
        <v>5376.0326838502851</v>
      </c>
    </row>
    <row r="27" spans="1:5">
      <c r="A27" t="s">
        <v>14000</v>
      </c>
      <c r="B27" s="14">
        <v>4559.4282667014704</v>
      </c>
      <c r="C27" s="14">
        <v>4753.4967079409198</v>
      </c>
      <c r="D27" s="14">
        <v>6749.8103733067683</v>
      </c>
      <c r="E27" s="14">
        <v>5766.9702096230894</v>
      </c>
    </row>
    <row r="28" spans="1:5">
      <c r="A28" t="s">
        <v>14049</v>
      </c>
      <c r="B28" s="14">
        <v>4804.4480834311344</v>
      </c>
      <c r="C28" s="14">
        <v>4632.0218582207199</v>
      </c>
      <c r="D28" s="14">
        <v>3991.3406309828865</v>
      </c>
      <c r="E28" s="14">
        <v>4258.7972940382533</v>
      </c>
    </row>
    <row r="29" spans="1:5">
      <c r="A29" t="s">
        <v>14748</v>
      </c>
      <c r="B29" s="14">
        <v>5262.0631219174966</v>
      </c>
      <c r="C29" s="14">
        <v>4407.6559977300521</v>
      </c>
      <c r="D29" s="14">
        <v>7700.1936038629337</v>
      </c>
      <c r="E29" s="14">
        <v>5959.0351487766711</v>
      </c>
    </row>
    <row r="30" spans="1:5">
      <c r="A30" t="s">
        <v>14004</v>
      </c>
      <c r="B30" s="14">
        <v>4146.0656628637444</v>
      </c>
      <c r="C30" s="14">
        <v>4210.3726830258838</v>
      </c>
      <c r="D30" s="14">
        <v>5308.0992862919838</v>
      </c>
      <c r="E30" s="14">
        <v>4148.6473260286157</v>
      </c>
    </row>
    <row r="31" spans="1:5">
      <c r="A31" t="s">
        <v>14575</v>
      </c>
      <c r="B31" s="14">
        <v>2653.2087603506343</v>
      </c>
      <c r="C31" s="14">
        <v>4206.8598842000201</v>
      </c>
      <c r="D31" s="14">
        <v>1928.0739461870837</v>
      </c>
      <c r="E31" s="14">
        <v>4109.5870536847733</v>
      </c>
    </row>
    <row r="32" spans="1:5">
      <c r="A32" t="s">
        <v>14467</v>
      </c>
      <c r="B32" s="14">
        <v>2911.3819505127267</v>
      </c>
      <c r="C32" s="14">
        <v>4202.7805049183717</v>
      </c>
      <c r="D32" s="14">
        <v>1987.7573510663728</v>
      </c>
      <c r="E32" s="14">
        <v>4728.9713722799961</v>
      </c>
    </row>
    <row r="33" spans="1:5">
      <c r="A33" t="s">
        <v>14661</v>
      </c>
      <c r="B33" s="14">
        <v>2338.241546918287</v>
      </c>
      <c r="C33" s="14">
        <v>4157.4540684556105</v>
      </c>
      <c r="D33" s="14">
        <v>3427.2962517683923</v>
      </c>
      <c r="E33" s="14">
        <v>2421.2904822057581</v>
      </c>
    </row>
    <row r="34" spans="1:5">
      <c r="A34" t="s">
        <v>14282</v>
      </c>
      <c r="B34" s="14">
        <v>4386.2931652420575</v>
      </c>
      <c r="C34" s="14">
        <v>4126.5187755697762</v>
      </c>
      <c r="D34" s="14">
        <v>5016.6125706076919</v>
      </c>
      <c r="E34" s="14">
        <v>5305.1661897407412</v>
      </c>
    </row>
    <row r="35" spans="1:5">
      <c r="A35" t="s">
        <v>13976</v>
      </c>
      <c r="B35" s="14">
        <v>3564.666164323361</v>
      </c>
      <c r="C35" s="14">
        <v>4021.2481268850133</v>
      </c>
      <c r="D35" s="14">
        <v>3394.9203319638559</v>
      </c>
      <c r="E35" s="14">
        <v>4308.2364387477455</v>
      </c>
    </row>
    <row r="36" spans="1:5">
      <c r="A36" t="s">
        <v>14003</v>
      </c>
      <c r="B36" s="14">
        <v>3401.2176557017833</v>
      </c>
      <c r="C36" s="14">
        <v>3928.7821965009803</v>
      </c>
      <c r="D36" s="14">
        <v>2327.9631026226666</v>
      </c>
      <c r="E36" s="14">
        <v>6549.8496681718261</v>
      </c>
    </row>
    <row r="37" spans="1:5">
      <c r="A37" t="s">
        <v>13998</v>
      </c>
      <c r="B37" s="14">
        <v>4311.1455976474836</v>
      </c>
      <c r="C37" s="14">
        <v>3847.1946108680104</v>
      </c>
      <c r="D37" s="14">
        <v>3922.7616059656098</v>
      </c>
      <c r="E37" s="14">
        <v>3713.1810897838304</v>
      </c>
    </row>
    <row r="38" spans="1:5">
      <c r="A38" t="s">
        <v>14291</v>
      </c>
      <c r="B38" s="14">
        <v>2894.1500116748934</v>
      </c>
      <c r="C38" s="14">
        <v>3843.2285476775187</v>
      </c>
      <c r="D38" s="14">
        <v>3423.8828161340484</v>
      </c>
      <c r="E38" s="14">
        <v>3254.5018916889894</v>
      </c>
    </row>
    <row r="39" spans="1:5">
      <c r="A39" t="s">
        <v>14752</v>
      </c>
      <c r="B39" s="14">
        <v>4652.4195579446887</v>
      </c>
      <c r="C39" s="14">
        <v>3804.7010766841718</v>
      </c>
      <c r="D39" s="14">
        <v>3957.6200244133056</v>
      </c>
      <c r="E39" s="14">
        <v>3625.6860797336221</v>
      </c>
    </row>
    <row r="40" spans="1:5">
      <c r="A40" t="s">
        <v>13971</v>
      </c>
      <c r="B40" s="14">
        <v>2578.4690492966006</v>
      </c>
      <c r="C40" s="14">
        <v>3696.4842096293296</v>
      </c>
      <c r="D40" s="14">
        <v>1805.1902633506968</v>
      </c>
      <c r="E40" s="14">
        <v>1321.5764145593928</v>
      </c>
    </row>
    <row r="41" spans="1:5">
      <c r="A41" t="s">
        <v>14053</v>
      </c>
      <c r="B41" s="14">
        <v>3124.1811005396962</v>
      </c>
      <c r="C41" s="14">
        <v>3693.3113590769362</v>
      </c>
      <c r="D41" s="14">
        <v>4605.241857947497</v>
      </c>
      <c r="E41" s="14">
        <v>4293.3935352570852</v>
      </c>
    </row>
    <row r="42" spans="1:5">
      <c r="A42" t="s">
        <v>14043</v>
      </c>
      <c r="B42" s="14">
        <v>3459.4391768639298</v>
      </c>
      <c r="C42" s="14">
        <v>3664.9823362877105</v>
      </c>
      <c r="D42" s="14">
        <v>4679.8202546857419</v>
      </c>
      <c r="E42" s="14">
        <v>4729.4177753924969</v>
      </c>
    </row>
    <row r="43" spans="1:5">
      <c r="A43" t="s">
        <v>14450</v>
      </c>
      <c r="B43" s="14">
        <v>2080.6801415670052</v>
      </c>
      <c r="C43" s="14">
        <v>3638.3530548658382</v>
      </c>
      <c r="D43" s="14">
        <v>1297.8296031550076</v>
      </c>
      <c r="E43" s="14">
        <v>3628.4760991867538</v>
      </c>
    </row>
    <row r="44" spans="1:5">
      <c r="A44" t="s">
        <v>14516</v>
      </c>
      <c r="B44" s="14">
        <v>4025.646019269182</v>
      </c>
      <c r="C44" s="14">
        <v>3576.3691530030123</v>
      </c>
      <c r="D44" s="14">
        <v>3721.0585912089136</v>
      </c>
      <c r="E44" s="14">
        <v>2966.4602833476797</v>
      </c>
    </row>
    <row r="45" spans="1:5">
      <c r="A45" t="s">
        <v>14201</v>
      </c>
      <c r="B45" s="14">
        <v>2826.7517183505875</v>
      </c>
      <c r="C45" s="14">
        <v>3572.0631415390499</v>
      </c>
      <c r="D45" s="14">
        <v>3123.8107926421635</v>
      </c>
      <c r="E45" s="14">
        <v>2002.5643626797623</v>
      </c>
    </row>
    <row r="46" spans="1:5">
      <c r="A46" t="s">
        <v>14102</v>
      </c>
      <c r="B46" s="14">
        <v>2955.226528620823</v>
      </c>
      <c r="C46" s="14">
        <v>3447.5287573576138</v>
      </c>
      <c r="D46" s="14">
        <v>2502.7723820784699</v>
      </c>
      <c r="E46" s="14">
        <v>3540.4230852459195</v>
      </c>
    </row>
    <row r="47" spans="1:5">
      <c r="A47" t="s">
        <v>14462</v>
      </c>
      <c r="B47" s="14">
        <v>5145.3141871877988</v>
      </c>
      <c r="C47" s="14">
        <v>3391.8905565995747</v>
      </c>
      <c r="D47" s="14">
        <v>4630.9977813702753</v>
      </c>
      <c r="E47" s="14">
        <v>3081.9670887073294</v>
      </c>
    </row>
    <row r="48" spans="1:5">
      <c r="A48" t="s">
        <v>14137</v>
      </c>
      <c r="B48" s="14">
        <v>3142.840537269421</v>
      </c>
      <c r="C48" s="14">
        <v>3381.692108395453</v>
      </c>
      <c r="D48" s="14">
        <v>1569.7666420244198</v>
      </c>
      <c r="E48" s="14">
        <v>4013.1639813845436</v>
      </c>
    </row>
    <row r="49" spans="1:5">
      <c r="A49" t="s">
        <v>14663</v>
      </c>
      <c r="B49" s="14">
        <v>3469.3296979720353</v>
      </c>
      <c r="C49" s="14">
        <v>3366.5077521804283</v>
      </c>
      <c r="D49" s="14">
        <v>2930.3827733626654</v>
      </c>
      <c r="E49" s="14">
        <v>2906.865467828788</v>
      </c>
    </row>
    <row r="50" spans="1:5">
      <c r="A50" t="s">
        <v>13999</v>
      </c>
      <c r="B50" s="14">
        <v>4363.3512348366585</v>
      </c>
      <c r="C50" s="14">
        <v>3335.572459294594</v>
      </c>
      <c r="D50" s="14">
        <v>4308.1695203160962</v>
      </c>
      <c r="E50" s="14">
        <v>3604.8167342241977</v>
      </c>
    </row>
    <row r="51" spans="1:5">
      <c r="A51" t="s">
        <v>14176</v>
      </c>
      <c r="B51" s="14">
        <v>4445.9421842960955</v>
      </c>
      <c r="C51" s="14">
        <v>3312.3426606074286</v>
      </c>
      <c r="D51" s="14">
        <v>4278.0692242677897</v>
      </c>
      <c r="E51" s="14">
        <v>2589.5844556186585</v>
      </c>
    </row>
    <row r="52" spans="1:5">
      <c r="A52" t="s">
        <v>14676</v>
      </c>
      <c r="B52" s="14">
        <v>1404.8618538915123</v>
      </c>
      <c r="C52" s="14">
        <v>3263.5034253188037</v>
      </c>
      <c r="D52" s="14">
        <v>1553.8372757308139</v>
      </c>
      <c r="E52" s="14">
        <v>1002.1749875648833</v>
      </c>
    </row>
    <row r="53" spans="1:5">
      <c r="A53" t="s">
        <v>14666</v>
      </c>
      <c r="B53" s="14">
        <v>3073.7088536478177</v>
      </c>
      <c r="C53" s="14">
        <v>3261.1237874045087</v>
      </c>
      <c r="D53" s="14">
        <v>2334.9968487782849</v>
      </c>
      <c r="E53" s="14">
        <v>3093.127166519856</v>
      </c>
    </row>
    <row r="54" spans="1:5">
      <c r="A54" t="s">
        <v>14751</v>
      </c>
      <c r="B54" s="14">
        <v>3360.2280733774701</v>
      </c>
      <c r="C54" s="14">
        <v>3232.7947646152829</v>
      </c>
      <c r="D54" s="14">
        <v>3432.674998828571</v>
      </c>
      <c r="E54" s="14">
        <v>2726.6302111564842</v>
      </c>
    </row>
    <row r="55" spans="1:5">
      <c r="A55" t="s">
        <v>14125</v>
      </c>
      <c r="B55" s="14">
        <v>2592.8459923506507</v>
      </c>
      <c r="C55" s="14">
        <v>3196.193667171603</v>
      </c>
      <c r="D55" s="14">
        <v>3917.9000461227561</v>
      </c>
      <c r="E55" s="14">
        <v>3754.1385753558029</v>
      </c>
    </row>
    <row r="56" spans="1:5">
      <c r="A56" t="s">
        <v>14296</v>
      </c>
      <c r="B56" s="14">
        <v>3039.3469401072866</v>
      </c>
      <c r="C56" s="14">
        <v>3145.7680066067815</v>
      </c>
      <c r="D56" s="14">
        <v>2756.0906811241871</v>
      </c>
      <c r="E56" s="14">
        <v>3550.3555544990681</v>
      </c>
    </row>
    <row r="57" spans="1:5">
      <c r="A57" t="s">
        <v>14063</v>
      </c>
      <c r="B57" s="14">
        <v>4210.2011038637265</v>
      </c>
      <c r="C57" s="14">
        <v>3141.461995142819</v>
      </c>
      <c r="D57" s="14">
        <v>5068.3312923401782</v>
      </c>
      <c r="E57" s="14">
        <v>4590.5864074046667</v>
      </c>
    </row>
    <row r="58" spans="1:5">
      <c r="A58" t="s">
        <v>14293</v>
      </c>
      <c r="B58" s="14">
        <v>2314.6878317020769</v>
      </c>
      <c r="C58" s="14">
        <v>3132.3967078502669</v>
      </c>
      <c r="D58" s="14">
        <v>1321.8270900388811</v>
      </c>
      <c r="E58" s="14">
        <v>2617.8194524843507</v>
      </c>
    </row>
    <row r="59" spans="1:5">
      <c r="A59" t="s">
        <v>14394</v>
      </c>
      <c r="B59" s="14">
        <v>3805.3015232422149</v>
      </c>
      <c r="C59" s="14">
        <v>3126.8442193835785</v>
      </c>
      <c r="D59" s="14">
        <v>3263.5547787633413</v>
      </c>
      <c r="E59" s="14">
        <v>3858.1505005685503</v>
      </c>
    </row>
    <row r="60" spans="1:5">
      <c r="A60" t="s">
        <v>14209</v>
      </c>
      <c r="B60" s="14">
        <v>2386.9804035128682</v>
      </c>
      <c r="C60" s="14">
        <v>3093.1893403099784</v>
      </c>
      <c r="D60" s="14">
        <v>2216.1472262370316</v>
      </c>
      <c r="E60" s="14">
        <v>3770.5438897402169</v>
      </c>
    </row>
    <row r="61" spans="1:5">
      <c r="A61" t="s">
        <v>14604</v>
      </c>
      <c r="B61" s="14">
        <v>2169.7967956750895</v>
      </c>
      <c r="C61" s="14">
        <v>3080.1579898269347</v>
      </c>
      <c r="D61" s="14">
        <v>1379.8554958227305</v>
      </c>
      <c r="E61" s="14">
        <v>2356.0040270024779</v>
      </c>
    </row>
    <row r="62" spans="1:5">
      <c r="A62" t="s">
        <v>14078</v>
      </c>
      <c r="B62" s="14">
        <v>3563.1367022963341</v>
      </c>
      <c r="C62" s="14">
        <v>3068.3731163466168</v>
      </c>
      <c r="D62" s="14">
        <v>3826.9785333170453</v>
      </c>
      <c r="E62" s="14">
        <v>4276.8766200945456</v>
      </c>
    </row>
    <row r="63" spans="1:5">
      <c r="A63" t="s">
        <v>14267</v>
      </c>
      <c r="B63" s="14">
        <v>2043.5651963778262</v>
      </c>
      <c r="C63" s="14">
        <v>3029.6190131709559</v>
      </c>
      <c r="D63" s="14">
        <v>6156.8035099220815</v>
      </c>
      <c r="E63" s="14">
        <v>4080.3476498159534</v>
      </c>
    </row>
    <row r="64" spans="1:5">
      <c r="A64" t="s">
        <v>14220</v>
      </c>
      <c r="B64" s="14">
        <v>3387.7583898639491</v>
      </c>
      <c r="C64" s="14">
        <v>2981.9129387938997</v>
      </c>
      <c r="D64" s="14">
        <v>2966.5858785754058</v>
      </c>
      <c r="E64" s="14">
        <v>2472.6268401433804</v>
      </c>
    </row>
    <row r="65" spans="1:5">
      <c r="A65" t="s">
        <v>13983</v>
      </c>
      <c r="B65" s="14">
        <v>3189.6420752964355</v>
      </c>
      <c r="C65" s="14">
        <v>2943.8387321651803</v>
      </c>
      <c r="D65" s="14">
        <v>3419.3315686215897</v>
      </c>
      <c r="E65" s="14">
        <v>2993.5792724321191</v>
      </c>
    </row>
    <row r="66" spans="1:5">
      <c r="A66" t="s">
        <v>14283</v>
      </c>
      <c r="B66" s="14">
        <v>3802.1406350530265</v>
      </c>
      <c r="C66" s="14">
        <v>2937.1530827869233</v>
      </c>
      <c r="D66" s="14">
        <v>2280.6921909591742</v>
      </c>
      <c r="E66" s="14">
        <v>2149.9889905832379</v>
      </c>
    </row>
    <row r="67" spans="1:5">
      <c r="A67" t="s">
        <v>14095</v>
      </c>
      <c r="B67" s="14">
        <v>2136.4545234859092</v>
      </c>
      <c r="C67" s="14">
        <v>2902.5916749840676</v>
      </c>
      <c r="D67" s="14">
        <v>3541.9049391275817</v>
      </c>
      <c r="E67" s="14">
        <v>3242.00260453896</v>
      </c>
    </row>
    <row r="68" spans="1:5">
      <c r="A68" t="s">
        <v>14655</v>
      </c>
      <c r="B68" s="14">
        <v>2053.1498250805262</v>
      </c>
      <c r="C68" s="14">
        <v>2880.0417728438442</v>
      </c>
      <c r="D68" s="14">
        <v>2360.1321475402733</v>
      </c>
      <c r="E68" s="14">
        <v>2189.4956660395819</v>
      </c>
    </row>
    <row r="69" spans="1:5">
      <c r="A69" t="s">
        <v>14673</v>
      </c>
      <c r="B69" s="14">
        <v>943.88199894569084</v>
      </c>
      <c r="C69" s="14">
        <v>2852.3926466015596</v>
      </c>
      <c r="D69" s="14">
        <v>1167.2915495022125</v>
      </c>
      <c r="E69" s="14">
        <v>1709.8355216571913</v>
      </c>
    </row>
    <row r="70" spans="1:5">
      <c r="A70" t="s">
        <v>14508</v>
      </c>
      <c r="B70" s="14">
        <v>2392.4864668101641</v>
      </c>
      <c r="C70" s="14">
        <v>2840.494457030085</v>
      </c>
      <c r="D70" s="14">
        <v>3367.0956596717783</v>
      </c>
      <c r="E70" s="14">
        <v>2826.9593106910979</v>
      </c>
    </row>
    <row r="71" spans="1:5">
      <c r="A71" t="s">
        <v>14302</v>
      </c>
      <c r="B71" s="14">
        <v>2513.8237876209423</v>
      </c>
      <c r="C71" s="14">
        <v>2838.9080317538883</v>
      </c>
      <c r="D71" s="14">
        <v>3293.2413250377881</v>
      </c>
      <c r="E71" s="14">
        <v>2420.06287364638</v>
      </c>
    </row>
    <row r="72" spans="1:5">
      <c r="A72" t="s">
        <v>14619</v>
      </c>
      <c r="B72" s="14">
        <v>4127.7121185394253</v>
      </c>
      <c r="C72" s="14">
        <v>2836.5283938395933</v>
      </c>
      <c r="D72" s="14">
        <v>4484.0131742065496</v>
      </c>
      <c r="E72" s="14">
        <v>3258.4079189233739</v>
      </c>
    </row>
    <row r="73" spans="1:5">
      <c r="A73" t="s">
        <v>14206</v>
      </c>
      <c r="B73" s="14">
        <v>2550.4289121344459</v>
      </c>
      <c r="C73" s="14">
        <v>2833.9221237429847</v>
      </c>
      <c r="D73" s="14">
        <v>1289.3477327908797</v>
      </c>
      <c r="E73" s="14">
        <v>2257.7953422522442</v>
      </c>
    </row>
    <row r="74" spans="1:5">
      <c r="A74" t="s">
        <v>14069</v>
      </c>
      <c r="B74" s="14">
        <v>4051.1370530529593</v>
      </c>
      <c r="C74" s="14">
        <v>2818.2845031633319</v>
      </c>
      <c r="D74" s="14">
        <v>3572.6258598366785</v>
      </c>
      <c r="E74" s="14">
        <v>2748.8387660034123</v>
      </c>
    </row>
    <row r="75" spans="1:5">
      <c r="A75" t="s">
        <v>14290</v>
      </c>
      <c r="B75" s="14">
        <v>2544.6169564317447</v>
      </c>
      <c r="C75" s="14">
        <v>2815.5649169755661</v>
      </c>
      <c r="D75" s="14">
        <v>2045.2685696328974</v>
      </c>
      <c r="E75" s="14">
        <v>3220.5752551389091</v>
      </c>
    </row>
    <row r="76" spans="1:5">
      <c r="A76" t="s">
        <v>14437</v>
      </c>
      <c r="B76" s="14">
        <v>1782.7409387022208</v>
      </c>
      <c r="C76" s="14">
        <v>2808.0860549592107</v>
      </c>
      <c r="D76" s="14">
        <v>1308.8974096057595</v>
      </c>
      <c r="E76" s="14">
        <v>4517.487897732618</v>
      </c>
    </row>
    <row r="77" spans="1:5">
      <c r="A77" t="s">
        <v>13990</v>
      </c>
      <c r="B77" s="14">
        <v>3155.4840900261743</v>
      </c>
      <c r="C77" s="14">
        <v>2804.7998883156606</v>
      </c>
      <c r="D77" s="14">
        <v>2893.0418562718105</v>
      </c>
      <c r="E77" s="14">
        <v>3057.6381190760217</v>
      </c>
    </row>
    <row r="78" spans="1:5">
      <c r="A78" t="s">
        <v>14382</v>
      </c>
      <c r="B78" s="14">
        <v>2237.908837945341</v>
      </c>
      <c r="C78" s="14">
        <v>2796.0745492965789</v>
      </c>
      <c r="D78" s="14">
        <v>1926.8326968655042</v>
      </c>
      <c r="E78" s="14">
        <v>1498.240446331688</v>
      </c>
    </row>
    <row r="79" spans="1:5">
      <c r="A79" t="s">
        <v>14721</v>
      </c>
      <c r="B79" s="14">
        <v>1527.6266725941816</v>
      </c>
      <c r="C79" s="14">
        <v>2727.9715785112803</v>
      </c>
      <c r="D79" s="14">
        <v>1033.2366227716084</v>
      </c>
      <c r="E79" s="14">
        <v>1050.386523714998</v>
      </c>
    </row>
    <row r="80" spans="1:5">
      <c r="A80" t="s">
        <v>14338</v>
      </c>
      <c r="B80" s="14">
        <v>2346.0927853236904</v>
      </c>
      <c r="C80" s="14">
        <v>2722.0791417711216</v>
      </c>
      <c r="D80" s="14">
        <v>1993.6532853438762</v>
      </c>
      <c r="E80" s="14">
        <v>3797.8860803809071</v>
      </c>
    </row>
    <row r="81" spans="1:5">
      <c r="A81" t="s">
        <v>14696</v>
      </c>
      <c r="B81" s="14">
        <v>3001.2123535667565</v>
      </c>
      <c r="C81" s="14">
        <v>2712.4472740227848</v>
      </c>
      <c r="D81" s="14">
        <v>2442.3649150949259</v>
      </c>
      <c r="E81" s="14">
        <v>3562.520039314722</v>
      </c>
    </row>
    <row r="82" spans="1:5">
      <c r="A82" t="s">
        <v>14143</v>
      </c>
      <c r="B82" s="14">
        <v>2684.4097857019774</v>
      </c>
      <c r="C82" s="14">
        <v>2696.5830212608184</v>
      </c>
      <c r="D82" s="14">
        <v>4542.9725169815838</v>
      </c>
      <c r="E82" s="14">
        <v>4283.9074691164378</v>
      </c>
    </row>
    <row r="83" spans="1:5">
      <c r="A83" t="s">
        <v>14597</v>
      </c>
      <c r="B83" s="14">
        <v>1702.4951643508912</v>
      </c>
      <c r="C83" s="14">
        <v>2691.1438488852868</v>
      </c>
      <c r="D83" s="14">
        <v>1271.3496176279746</v>
      </c>
      <c r="E83" s="14">
        <v>1637.0718143195181</v>
      </c>
    </row>
    <row r="84" spans="1:5">
      <c r="A84" t="s">
        <v>14047</v>
      </c>
      <c r="B84" s="14">
        <v>3036.8998008640442</v>
      </c>
      <c r="C84" s="14">
        <v>2672.3333777532412</v>
      </c>
      <c r="D84" s="14">
        <v>3443.3290555054632</v>
      </c>
      <c r="E84" s="14">
        <v>3168.9040948669112</v>
      </c>
    </row>
    <row r="85" spans="1:5">
      <c r="A85" t="s">
        <v>14155</v>
      </c>
      <c r="B85" s="14">
        <v>2743.0391634046641</v>
      </c>
      <c r="C85" s="14">
        <v>2661.3417169110216</v>
      </c>
      <c r="D85" s="14">
        <v>4191.4920840876075</v>
      </c>
      <c r="E85" s="14">
        <v>2771.3821231847155</v>
      </c>
    </row>
    <row r="86" spans="1:5">
      <c r="A86" t="s">
        <v>14481</v>
      </c>
      <c r="B86" s="14">
        <v>2396.9728887561091</v>
      </c>
      <c r="C86" s="14">
        <v>2653.8628548946658</v>
      </c>
      <c r="D86" s="14">
        <v>1075.3356622618521</v>
      </c>
      <c r="E86" s="14">
        <v>1633.7237909757603</v>
      </c>
    </row>
    <row r="87" spans="1:5">
      <c r="A87" t="s">
        <v>14707</v>
      </c>
      <c r="B87" s="14">
        <v>1671.1921748644131</v>
      </c>
      <c r="C87" s="14">
        <v>2641.9646653231912</v>
      </c>
      <c r="D87" s="14">
        <v>2366.7521439220313</v>
      </c>
      <c r="E87" s="14">
        <v>3042.5720140291105</v>
      </c>
    </row>
    <row r="88" spans="1:5">
      <c r="A88" t="s">
        <v>14641</v>
      </c>
      <c r="B88" s="14">
        <v>2236.6852683237198</v>
      </c>
      <c r="C88" s="14">
        <v>2641.8513492320344</v>
      </c>
      <c r="D88" s="14">
        <v>2537.4239256392357</v>
      </c>
      <c r="E88" s="14">
        <v>2358.0128410087327</v>
      </c>
    </row>
    <row r="89" spans="1:5">
      <c r="A89" t="s">
        <v>14191</v>
      </c>
      <c r="B89" s="14">
        <v>2343.9515384858528</v>
      </c>
      <c r="C89" s="14">
        <v>2615.3353839013189</v>
      </c>
      <c r="D89" s="14">
        <v>3214.0082433436196</v>
      </c>
      <c r="E89" s="14">
        <v>2738.6830951940128</v>
      </c>
    </row>
    <row r="90" spans="1:5">
      <c r="A90" t="s">
        <v>14389</v>
      </c>
      <c r="B90" s="14">
        <v>2751.604150756013</v>
      </c>
      <c r="C90" s="14">
        <v>2613.5223264428087</v>
      </c>
      <c r="D90" s="14">
        <v>3125.3623542941382</v>
      </c>
      <c r="E90" s="14">
        <v>2160.2562621707625</v>
      </c>
    </row>
    <row r="91" spans="1:5">
      <c r="A91" t="s">
        <v>14020</v>
      </c>
      <c r="B91" s="14">
        <v>3539.9908436206647</v>
      </c>
      <c r="C91" s="14">
        <v>2607.2899414291787</v>
      </c>
      <c r="D91" s="14">
        <v>4401.5735317649669</v>
      </c>
      <c r="E91" s="14">
        <v>2831.7581441504844</v>
      </c>
    </row>
    <row r="92" spans="1:5">
      <c r="A92" t="s">
        <v>14120</v>
      </c>
      <c r="B92" s="14">
        <v>1274.1438326483044</v>
      </c>
      <c r="C92" s="14">
        <v>2599.017866774725</v>
      </c>
      <c r="D92" s="14">
        <v>693.23774610224439</v>
      </c>
      <c r="E92" s="14">
        <v>921.15282264594066</v>
      </c>
    </row>
    <row r="93" spans="1:5">
      <c r="A93" t="s">
        <v>14596</v>
      </c>
      <c r="B93" s="14">
        <v>2510.4589711614835</v>
      </c>
      <c r="C93" s="14">
        <v>2593.8053265815074</v>
      </c>
      <c r="D93" s="14">
        <v>3814.3591652143186</v>
      </c>
      <c r="E93" s="14">
        <v>2799.7287208285329</v>
      </c>
    </row>
    <row r="94" spans="1:5">
      <c r="A94" t="s">
        <v>14096</v>
      </c>
      <c r="B94" s="14">
        <v>3194.12849724238</v>
      </c>
      <c r="C94" s="14">
        <v>2552.4449533092379</v>
      </c>
      <c r="D94" s="14">
        <v>2333.548724569775</v>
      </c>
      <c r="E94" s="14">
        <v>2499.6342284496945</v>
      </c>
    </row>
    <row r="95" spans="1:5">
      <c r="A95" t="s">
        <v>14318</v>
      </c>
      <c r="B95" s="14">
        <v>1465.2246218914959</v>
      </c>
      <c r="C95" s="14">
        <v>2535.90080400033</v>
      </c>
      <c r="D95" s="14">
        <v>905.80169242276247</v>
      </c>
      <c r="E95" s="14">
        <v>847.8311114176413</v>
      </c>
    </row>
    <row r="96" spans="1:5">
      <c r="A96" t="s">
        <v>14059</v>
      </c>
      <c r="B96" s="14">
        <v>1235.1935330266931</v>
      </c>
      <c r="C96" s="14">
        <v>2535.1075913622317</v>
      </c>
      <c r="D96" s="14">
        <v>827.70642260670843</v>
      </c>
      <c r="E96" s="14">
        <v>941.79896659911469</v>
      </c>
    </row>
    <row r="97" spans="1:5">
      <c r="A97" t="s">
        <v>14029</v>
      </c>
      <c r="B97" s="14">
        <v>2528.4046589452628</v>
      </c>
      <c r="C97" s="14">
        <v>2499.9796031035917</v>
      </c>
      <c r="D97" s="14">
        <v>2511.2542524425976</v>
      </c>
      <c r="E97" s="14">
        <v>3024.6042887509429</v>
      </c>
    </row>
    <row r="98" spans="1:5">
      <c r="A98" t="s">
        <v>14419</v>
      </c>
      <c r="B98" s="14">
        <v>613.31427283767209</v>
      </c>
      <c r="C98" s="14">
        <v>2484.9085629797237</v>
      </c>
      <c r="D98" s="14">
        <v>630.55465536247118</v>
      </c>
      <c r="E98" s="14">
        <v>185.25729168794055</v>
      </c>
    </row>
    <row r="99" spans="1:5">
      <c r="A99" t="s">
        <v>14698</v>
      </c>
      <c r="B99" s="14">
        <v>710.89395016197</v>
      </c>
      <c r="C99" s="14">
        <v>2480.8291836980752</v>
      </c>
      <c r="D99" s="14">
        <v>930.93699118475081</v>
      </c>
      <c r="E99" s="14">
        <v>1171.2501664246604</v>
      </c>
    </row>
    <row r="100" spans="1:5">
      <c r="A100" t="s">
        <v>14238</v>
      </c>
      <c r="B100" s="14">
        <v>2798.3037246478925</v>
      </c>
      <c r="C100" s="14">
        <v>2471.9905285878367</v>
      </c>
      <c r="D100" s="14">
        <v>2803.8787800050045</v>
      </c>
      <c r="E100" s="14">
        <v>2223.645504145913</v>
      </c>
    </row>
    <row r="101" spans="1:5">
      <c r="A101" t="s">
        <v>13981</v>
      </c>
      <c r="B101" s="14">
        <v>2723.6659777289938</v>
      </c>
      <c r="C101" s="14">
        <v>2415.7857473740128</v>
      </c>
      <c r="D101" s="14">
        <v>2734.2653805530781</v>
      </c>
      <c r="E101" s="14">
        <v>2076.2208762424375</v>
      </c>
    </row>
    <row r="102" spans="1:5">
      <c r="A102" t="s">
        <v>14038</v>
      </c>
      <c r="B102" s="14">
        <v>3261.1189340261458</v>
      </c>
      <c r="C102" s="14">
        <v>2415.672431282856</v>
      </c>
      <c r="D102" s="14">
        <v>3329.5478676939933</v>
      </c>
      <c r="E102" s="14">
        <v>2123.8744085019257</v>
      </c>
    </row>
    <row r="103" spans="1:5">
      <c r="A103" t="s">
        <v>14058</v>
      </c>
      <c r="B103" s="14">
        <v>1244.472269323988</v>
      </c>
      <c r="C103" s="14">
        <v>2414.4259542801301</v>
      </c>
      <c r="D103" s="14">
        <v>1200.2880939675385</v>
      </c>
      <c r="E103" s="14">
        <v>1121.5878201589173</v>
      </c>
    </row>
    <row r="104" spans="1:5">
      <c r="A104" t="s">
        <v>14512</v>
      </c>
      <c r="B104" s="14">
        <v>1646.8227465671225</v>
      </c>
      <c r="C104" s="14">
        <v>2399.4682302474189</v>
      </c>
      <c r="D104" s="14">
        <v>1917.9370767275166</v>
      </c>
      <c r="E104" s="14">
        <v>2347.9687709774589</v>
      </c>
    </row>
    <row r="105" spans="1:5">
      <c r="A105" t="s">
        <v>14196</v>
      </c>
      <c r="B105" s="14">
        <v>3354.3141535396339</v>
      </c>
      <c r="C105" s="14">
        <v>2376.5783798337243</v>
      </c>
      <c r="D105" s="14">
        <v>2678.305723638528</v>
      </c>
      <c r="E105" s="14">
        <v>1919.0869806420637</v>
      </c>
    </row>
    <row r="106" spans="1:5">
      <c r="A106" t="s">
        <v>14242</v>
      </c>
      <c r="B106" s="14">
        <v>2052.3341119994452</v>
      </c>
      <c r="C106" s="14">
        <v>2347.6827765887142</v>
      </c>
      <c r="D106" s="14">
        <v>2115.5025937456135</v>
      </c>
      <c r="E106" s="14">
        <v>3100.4928178761234</v>
      </c>
    </row>
    <row r="107" spans="1:5">
      <c r="A107" t="s">
        <v>14499</v>
      </c>
      <c r="B107" s="14">
        <v>1273.0222271618181</v>
      </c>
      <c r="C107" s="14">
        <v>2318.1072767967626</v>
      </c>
      <c r="D107" s="14">
        <v>1032.4091232238886</v>
      </c>
      <c r="E107" s="14">
        <v>2833.0973534879877</v>
      </c>
    </row>
    <row r="108" spans="1:5">
      <c r="A108" t="s">
        <v>14247</v>
      </c>
      <c r="B108" s="14">
        <v>2446.221566026366</v>
      </c>
      <c r="C108" s="14">
        <v>2310.9683630538775</v>
      </c>
      <c r="D108" s="14">
        <v>2825.0834559153236</v>
      </c>
      <c r="E108" s="14">
        <v>1583.168638485015</v>
      </c>
    </row>
    <row r="109" spans="1:5">
      <c r="A109" t="s">
        <v>14601</v>
      </c>
      <c r="B109" s="14">
        <v>1885.5207869184094</v>
      </c>
      <c r="C109" s="14">
        <v>2299.2968056647169</v>
      </c>
      <c r="D109" s="14">
        <v>1864.3564810126609</v>
      </c>
      <c r="E109" s="14">
        <v>2079.5688995861956</v>
      </c>
    </row>
    <row r="110" spans="1:5">
      <c r="A110" t="s">
        <v>14030</v>
      </c>
      <c r="B110" s="14">
        <v>3216.4586428369685</v>
      </c>
      <c r="C110" s="14">
        <v>2298.2769608443045</v>
      </c>
      <c r="D110" s="14">
        <v>3881.2831911361559</v>
      </c>
      <c r="E110" s="14">
        <v>2272.0802418522785</v>
      </c>
    </row>
    <row r="111" spans="1:5">
      <c r="A111" t="s">
        <v>14133</v>
      </c>
      <c r="B111" s="14">
        <v>3700.278464053054</v>
      </c>
      <c r="C111" s="14">
        <v>2290.5714666456352</v>
      </c>
      <c r="D111" s="14">
        <v>2785.8806648420991</v>
      </c>
      <c r="E111" s="14">
        <v>2242.9524387615838</v>
      </c>
    </row>
    <row r="112" spans="1:5">
      <c r="A112" t="s">
        <v>13994</v>
      </c>
      <c r="B112" s="14">
        <v>4010.9631838097266</v>
      </c>
      <c r="C112" s="14">
        <v>2281.5061793530831</v>
      </c>
      <c r="D112" s="14">
        <v>3248.55634946092</v>
      </c>
      <c r="E112" s="14">
        <v>2030.1297548767029</v>
      </c>
    </row>
    <row r="113" spans="1:5">
      <c r="A113" t="s">
        <v>14635</v>
      </c>
      <c r="B113" s="14">
        <v>1589.1110460806517</v>
      </c>
      <c r="C113" s="14">
        <v>2278.3333288006897</v>
      </c>
      <c r="D113" s="14">
        <v>2279.8646914114547</v>
      </c>
      <c r="E113" s="14">
        <v>2627.9751232937497</v>
      </c>
    </row>
    <row r="114" spans="1:5">
      <c r="A114" t="s">
        <v>14084</v>
      </c>
      <c r="B114" s="14">
        <v>1939.8676709454217</v>
      </c>
      <c r="C114" s="14">
        <v>2244.5651336359324</v>
      </c>
      <c r="D114" s="14">
        <v>1954.3470568271869</v>
      </c>
      <c r="E114" s="14">
        <v>773.50499318621451</v>
      </c>
    </row>
    <row r="115" spans="1:5">
      <c r="A115" t="s">
        <v>14729</v>
      </c>
      <c r="B115" s="14">
        <v>2784.1307098641123</v>
      </c>
      <c r="C115" s="14">
        <v>2244.4518175447756</v>
      </c>
      <c r="D115" s="14">
        <v>3313.8253762873178</v>
      </c>
      <c r="E115" s="14">
        <v>2825.0620974629683</v>
      </c>
    </row>
    <row r="116" spans="1:5">
      <c r="A116" t="s">
        <v>13979</v>
      </c>
      <c r="B116" s="14">
        <v>1164.0225667023881</v>
      </c>
      <c r="C116" s="14">
        <v>2214.0831051147256</v>
      </c>
      <c r="D116" s="14">
        <v>1401.4739215069098</v>
      </c>
      <c r="E116" s="14">
        <v>2899.1650141381447</v>
      </c>
    </row>
    <row r="117" spans="1:5">
      <c r="A117" t="s">
        <v>14127</v>
      </c>
      <c r="B117" s="14">
        <v>2884.5653829721932</v>
      </c>
      <c r="C117" s="14">
        <v>2205.4710821868011</v>
      </c>
      <c r="D117" s="14">
        <v>2157.9119455662521</v>
      </c>
      <c r="E117" s="14">
        <v>1692.4258002696497</v>
      </c>
    </row>
    <row r="118" spans="1:5">
      <c r="A118" t="s">
        <v>14644</v>
      </c>
      <c r="B118" s="14">
        <v>1308.0978896482952</v>
      </c>
      <c r="C118" s="14">
        <v>2187.4538236928533</v>
      </c>
      <c r="D118" s="14">
        <v>1364.1330044160547</v>
      </c>
      <c r="E118" s="14">
        <v>2703.5288500845545</v>
      </c>
    </row>
    <row r="119" spans="1:5">
      <c r="A119" t="s">
        <v>14204</v>
      </c>
      <c r="B119" s="14">
        <v>1293.5170183239748</v>
      </c>
      <c r="C119" s="14">
        <v>2186.3206627812847</v>
      </c>
      <c r="D119" s="14">
        <v>979.34571472635776</v>
      </c>
      <c r="E119" s="14">
        <v>197.53337728171977</v>
      </c>
    </row>
    <row r="120" spans="1:5">
      <c r="A120" t="s">
        <v>14705</v>
      </c>
      <c r="B120" s="14">
        <v>1648.4541727292842</v>
      </c>
      <c r="C120" s="14">
        <v>2158.1049560832157</v>
      </c>
      <c r="D120" s="14">
        <v>2016.4095229061702</v>
      </c>
      <c r="E120" s="14">
        <v>1504.3784891285777</v>
      </c>
    </row>
    <row r="121" spans="1:5">
      <c r="A121" t="s">
        <v>13995</v>
      </c>
      <c r="B121" s="14">
        <v>1805.68286910762</v>
      </c>
      <c r="C121" s="14">
        <v>2157.1984273539606</v>
      </c>
      <c r="D121" s="14">
        <v>1464.9845117944028</v>
      </c>
      <c r="E121" s="14">
        <v>1984.70823817972</v>
      </c>
    </row>
    <row r="122" spans="1:5">
      <c r="A122" t="s">
        <v>14630</v>
      </c>
      <c r="B122" s="14">
        <v>2910.2603450262404</v>
      </c>
      <c r="C122" s="14">
        <v>2144.846973417858</v>
      </c>
      <c r="D122" s="14">
        <v>2727.7488216147849</v>
      </c>
      <c r="E122" s="14">
        <v>2346.6295616399557</v>
      </c>
    </row>
    <row r="123" spans="1:5">
      <c r="A123" t="s">
        <v>14678</v>
      </c>
      <c r="B123" s="14">
        <v>1573.2046409995748</v>
      </c>
      <c r="C123" s="14">
        <v>2134.1952608491092</v>
      </c>
      <c r="D123" s="14">
        <v>1895.1808391652226</v>
      </c>
      <c r="E123" s="14">
        <v>2226.5471243771699</v>
      </c>
    </row>
    <row r="124" spans="1:5">
      <c r="A124" t="s">
        <v>14321</v>
      </c>
      <c r="B124" s="14">
        <v>1300.0427229726215</v>
      </c>
      <c r="C124" s="14">
        <v>2089.2087726598188</v>
      </c>
      <c r="D124" s="14">
        <v>1653.3440963441174</v>
      </c>
      <c r="E124" s="14">
        <v>1507.6149116942104</v>
      </c>
    </row>
    <row r="125" spans="1:5">
      <c r="A125" t="s">
        <v>14738</v>
      </c>
      <c r="B125" s="14">
        <v>2446.5274584317713</v>
      </c>
      <c r="C125" s="14">
        <v>2036.403474180702</v>
      </c>
      <c r="D125" s="14">
        <v>2036.6832618253047</v>
      </c>
      <c r="E125" s="14">
        <v>3109.7556824605203</v>
      </c>
    </row>
    <row r="126" spans="1:5">
      <c r="A126" t="s">
        <v>14046</v>
      </c>
      <c r="B126" s="14">
        <v>1578.5067760266004</v>
      </c>
      <c r="C126" s="14">
        <v>2031.644198352112</v>
      </c>
      <c r="D126" s="14">
        <v>2616.1398201160796</v>
      </c>
      <c r="E126" s="14">
        <v>1873.2190608325798</v>
      </c>
    </row>
    <row r="127" spans="1:5">
      <c r="A127" t="s">
        <v>14175</v>
      </c>
      <c r="B127" s="14">
        <v>2311.5269435128889</v>
      </c>
      <c r="C127" s="14">
        <v>2013.6269398581644</v>
      </c>
      <c r="D127" s="14">
        <v>2530.0798671532225</v>
      </c>
      <c r="E127" s="14">
        <v>2106.2414855581337</v>
      </c>
    </row>
    <row r="128" spans="1:5">
      <c r="A128" t="s">
        <v>13991</v>
      </c>
      <c r="B128" s="14">
        <v>2919.7430095938053</v>
      </c>
      <c r="C128" s="14">
        <v>2012.2671467642817</v>
      </c>
      <c r="D128" s="14">
        <v>3519.9762011130074</v>
      </c>
      <c r="E128" s="14">
        <v>2539.4757062404142</v>
      </c>
    </row>
    <row r="129" spans="1:5">
      <c r="A129" t="s">
        <v>14711</v>
      </c>
      <c r="B129" s="14">
        <v>1868.084919810306</v>
      </c>
      <c r="C129" s="14">
        <v>2006.8279743887504</v>
      </c>
      <c r="D129" s="14">
        <v>2032.132014312846</v>
      </c>
      <c r="E129" s="14">
        <v>2056.1327361798899</v>
      </c>
    </row>
    <row r="130" spans="1:5">
      <c r="A130" t="s">
        <v>14600</v>
      </c>
      <c r="B130" s="14">
        <v>1638.1557950806384</v>
      </c>
      <c r="C130" s="14">
        <v>1999.9156928281793</v>
      </c>
      <c r="D130" s="14">
        <v>3244.0051019484613</v>
      </c>
      <c r="E130" s="14">
        <v>3221.8028636982867</v>
      </c>
    </row>
    <row r="131" spans="1:5">
      <c r="A131" t="s">
        <v>14568</v>
      </c>
      <c r="B131" s="14">
        <v>978.14194835108697</v>
      </c>
      <c r="C131" s="14">
        <v>1984.5047044308405</v>
      </c>
      <c r="D131" s="14">
        <v>501.36128847472077</v>
      </c>
      <c r="E131" s="14">
        <v>173.20440765041189</v>
      </c>
    </row>
    <row r="132" spans="1:5">
      <c r="A132" t="s">
        <v>14223</v>
      </c>
      <c r="B132" s="14">
        <v>1132.9235054861804</v>
      </c>
      <c r="C132" s="14">
        <v>1977.8190550525833</v>
      </c>
      <c r="D132" s="14">
        <v>1432.6085919898665</v>
      </c>
      <c r="E132" s="14">
        <v>1366.5515281438747</v>
      </c>
    </row>
    <row r="133" spans="1:5">
      <c r="A133" t="s">
        <v>14101</v>
      </c>
      <c r="B133" s="14">
        <v>1750.622236134662</v>
      </c>
      <c r="C133" s="14">
        <v>1962.1814344729305</v>
      </c>
      <c r="D133" s="14">
        <v>1655.5162826568817</v>
      </c>
      <c r="E133" s="14">
        <v>2121.3075906050449</v>
      </c>
    </row>
    <row r="134" spans="1:5">
      <c r="A134" t="s">
        <v>14257</v>
      </c>
      <c r="B134" s="14">
        <v>2139.207555134557</v>
      </c>
      <c r="C134" s="14">
        <v>1954.3626241831043</v>
      </c>
      <c r="D134" s="14">
        <v>1910.2827059111085</v>
      </c>
      <c r="E134" s="14">
        <v>1393.6705172283143</v>
      </c>
    </row>
    <row r="135" spans="1:5">
      <c r="A135" t="s">
        <v>14731</v>
      </c>
      <c r="B135" s="14">
        <v>1885.4188227832742</v>
      </c>
      <c r="C135" s="14">
        <v>1931.9260381340375</v>
      </c>
      <c r="D135" s="14">
        <v>2757.3319304457668</v>
      </c>
      <c r="E135" s="14">
        <v>2472.8500416996308</v>
      </c>
    </row>
    <row r="136" spans="1:5">
      <c r="A136" t="s">
        <v>14559</v>
      </c>
      <c r="B136" s="14">
        <v>1931.3026835940727</v>
      </c>
      <c r="C136" s="14">
        <v>1931.6994059517237</v>
      </c>
      <c r="D136" s="14">
        <v>2212.5269157157577</v>
      </c>
      <c r="E136" s="14">
        <v>2360.5796589056135</v>
      </c>
    </row>
    <row r="137" spans="1:5">
      <c r="A137" t="s">
        <v>14254</v>
      </c>
      <c r="B137" s="14">
        <v>1914.3766371616448</v>
      </c>
      <c r="C137" s="14">
        <v>1927.7333427612321</v>
      </c>
      <c r="D137" s="14">
        <v>2011.2376507329216</v>
      </c>
      <c r="E137" s="14">
        <v>2138.1593081019596</v>
      </c>
    </row>
    <row r="138" spans="1:5">
      <c r="A138" t="s">
        <v>14087</v>
      </c>
      <c r="B138" s="14">
        <v>1798.2394872427571</v>
      </c>
      <c r="C138" s="14">
        <v>1922.1808542945439</v>
      </c>
      <c r="D138" s="14">
        <v>1920.7298877010708</v>
      </c>
      <c r="E138" s="14">
        <v>1651.356713919552</v>
      </c>
    </row>
    <row r="139" spans="1:5">
      <c r="A139" t="s">
        <v>14562</v>
      </c>
      <c r="B139" s="14">
        <v>3046.382465431609</v>
      </c>
      <c r="C139" s="14">
        <v>1920.821061200661</v>
      </c>
      <c r="D139" s="14">
        <v>2062.1288729176881</v>
      </c>
      <c r="E139" s="14">
        <v>1341.6645546219406</v>
      </c>
    </row>
    <row r="140" spans="1:5">
      <c r="A140" t="s">
        <v>13988</v>
      </c>
      <c r="B140" s="14">
        <v>2292.0517937020832</v>
      </c>
      <c r="C140" s="14">
        <v>1903.0304348890272</v>
      </c>
      <c r="D140" s="14">
        <v>1724.1987451176233</v>
      </c>
      <c r="E140" s="14">
        <v>2145.0785563457262</v>
      </c>
    </row>
    <row r="141" spans="1:5">
      <c r="A141" t="s">
        <v>14584</v>
      </c>
      <c r="B141" s="14">
        <v>1376.9236808644928</v>
      </c>
      <c r="C141" s="14">
        <v>1889.6591361325127</v>
      </c>
      <c r="D141" s="14">
        <v>1570.3872666852096</v>
      </c>
      <c r="E141" s="14">
        <v>2033.5893789985862</v>
      </c>
    </row>
    <row r="142" spans="1:5">
      <c r="A142" t="s">
        <v>14689</v>
      </c>
      <c r="B142" s="14">
        <v>1868.5947404859814</v>
      </c>
      <c r="C142" s="14">
        <v>1885.6930729420212</v>
      </c>
      <c r="D142" s="14">
        <v>1577.1107005104327</v>
      </c>
      <c r="E142" s="14">
        <v>1772.443558185465</v>
      </c>
    </row>
    <row r="143" spans="1:5">
      <c r="A143" t="s">
        <v>14557</v>
      </c>
      <c r="B143" s="14">
        <v>1547.6116430806628</v>
      </c>
      <c r="C143" s="14">
        <v>1878.6674752902932</v>
      </c>
      <c r="D143" s="14">
        <v>2003.6867173599785</v>
      </c>
      <c r="E143" s="14">
        <v>1641.647446222654</v>
      </c>
    </row>
    <row r="144" spans="1:5">
      <c r="A144" t="s">
        <v>14071</v>
      </c>
      <c r="B144" s="14">
        <v>905.13562759435001</v>
      </c>
      <c r="C144" s="14">
        <v>1877.6476304698811</v>
      </c>
      <c r="D144" s="14">
        <v>831.63704545837732</v>
      </c>
      <c r="E144" s="14">
        <v>403.10201058845865</v>
      </c>
    </row>
    <row r="145" spans="1:5">
      <c r="A145" t="s">
        <v>14132</v>
      </c>
      <c r="B145" s="14">
        <v>2627.4118341614521</v>
      </c>
      <c r="C145" s="14">
        <v>1868.8089753596425</v>
      </c>
      <c r="D145" s="14">
        <v>2890.0421704113264</v>
      </c>
      <c r="E145" s="14">
        <v>1994.863908989119</v>
      </c>
    </row>
    <row r="146" spans="1:5">
      <c r="A146" t="s">
        <v>14523</v>
      </c>
      <c r="B146" s="14">
        <v>2688.6922793776516</v>
      </c>
      <c r="C146" s="14">
        <v>1866.8826018099753</v>
      </c>
      <c r="D146" s="14">
        <v>2143.7410158115508</v>
      </c>
      <c r="E146" s="14">
        <v>1605.0423909975671</v>
      </c>
    </row>
    <row r="147" spans="1:5">
      <c r="A147" t="s">
        <v>14624</v>
      </c>
      <c r="B147" s="14">
        <v>3173.4297778099531</v>
      </c>
      <c r="C147" s="14">
        <v>1864.5029638956803</v>
      </c>
      <c r="D147" s="14">
        <v>1816.8786944622386</v>
      </c>
      <c r="E147" s="14">
        <v>1629.817763741376</v>
      </c>
    </row>
    <row r="148" spans="1:5">
      <c r="A148" t="s">
        <v>14344</v>
      </c>
      <c r="B148" s="14">
        <v>3082.5797334045724</v>
      </c>
      <c r="C148" s="14">
        <v>1863.823067348739</v>
      </c>
      <c r="D148" s="14">
        <v>2421.4705515150017</v>
      </c>
      <c r="E148" s="14">
        <v>1797.8885355980256</v>
      </c>
    </row>
    <row r="149" spans="1:5">
      <c r="A149" t="s">
        <v>14148</v>
      </c>
      <c r="B149" s="14">
        <v>1983.5083207832477</v>
      </c>
      <c r="C149" s="14">
        <v>1859.8570041582473</v>
      </c>
      <c r="D149" s="14">
        <v>1531.5982253858449</v>
      </c>
      <c r="E149" s="14">
        <v>1812.0618344199343</v>
      </c>
    </row>
    <row r="150" spans="1:5">
      <c r="A150" t="s">
        <v>14077</v>
      </c>
      <c r="B150" s="14">
        <v>1563.4160840266045</v>
      </c>
      <c r="C150" s="14">
        <v>1859.2904237024627</v>
      </c>
      <c r="D150" s="14">
        <v>1323.0683393604609</v>
      </c>
      <c r="E150" s="14">
        <v>2491.3757708684248</v>
      </c>
    </row>
    <row r="151" spans="1:5">
      <c r="A151" t="s">
        <v>14656</v>
      </c>
      <c r="B151" s="14">
        <v>1878.5872257292219</v>
      </c>
      <c r="C151" s="14">
        <v>1836.4005732887683</v>
      </c>
      <c r="D151" s="14">
        <v>2749.9878719597536</v>
      </c>
      <c r="E151" s="14">
        <v>2048.6554840454969</v>
      </c>
    </row>
    <row r="152" spans="1:5">
      <c r="A152" t="s">
        <v>14235</v>
      </c>
      <c r="B152" s="14">
        <v>1883.8893607562477</v>
      </c>
      <c r="C152" s="14">
        <v>1832.0945618248061</v>
      </c>
      <c r="D152" s="14">
        <v>2484.8777043590298</v>
      </c>
      <c r="E152" s="14">
        <v>2099.9918419831192</v>
      </c>
    </row>
    <row r="153" spans="1:5">
      <c r="A153" t="s">
        <v>14552</v>
      </c>
      <c r="B153" s="14">
        <v>1625.6142064590201</v>
      </c>
      <c r="C153" s="14">
        <v>1820.6496366179588</v>
      </c>
      <c r="D153" s="14">
        <v>728.50991432379999</v>
      </c>
      <c r="E153" s="14">
        <v>1958.5936560984078</v>
      </c>
    </row>
    <row r="154" spans="1:5">
      <c r="A154" t="s">
        <v>14145</v>
      </c>
      <c r="B154" s="14">
        <v>1458.0871324320383</v>
      </c>
      <c r="C154" s="14">
        <v>1801.2725850301285</v>
      </c>
      <c r="D154" s="14">
        <v>3032.7858423929879</v>
      </c>
      <c r="E154" s="14">
        <v>2038.7230147923483</v>
      </c>
    </row>
    <row r="155" spans="1:5">
      <c r="A155" t="s">
        <v>14226</v>
      </c>
      <c r="B155" s="14">
        <v>2245.9640046210147</v>
      </c>
      <c r="C155" s="14">
        <v>1797.8731022954214</v>
      </c>
      <c r="D155" s="14">
        <v>1140.9150014186446</v>
      </c>
      <c r="E155" s="14">
        <v>1229.6173733841742</v>
      </c>
    </row>
    <row r="156" spans="1:5">
      <c r="A156" t="s">
        <v>13997</v>
      </c>
      <c r="B156" s="14">
        <v>1093.5653493240288</v>
      </c>
      <c r="C156" s="14">
        <v>1795.4934643811264</v>
      </c>
      <c r="D156" s="14">
        <v>2345.961217785572</v>
      </c>
      <c r="E156" s="14">
        <v>2144.5205524550997</v>
      </c>
    </row>
    <row r="157" spans="1:5">
      <c r="A157" t="s">
        <v>14753</v>
      </c>
      <c r="B157" s="14">
        <v>1598.5937106482165</v>
      </c>
      <c r="C157" s="14">
        <v>1789.4877115498107</v>
      </c>
      <c r="D157" s="14">
        <v>2827.5659545584831</v>
      </c>
      <c r="E157" s="14">
        <v>1688.8545753696412</v>
      </c>
    </row>
    <row r="158" spans="1:5">
      <c r="A158" t="s">
        <v>14233</v>
      </c>
      <c r="B158" s="14">
        <v>1544.96057556715</v>
      </c>
      <c r="C158" s="14">
        <v>1761.3853209428987</v>
      </c>
      <c r="D158" s="14">
        <v>1513.6001102229397</v>
      </c>
      <c r="E158" s="14">
        <v>1976.8961837109514</v>
      </c>
    </row>
    <row r="159" spans="1:5">
      <c r="A159" t="s">
        <v>14044</v>
      </c>
      <c r="B159" s="14">
        <v>999.35048845918936</v>
      </c>
      <c r="C159" s="14">
        <v>1742.0082693550683</v>
      </c>
      <c r="D159" s="14">
        <v>1117.8484515259556</v>
      </c>
      <c r="E159" s="14">
        <v>1964.1736950046711</v>
      </c>
    </row>
    <row r="160" spans="1:5">
      <c r="A160" t="s">
        <v>14406</v>
      </c>
      <c r="B160" s="14">
        <v>1876.9557995670602</v>
      </c>
      <c r="C160" s="14">
        <v>1737.1356774353214</v>
      </c>
      <c r="D160" s="14">
        <v>1444.4004605448733</v>
      </c>
      <c r="E160" s="14">
        <v>1302.9390846124736</v>
      </c>
    </row>
    <row r="161" spans="1:5">
      <c r="A161" t="s">
        <v>14211</v>
      </c>
      <c r="B161" s="14">
        <v>1855.9511877292282</v>
      </c>
      <c r="C161" s="14">
        <v>1733.8495107917713</v>
      </c>
      <c r="D161" s="14">
        <v>2784.5359780770546</v>
      </c>
      <c r="E161" s="14">
        <v>2246.0772605490915</v>
      </c>
    </row>
    <row r="162" spans="1:5">
      <c r="A162" t="s">
        <v>14110</v>
      </c>
      <c r="B162" s="14">
        <v>1214.1889211888611</v>
      </c>
      <c r="C162" s="14">
        <v>1720.251579852943</v>
      </c>
      <c r="D162" s="14">
        <v>1635.6562935116071</v>
      </c>
      <c r="E162" s="14">
        <v>2475.082057262136</v>
      </c>
    </row>
    <row r="163" spans="1:5">
      <c r="A163" t="s">
        <v>14200</v>
      </c>
      <c r="B163" s="14">
        <v>1216.941952837509</v>
      </c>
      <c r="C163" s="14">
        <v>1706.6536489141145</v>
      </c>
      <c r="D163" s="14">
        <v>1598.729126194612</v>
      </c>
      <c r="E163" s="14">
        <v>1797.3305317073994</v>
      </c>
    </row>
    <row r="164" spans="1:5">
      <c r="A164" t="s">
        <v>13969</v>
      </c>
      <c r="B164" s="14">
        <v>1872.4693776211157</v>
      </c>
      <c r="C164" s="14">
        <v>1706.5403328229577</v>
      </c>
      <c r="D164" s="14">
        <v>844.15297611763901</v>
      </c>
      <c r="E164" s="14">
        <v>1237.6526294091932</v>
      </c>
    </row>
    <row r="165" spans="1:5">
      <c r="A165" t="s">
        <v>14052</v>
      </c>
      <c r="B165" s="14">
        <v>1855.3394029184174</v>
      </c>
      <c r="C165" s="14">
        <v>1704.1606949086627</v>
      </c>
      <c r="D165" s="14">
        <v>1834.6699347382139</v>
      </c>
      <c r="E165" s="14">
        <v>1594.2171155194162</v>
      </c>
    </row>
    <row r="166" spans="1:5">
      <c r="A166" t="s">
        <v>14628</v>
      </c>
      <c r="B166" s="14">
        <v>1109.8796109456459</v>
      </c>
      <c r="C166" s="14">
        <v>1699.9679995358572</v>
      </c>
      <c r="D166" s="14">
        <v>581.31843227314437</v>
      </c>
      <c r="E166" s="14">
        <v>701.85729362979407</v>
      </c>
    </row>
    <row r="167" spans="1:5">
      <c r="A167" t="s">
        <v>13970</v>
      </c>
      <c r="B167" s="14">
        <v>1843.9194197832853</v>
      </c>
      <c r="C167" s="14">
        <v>1699.8546834447004</v>
      </c>
      <c r="D167" s="14">
        <v>2109.6066594681101</v>
      </c>
      <c r="E167" s="14">
        <v>1798.5581402667772</v>
      </c>
    </row>
    <row r="168" spans="1:5">
      <c r="A168" t="s">
        <v>14388</v>
      </c>
      <c r="B168" s="14">
        <v>1936.8087468913684</v>
      </c>
      <c r="C168" s="14">
        <v>1696.3418846188365</v>
      </c>
      <c r="D168" s="14">
        <v>1939.5555024116957</v>
      </c>
      <c r="E168" s="14">
        <v>1421.4591109815053</v>
      </c>
    </row>
    <row r="169" spans="1:5">
      <c r="A169" t="s">
        <v>14001</v>
      </c>
      <c r="B169" s="14">
        <v>2431.4367664317751</v>
      </c>
      <c r="C169" s="14">
        <v>1671.6389767466317</v>
      </c>
      <c r="D169" s="14">
        <v>1764.9530978428224</v>
      </c>
      <c r="E169" s="14">
        <v>546.28580892317416</v>
      </c>
    </row>
    <row r="170" spans="1:5">
      <c r="A170" t="s">
        <v>14616</v>
      </c>
      <c r="B170" s="14">
        <v>1652.4307739995534</v>
      </c>
      <c r="C170" s="14">
        <v>1666.0864882799433</v>
      </c>
      <c r="D170" s="14">
        <v>2200.0109850564959</v>
      </c>
      <c r="E170" s="14">
        <v>1205.5116053091169</v>
      </c>
    </row>
    <row r="171" spans="1:5">
      <c r="A171" t="s">
        <v>13989</v>
      </c>
      <c r="B171" s="14">
        <v>2016.2388081616173</v>
      </c>
      <c r="C171" s="14">
        <v>1654.6415630730962</v>
      </c>
      <c r="D171" s="14">
        <v>2147.1544514458951</v>
      </c>
      <c r="E171" s="14">
        <v>2392.1626791150638</v>
      </c>
    </row>
    <row r="172" spans="1:5">
      <c r="A172" t="s">
        <v>14498</v>
      </c>
      <c r="B172" s="14">
        <v>920.53221199975121</v>
      </c>
      <c r="C172" s="14">
        <v>1652.7151895234288</v>
      </c>
      <c r="D172" s="14">
        <v>1392.8886136993171</v>
      </c>
      <c r="E172" s="14">
        <v>1756.4846469135521</v>
      </c>
    </row>
    <row r="173" spans="1:5">
      <c r="A173" t="s">
        <v>14506</v>
      </c>
      <c r="B173" s="14">
        <v>1350.1071133239595</v>
      </c>
      <c r="C173" s="14">
        <v>1640.8169999519539</v>
      </c>
      <c r="D173" s="14">
        <v>2038.3382609207442</v>
      </c>
      <c r="E173" s="14">
        <v>1689.4125792602676</v>
      </c>
    </row>
    <row r="174" spans="1:5">
      <c r="A174" t="s">
        <v>14009</v>
      </c>
      <c r="B174" s="14">
        <v>1504.6847421887826</v>
      </c>
      <c r="C174" s="14">
        <v>1639.4572068580712</v>
      </c>
      <c r="D174" s="14">
        <v>1852.978362231514</v>
      </c>
      <c r="E174" s="14">
        <v>1515.4269661629789</v>
      </c>
    </row>
    <row r="175" spans="1:5">
      <c r="A175" t="s">
        <v>14070</v>
      </c>
      <c r="B175" s="14">
        <v>1482.3545965941939</v>
      </c>
      <c r="C175" s="14">
        <v>1623.2530058226341</v>
      </c>
      <c r="D175" s="14">
        <v>1721.9231213613939</v>
      </c>
      <c r="E175" s="14">
        <v>2444.7266456120637</v>
      </c>
    </row>
    <row r="176" spans="1:5">
      <c r="A176" t="s">
        <v>14497</v>
      </c>
      <c r="B176" s="14">
        <v>2687.1628173506251</v>
      </c>
      <c r="C176" s="14">
        <v>1619.9668391790838</v>
      </c>
      <c r="D176" s="14">
        <v>2902.7649759575179</v>
      </c>
      <c r="E176" s="14">
        <v>1554.3756377286966</v>
      </c>
    </row>
    <row r="177" spans="1:5">
      <c r="A177" t="s">
        <v>14232</v>
      </c>
      <c r="B177" s="14">
        <v>1461.6558771617672</v>
      </c>
      <c r="C177" s="14">
        <v>1608.2952817899229</v>
      </c>
      <c r="D177" s="14">
        <v>1944.2101873676195</v>
      </c>
      <c r="E177" s="14">
        <v>1507.1685085817091</v>
      </c>
    </row>
    <row r="178" spans="1:5">
      <c r="A178" t="s">
        <v>14292</v>
      </c>
      <c r="B178" s="14">
        <v>2174.385181756169</v>
      </c>
      <c r="C178" s="14">
        <v>1583.0257934619335</v>
      </c>
      <c r="D178" s="14">
        <v>1769.0905955814214</v>
      </c>
      <c r="E178" s="14">
        <v>1202.0519811872337</v>
      </c>
    </row>
    <row r="179" spans="1:5">
      <c r="A179" t="s">
        <v>14121</v>
      </c>
      <c r="B179" s="14">
        <v>1796.8119893508658</v>
      </c>
      <c r="C179" s="14">
        <v>1574.187138351695</v>
      </c>
      <c r="D179" s="14">
        <v>1639.0697291459512</v>
      </c>
      <c r="E179" s="14">
        <v>1559.8440758568345</v>
      </c>
    </row>
    <row r="180" spans="1:5">
      <c r="A180" t="s">
        <v>14622</v>
      </c>
      <c r="B180" s="14">
        <v>1848.0999493238248</v>
      </c>
      <c r="C180" s="14">
        <v>1569.541178614262</v>
      </c>
      <c r="D180" s="14">
        <v>1404.577044810859</v>
      </c>
      <c r="E180" s="14">
        <v>1633.3889886413845</v>
      </c>
    </row>
    <row r="181" spans="1:5">
      <c r="A181" t="s">
        <v>14134</v>
      </c>
      <c r="B181" s="14">
        <v>646.55458089171714</v>
      </c>
      <c r="C181" s="14">
        <v>1567.0482246088102</v>
      </c>
      <c r="D181" s="14">
        <v>507.87784741301402</v>
      </c>
      <c r="E181" s="14">
        <v>1032.1955968805796</v>
      </c>
    </row>
    <row r="182" spans="1:5">
      <c r="A182" t="s">
        <v>14076</v>
      </c>
      <c r="B182" s="14">
        <v>1629.7947359995594</v>
      </c>
      <c r="C182" s="14">
        <v>1565.5751154237705</v>
      </c>
      <c r="D182" s="14">
        <v>1439.1251509281597</v>
      </c>
      <c r="E182" s="14">
        <v>1165.0005228496454</v>
      </c>
    </row>
    <row r="183" spans="1:5">
      <c r="A183" t="s">
        <v>14535</v>
      </c>
      <c r="B183" s="14">
        <v>1718.401569431968</v>
      </c>
      <c r="C183" s="14">
        <v>1563.7620579652601</v>
      </c>
      <c r="D183" s="14">
        <v>1879.5617852020118</v>
      </c>
      <c r="E183" s="14">
        <v>1459.1801739878451</v>
      </c>
    </row>
    <row r="184" spans="1:5">
      <c r="A184" t="s">
        <v>14035</v>
      </c>
      <c r="B184" s="14">
        <v>1433.6157399996125</v>
      </c>
      <c r="C184" s="14">
        <v>1562.8555292360047</v>
      </c>
      <c r="D184" s="14">
        <v>1283.1414861829815</v>
      </c>
      <c r="E184" s="14">
        <v>2084.7025353799577</v>
      </c>
    </row>
    <row r="185" spans="1:5">
      <c r="A185" t="s">
        <v>14337</v>
      </c>
      <c r="B185" s="14">
        <v>2474.3636673236556</v>
      </c>
      <c r="C185" s="14">
        <v>1557.9829373162579</v>
      </c>
      <c r="D185" s="14">
        <v>1755.3334156005801</v>
      </c>
      <c r="E185" s="14">
        <v>1066.791838099412</v>
      </c>
    </row>
    <row r="186" spans="1:5">
      <c r="A186" t="s">
        <v>14702</v>
      </c>
      <c r="B186" s="14">
        <v>1181.6623620807618</v>
      </c>
      <c r="C186" s="14">
        <v>1556.2831959489044</v>
      </c>
      <c r="D186" s="14">
        <v>1478.0176296709892</v>
      </c>
      <c r="E186" s="14">
        <v>1303.7202900593504</v>
      </c>
    </row>
    <row r="187" spans="1:5">
      <c r="A187" t="s">
        <v>14216</v>
      </c>
      <c r="B187" s="14">
        <v>1754.5988374049311</v>
      </c>
      <c r="C187" s="14">
        <v>1547.3312247475092</v>
      </c>
      <c r="D187" s="14">
        <v>2287.5190622278624</v>
      </c>
      <c r="E187" s="14">
        <v>1840.7432343981275</v>
      </c>
    </row>
    <row r="188" spans="1:5">
      <c r="A188" t="s">
        <v>14107</v>
      </c>
      <c r="B188" s="14">
        <v>2007.0620359994575</v>
      </c>
      <c r="C188" s="14">
        <v>1544.0450581039588</v>
      </c>
      <c r="D188" s="14">
        <v>1859.598358613272</v>
      </c>
      <c r="E188" s="14">
        <v>893.47582967087476</v>
      </c>
    </row>
    <row r="189" spans="1:5">
      <c r="A189" t="s">
        <v>14447</v>
      </c>
      <c r="B189" s="14">
        <v>999.45245259432443</v>
      </c>
      <c r="C189" s="14">
        <v>1520.9285755079507</v>
      </c>
      <c r="D189" s="14">
        <v>1048.8556767348191</v>
      </c>
      <c r="E189" s="14">
        <v>1455.0509451972102</v>
      </c>
    </row>
    <row r="190" spans="1:5">
      <c r="A190" t="s">
        <v>14280</v>
      </c>
      <c r="B190" s="14">
        <v>2002.8815064589182</v>
      </c>
      <c r="C190" s="14">
        <v>1520.0220467786955</v>
      </c>
      <c r="D190" s="14">
        <v>2060.1635614918532</v>
      </c>
      <c r="E190" s="14">
        <v>2018.1884716172995</v>
      </c>
    </row>
    <row r="191" spans="1:5">
      <c r="A191" t="s">
        <v>14392</v>
      </c>
      <c r="B191" s="14">
        <v>1888.2738185670573</v>
      </c>
      <c r="C191" s="14">
        <v>1508.6904376630052</v>
      </c>
      <c r="D191" s="14">
        <v>1067.9916037758392</v>
      </c>
      <c r="E191" s="14">
        <v>1548.1259941536816</v>
      </c>
    </row>
    <row r="192" spans="1:5">
      <c r="A192" t="s">
        <v>13986</v>
      </c>
      <c r="B192" s="14">
        <v>956.72947997271444</v>
      </c>
      <c r="C192" s="14">
        <v>1506.0841675663964</v>
      </c>
      <c r="D192" s="14">
        <v>1190.8752866122261</v>
      </c>
      <c r="E192" s="14">
        <v>1455.8321506440871</v>
      </c>
    </row>
    <row r="193" spans="1:5">
      <c r="A193" t="s">
        <v>14224</v>
      </c>
      <c r="B193" s="14">
        <v>1736.3472572157468</v>
      </c>
      <c r="C193" s="14">
        <v>1505.5175871106119</v>
      </c>
      <c r="D193" s="14">
        <v>1128.5025082028478</v>
      </c>
      <c r="E193" s="14">
        <v>1362.9803032438663</v>
      </c>
    </row>
    <row r="194" spans="1:5">
      <c r="A194" t="s">
        <v>14103</v>
      </c>
      <c r="B194" s="14">
        <v>1917.1296688102927</v>
      </c>
      <c r="C194" s="14">
        <v>1504.384426199043</v>
      </c>
      <c r="D194" s="14">
        <v>1195.9437213420099</v>
      </c>
      <c r="E194" s="14">
        <v>436.58224402603827</v>
      </c>
    </row>
    <row r="195" spans="1:5">
      <c r="A195" t="s">
        <v>14258</v>
      </c>
      <c r="B195" s="14">
        <v>1436.2668075131253</v>
      </c>
      <c r="C195" s="14">
        <v>1504.157794016729</v>
      </c>
      <c r="D195" s="14">
        <v>2153.3606980537934</v>
      </c>
      <c r="E195" s="14">
        <v>1402.0405755877093</v>
      </c>
    </row>
    <row r="196" spans="1:5">
      <c r="A196" t="s">
        <v>14697</v>
      </c>
      <c r="B196" s="14">
        <v>1200.3217988104864</v>
      </c>
      <c r="C196" s="14">
        <v>1494.6392423595491</v>
      </c>
      <c r="D196" s="14">
        <v>1660.1709676128055</v>
      </c>
      <c r="E196" s="14">
        <v>1408.9598238314757</v>
      </c>
    </row>
    <row r="197" spans="1:5">
      <c r="A197" t="s">
        <v>14268</v>
      </c>
      <c r="B197" s="14">
        <v>1917.0277046751576</v>
      </c>
      <c r="C197" s="14">
        <v>1490.3332308955869</v>
      </c>
      <c r="D197" s="14">
        <v>1135.7431292453959</v>
      </c>
      <c r="E197" s="14">
        <v>1120.8066147120405</v>
      </c>
    </row>
    <row r="198" spans="1:5">
      <c r="A198" t="s">
        <v>14687</v>
      </c>
      <c r="B198" s="14">
        <v>2096.4845825129469</v>
      </c>
      <c r="C198" s="14">
        <v>1488.6334895282334</v>
      </c>
      <c r="D198" s="14">
        <v>1577.4210128408276</v>
      </c>
      <c r="E198" s="14">
        <v>1540.5371412411637</v>
      </c>
    </row>
    <row r="199" spans="1:5">
      <c r="A199" t="s">
        <v>14075</v>
      </c>
      <c r="B199" s="14">
        <v>2045.6044790805281</v>
      </c>
      <c r="C199" s="14">
        <v>1481.8345240588192</v>
      </c>
      <c r="D199" s="14">
        <v>1950.6233088624479</v>
      </c>
      <c r="E199" s="14">
        <v>874.16889505520385</v>
      </c>
    </row>
    <row r="200" spans="1:5">
      <c r="A200" t="s">
        <v>14544</v>
      </c>
      <c r="B200" s="14">
        <v>1361.0172757834159</v>
      </c>
      <c r="C200" s="14">
        <v>1474.3556620424636</v>
      </c>
      <c r="D200" s="14">
        <v>1512.0485485709651</v>
      </c>
      <c r="E200" s="14">
        <v>2238.1536053021978</v>
      </c>
    </row>
    <row r="201" spans="1:5">
      <c r="A201" t="s">
        <v>14284</v>
      </c>
      <c r="B201" s="14">
        <v>1757.4538331887143</v>
      </c>
      <c r="C201" s="14">
        <v>1470.6162310342859</v>
      </c>
      <c r="D201" s="14">
        <v>1678.7897074365005</v>
      </c>
      <c r="E201" s="14">
        <v>1549.0188003786839</v>
      </c>
    </row>
    <row r="202" spans="1:5">
      <c r="A202" t="s">
        <v>14648</v>
      </c>
      <c r="B202" s="14">
        <v>1002.1035201078373</v>
      </c>
      <c r="C202" s="14">
        <v>1466.5368517526374</v>
      </c>
      <c r="D202" s="14">
        <v>987.1035229862307</v>
      </c>
      <c r="E202" s="14">
        <v>1421.7939133158811</v>
      </c>
    </row>
    <row r="203" spans="1:5">
      <c r="A203" t="s">
        <v>14168</v>
      </c>
      <c r="B203" s="14">
        <v>808.06577094572754</v>
      </c>
      <c r="C203" s="14">
        <v>1461.5509437417336</v>
      </c>
      <c r="D203" s="14">
        <v>291.48671568429194</v>
      </c>
      <c r="E203" s="14">
        <v>434.46182924165822</v>
      </c>
    </row>
    <row r="204" spans="1:5">
      <c r="A204" t="s">
        <v>14032</v>
      </c>
      <c r="B204" s="14">
        <v>1781.4154049454644</v>
      </c>
      <c r="C204" s="14">
        <v>1458.2647770981835</v>
      </c>
      <c r="D204" s="14">
        <v>1888.2505304530694</v>
      </c>
      <c r="E204" s="14">
        <v>2089.389768061219</v>
      </c>
    </row>
    <row r="205" spans="1:5">
      <c r="A205" t="s">
        <v>14124</v>
      </c>
      <c r="B205" s="14">
        <v>908.09258751326809</v>
      </c>
      <c r="C205" s="14">
        <v>1450.8992311729846</v>
      </c>
      <c r="D205" s="14">
        <v>1521.0476061524178</v>
      </c>
      <c r="E205" s="14">
        <v>1500.5840626723186</v>
      </c>
    </row>
    <row r="206" spans="1:5">
      <c r="A206" t="s">
        <v>14163</v>
      </c>
      <c r="B206" s="14">
        <v>1599.2054954590271</v>
      </c>
      <c r="C206" s="14">
        <v>1449.7660702614157</v>
      </c>
      <c r="D206" s="14">
        <v>986.79321065583576</v>
      </c>
      <c r="E206" s="14">
        <v>1275.9316963061594</v>
      </c>
    </row>
    <row r="207" spans="1:5">
      <c r="A207" t="s">
        <v>14747</v>
      </c>
      <c r="B207" s="14">
        <v>1666.2978963779281</v>
      </c>
      <c r="C207" s="14">
        <v>1448.4062771675328</v>
      </c>
      <c r="D207" s="14">
        <v>847.35953686505309</v>
      </c>
      <c r="E207" s="14">
        <v>1013.6698677117856</v>
      </c>
    </row>
    <row r="208" spans="1:5">
      <c r="A208" t="s">
        <v>14170</v>
      </c>
      <c r="B208" s="14">
        <v>915.23007697272567</v>
      </c>
      <c r="C208" s="14">
        <v>1439.00104160151</v>
      </c>
      <c r="D208" s="14">
        <v>357.27292972801433</v>
      </c>
      <c r="E208" s="14">
        <v>157.80350026912527</v>
      </c>
    </row>
    <row r="209" spans="1:5">
      <c r="A209" t="s">
        <v>14739</v>
      </c>
      <c r="B209" s="14">
        <v>1403.2304277293504</v>
      </c>
      <c r="C209" s="14">
        <v>1437.5279324164701</v>
      </c>
      <c r="D209" s="14">
        <v>1445.848584753383</v>
      </c>
      <c r="E209" s="14">
        <v>2205.0081741989939</v>
      </c>
    </row>
    <row r="210" spans="1:5">
      <c r="A210" t="s">
        <v>13972</v>
      </c>
      <c r="B210" s="14">
        <v>922.26560229704808</v>
      </c>
      <c r="C210" s="14">
        <v>1433.1086048613511</v>
      </c>
      <c r="D210" s="14">
        <v>589.59342775034213</v>
      </c>
      <c r="E210" s="14">
        <v>380.44705262902977</v>
      </c>
    </row>
    <row r="211" spans="1:5">
      <c r="A211" t="s">
        <v>13982</v>
      </c>
      <c r="B211" s="14">
        <v>1412.5091640266453</v>
      </c>
      <c r="C211" s="14">
        <v>1426.3096393919368</v>
      </c>
      <c r="D211" s="14">
        <v>1328.6539613075693</v>
      </c>
      <c r="E211" s="14">
        <v>1767.6447247260787</v>
      </c>
    </row>
    <row r="212" spans="1:5">
      <c r="A212" t="s">
        <v>14520</v>
      </c>
      <c r="B212" s="14">
        <v>922.06167402677784</v>
      </c>
      <c r="C212" s="14">
        <v>1424.8365302068971</v>
      </c>
      <c r="D212" s="14">
        <v>646.07027188221707</v>
      </c>
      <c r="E212" s="14">
        <v>802.63279627690872</v>
      </c>
    </row>
    <row r="213" spans="1:5">
      <c r="A213" t="s">
        <v>14594</v>
      </c>
      <c r="B213" s="14">
        <v>1492.1431535671643</v>
      </c>
      <c r="C213" s="14">
        <v>1415.7712429143448</v>
      </c>
      <c r="D213" s="14">
        <v>1218.4930840173738</v>
      </c>
      <c r="E213" s="14">
        <v>1028.4011704243208</v>
      </c>
    </row>
    <row r="214" spans="1:5">
      <c r="A214" t="s">
        <v>14172</v>
      </c>
      <c r="B214" s="14">
        <v>1544.1448624860691</v>
      </c>
      <c r="C214" s="14">
        <v>1405.3461625279097</v>
      </c>
      <c r="D214" s="14">
        <v>2087.057296792746</v>
      </c>
      <c r="E214" s="14">
        <v>1102.9504902119979</v>
      </c>
    </row>
    <row r="215" spans="1:5">
      <c r="A215" t="s">
        <v>14637</v>
      </c>
      <c r="B215" s="14">
        <v>1236.4171026483145</v>
      </c>
      <c r="C215" s="14">
        <v>1402.1733119755165</v>
      </c>
      <c r="D215" s="14">
        <v>1912.6617671108029</v>
      </c>
      <c r="E215" s="14">
        <v>1354.0522409938451</v>
      </c>
    </row>
    <row r="216" spans="1:5">
      <c r="A216" t="s">
        <v>14355</v>
      </c>
      <c r="B216" s="14">
        <v>1612.2569047563211</v>
      </c>
      <c r="C216" s="14">
        <v>1401.493415428575</v>
      </c>
      <c r="D216" s="14">
        <v>1203.3912172714879</v>
      </c>
      <c r="E216" s="14">
        <v>1781.8180235479874</v>
      </c>
    </row>
    <row r="217" spans="1:5">
      <c r="A217" t="s">
        <v>14328</v>
      </c>
      <c r="B217" s="14">
        <v>2115.2459833778066</v>
      </c>
      <c r="C217" s="14">
        <v>1388.0088005809037</v>
      </c>
      <c r="D217" s="14">
        <v>2311.8268614421308</v>
      </c>
      <c r="E217" s="14">
        <v>1189.7758955934544</v>
      </c>
    </row>
    <row r="218" spans="1:5">
      <c r="A218" t="s">
        <v>14347</v>
      </c>
      <c r="B218" s="14">
        <v>1254.4647545672285</v>
      </c>
      <c r="C218" s="14">
        <v>1387.5555362162761</v>
      </c>
      <c r="D218" s="14">
        <v>1601.6253746116313</v>
      </c>
      <c r="E218" s="14">
        <v>1064.1134194244055</v>
      </c>
    </row>
    <row r="219" spans="1:5">
      <c r="A219" t="s">
        <v>14313</v>
      </c>
      <c r="B219" s="14">
        <v>1331.3457124590996</v>
      </c>
      <c r="C219" s="14">
        <v>1386.7623235781778</v>
      </c>
      <c r="D219" s="14">
        <v>1717.0615615185402</v>
      </c>
      <c r="E219" s="14">
        <v>914.90317907092572</v>
      </c>
    </row>
    <row r="220" spans="1:5">
      <c r="A220" t="s">
        <v>14565</v>
      </c>
      <c r="B220" s="14">
        <v>1884.2972172967879</v>
      </c>
      <c r="C220" s="14">
        <v>1375.9972949182718</v>
      </c>
      <c r="D220" s="14">
        <v>1907.3864574940894</v>
      </c>
      <c r="E220" s="14">
        <v>1047.9313065962422</v>
      </c>
    </row>
    <row r="221" spans="1:5">
      <c r="A221" t="s">
        <v>14112</v>
      </c>
      <c r="B221" s="14">
        <v>1349.5972926482839</v>
      </c>
      <c r="C221" s="14">
        <v>1371.124702998525</v>
      </c>
      <c r="D221" s="14">
        <v>1272.6943043930194</v>
      </c>
      <c r="E221" s="14">
        <v>1581.9410299256369</v>
      </c>
    </row>
    <row r="222" spans="1:5">
      <c r="A222" t="s">
        <v>14573</v>
      </c>
      <c r="B222" s="14">
        <v>1595.0249659184879</v>
      </c>
      <c r="C222" s="14">
        <v>1371.0113869073682</v>
      </c>
      <c r="D222" s="14">
        <v>901.35388235376865</v>
      </c>
      <c r="E222" s="14">
        <v>274.53791418815291</v>
      </c>
    </row>
    <row r="223" spans="1:5">
      <c r="A223" t="s">
        <v>14694</v>
      </c>
      <c r="B223" s="14">
        <v>1359.9976344320648</v>
      </c>
      <c r="C223" s="14">
        <v>1363.8724731644834</v>
      </c>
      <c r="D223" s="14">
        <v>1481.6379401922634</v>
      </c>
      <c r="E223" s="14">
        <v>1548.9071996005584</v>
      </c>
    </row>
    <row r="224" spans="1:5">
      <c r="A224" t="s">
        <v>14543</v>
      </c>
      <c r="B224" s="14">
        <v>1425.6625374590742</v>
      </c>
      <c r="C224" s="14">
        <v>1351.7476514106947</v>
      </c>
      <c r="D224" s="14">
        <v>1451.8479564743513</v>
      </c>
      <c r="E224" s="14">
        <v>816.91769587694273</v>
      </c>
    </row>
    <row r="225" spans="1:5">
      <c r="A225" t="s">
        <v>14665</v>
      </c>
      <c r="B225" s="14">
        <v>2141.7566585129348</v>
      </c>
      <c r="C225" s="14">
        <v>1350.3878583168118</v>
      </c>
      <c r="D225" s="14">
        <v>1660.5847173866655</v>
      </c>
      <c r="E225" s="14">
        <v>1188.6598878122018</v>
      </c>
    </row>
    <row r="226" spans="1:5">
      <c r="A226" t="s">
        <v>14595</v>
      </c>
      <c r="B226" s="14">
        <v>1055.4307627834985</v>
      </c>
      <c r="C226" s="14">
        <v>1343.9288411208684</v>
      </c>
      <c r="D226" s="14">
        <v>1167.7052992760723</v>
      </c>
      <c r="E226" s="14">
        <v>1443.2212627159322</v>
      </c>
    </row>
    <row r="227" spans="1:5">
      <c r="A227" t="s">
        <v>14333</v>
      </c>
      <c r="B227" s="14">
        <v>1077.2510877024115</v>
      </c>
      <c r="C227" s="14">
        <v>1343.3622606650838</v>
      </c>
      <c r="D227" s="14">
        <v>1923.0055114573001</v>
      </c>
      <c r="E227" s="14">
        <v>1497.5708416629363</v>
      </c>
    </row>
    <row r="228" spans="1:5">
      <c r="A228" t="s">
        <v>14500</v>
      </c>
      <c r="B228" s="14">
        <v>1700.6598099184594</v>
      </c>
      <c r="C228" s="14">
        <v>1341.8891514800441</v>
      </c>
      <c r="D228" s="14">
        <v>1609.4866203149691</v>
      </c>
      <c r="E228" s="14">
        <v>1664.6372065164587</v>
      </c>
    </row>
    <row r="229" spans="1:5">
      <c r="A229" t="s">
        <v>14695</v>
      </c>
      <c r="B229" s="14">
        <v>1199.9139422699459</v>
      </c>
      <c r="C229" s="14">
        <v>1335.8833986487282</v>
      </c>
      <c r="D229" s="14">
        <v>2510.737065225273</v>
      </c>
      <c r="E229" s="14">
        <v>1991.7390872016117</v>
      </c>
    </row>
    <row r="230" spans="1:5">
      <c r="A230" t="s">
        <v>14588</v>
      </c>
      <c r="B230" s="14">
        <v>1034.3241868105313</v>
      </c>
      <c r="C230" s="14">
        <v>1326.5914791738621</v>
      </c>
      <c r="D230" s="14">
        <v>819.94861434683548</v>
      </c>
      <c r="E230" s="14">
        <v>1168.9065500840297</v>
      </c>
    </row>
    <row r="231" spans="1:5">
      <c r="A231" t="s">
        <v>14312</v>
      </c>
      <c r="B231" s="14">
        <v>1331.75356899964</v>
      </c>
      <c r="C231" s="14">
        <v>1322.6254159833707</v>
      </c>
      <c r="D231" s="14">
        <v>1360.8230062251757</v>
      </c>
      <c r="E231" s="14">
        <v>1926.1178296639555</v>
      </c>
    </row>
    <row r="232" spans="1:5">
      <c r="A232" t="s">
        <v>14294</v>
      </c>
      <c r="B232" s="14">
        <v>1827.503194026533</v>
      </c>
      <c r="C232" s="14">
        <v>1321.8322033452723</v>
      </c>
      <c r="D232" s="14">
        <v>1428.0573444774077</v>
      </c>
      <c r="E232" s="14">
        <v>1284.4133554436794</v>
      </c>
    </row>
    <row r="233" spans="1:5">
      <c r="A233" t="s">
        <v>14159</v>
      </c>
      <c r="B233" s="14">
        <v>1266.1906301077659</v>
      </c>
      <c r="C233" s="14">
        <v>1321.2656228894878</v>
      </c>
      <c r="D233" s="14">
        <v>1144.3284370529886</v>
      </c>
      <c r="E233" s="14">
        <v>1205.5116053091169</v>
      </c>
    </row>
    <row r="234" spans="1:5">
      <c r="A234" t="s">
        <v>14123</v>
      </c>
      <c r="B234" s="14">
        <v>2016.6466647021578</v>
      </c>
      <c r="C234" s="14">
        <v>1317.1862436078393</v>
      </c>
      <c r="D234" s="14">
        <v>2499.152071557196</v>
      </c>
      <c r="E234" s="14">
        <v>1205.0652021966157</v>
      </c>
    </row>
    <row r="235" spans="1:5">
      <c r="A235" t="s">
        <v>14208</v>
      </c>
      <c r="B235" s="14">
        <v>1126.9076215132091</v>
      </c>
      <c r="C235" s="14">
        <v>1316.7329792432117</v>
      </c>
      <c r="D235" s="14">
        <v>1629.2431720167788</v>
      </c>
      <c r="E235" s="14">
        <v>1222.6981251404077</v>
      </c>
    </row>
    <row r="236" spans="1:5">
      <c r="A236" t="s">
        <v>14198</v>
      </c>
      <c r="B236" s="14">
        <v>1759.7990082968217</v>
      </c>
      <c r="C236" s="14">
        <v>1304.9481057628939</v>
      </c>
      <c r="D236" s="14">
        <v>1895.1808391652226</v>
      </c>
      <c r="E236" s="14">
        <v>890.01620554899159</v>
      </c>
    </row>
    <row r="237" spans="1:5">
      <c r="A237" t="s">
        <v>14438</v>
      </c>
      <c r="B237" s="14">
        <v>1256.7079655402008</v>
      </c>
      <c r="C237" s="14">
        <v>1302.9084161220696</v>
      </c>
      <c r="D237" s="14">
        <v>2710.9919557734593</v>
      </c>
      <c r="E237" s="14">
        <v>2251.434097899104</v>
      </c>
    </row>
    <row r="238" spans="1:5">
      <c r="A238" t="s">
        <v>14356</v>
      </c>
      <c r="B238" s="14">
        <v>886.06833432408484</v>
      </c>
      <c r="C238" s="14">
        <v>1296.1094506526554</v>
      </c>
      <c r="D238" s="14">
        <v>1582.5928850140763</v>
      </c>
      <c r="E238" s="14">
        <v>1154.733251262121</v>
      </c>
    </row>
    <row r="239" spans="1:5">
      <c r="A239" t="s">
        <v>14019</v>
      </c>
      <c r="B239" s="14">
        <v>1674.3530630536015</v>
      </c>
      <c r="C239" s="14">
        <v>1293.3898644648898</v>
      </c>
      <c r="D239" s="14">
        <v>1120.64126249951</v>
      </c>
      <c r="E239" s="14">
        <v>832.65340559260517</v>
      </c>
    </row>
    <row r="240" spans="1:5">
      <c r="A240" t="s">
        <v>14421</v>
      </c>
      <c r="B240" s="14">
        <v>774.00974981060165</v>
      </c>
      <c r="C240" s="14">
        <v>1282.1715714403563</v>
      </c>
      <c r="D240" s="14">
        <v>791.60675483743307</v>
      </c>
      <c r="E240" s="14">
        <v>1353.3826363250935</v>
      </c>
    </row>
    <row r="241" spans="1:5">
      <c r="A241" t="s">
        <v>14202</v>
      </c>
      <c r="B241" s="14">
        <v>1449.0123244050137</v>
      </c>
      <c r="C241" s="14">
        <v>1277.0723473382957</v>
      </c>
      <c r="D241" s="14">
        <v>1412.3348530707319</v>
      </c>
      <c r="E241" s="14">
        <v>817.69890132381954</v>
      </c>
    </row>
    <row r="242" spans="1:5">
      <c r="A242" t="s">
        <v>14323</v>
      </c>
      <c r="B242" s="14">
        <v>1293.0071976482991</v>
      </c>
      <c r="C242" s="14">
        <v>1273.5595485124318</v>
      </c>
      <c r="D242" s="14">
        <v>1186.0137267693724</v>
      </c>
      <c r="E242" s="14">
        <v>1751.1278095635394</v>
      </c>
    </row>
    <row r="243" spans="1:5">
      <c r="A243" t="s">
        <v>14141</v>
      </c>
      <c r="B243" s="14">
        <v>1050.0266636213378</v>
      </c>
      <c r="C243" s="14">
        <v>1268.8002726838417</v>
      </c>
      <c r="D243" s="14">
        <v>1770.6421572333959</v>
      </c>
      <c r="E243" s="14">
        <v>1666.9808228570894</v>
      </c>
    </row>
    <row r="244" spans="1:5">
      <c r="A244" t="s">
        <v>14446</v>
      </c>
      <c r="B244" s="14">
        <v>1518.3479362968869</v>
      </c>
      <c r="C244" s="14">
        <v>1268.1203761369004</v>
      </c>
      <c r="D244" s="14">
        <v>906.52575452701728</v>
      </c>
      <c r="E244" s="14">
        <v>1590.8690921756584</v>
      </c>
    </row>
    <row r="245" spans="1:5">
      <c r="A245" t="s">
        <v>14351</v>
      </c>
      <c r="B245" s="14">
        <v>1231.4208600266943</v>
      </c>
      <c r="C245" s="14">
        <v>1265.6274221314484</v>
      </c>
      <c r="D245" s="14">
        <v>1988.3779757271627</v>
      </c>
      <c r="E245" s="14">
        <v>1867.7506227044416</v>
      </c>
    </row>
    <row r="246" spans="1:5">
      <c r="A246" t="s">
        <v>14664</v>
      </c>
      <c r="B246" s="14">
        <v>2073.7465803778177</v>
      </c>
      <c r="C246" s="14">
        <v>1258.1485601150928</v>
      </c>
      <c r="D246" s="14">
        <v>1876.7689742284576</v>
      </c>
      <c r="E246" s="14">
        <v>696.16565394540555</v>
      </c>
    </row>
    <row r="247" spans="1:5">
      <c r="A247" t="s">
        <v>14570</v>
      </c>
      <c r="B247" s="14">
        <v>1328.4907166753167</v>
      </c>
      <c r="C247" s="14">
        <v>1252.8227038307184</v>
      </c>
      <c r="D247" s="14">
        <v>1140.5012516447846</v>
      </c>
      <c r="E247" s="14">
        <v>1224.7069391466625</v>
      </c>
    </row>
    <row r="248" spans="1:5">
      <c r="A248" t="s">
        <v>14005</v>
      </c>
      <c r="B248" s="14">
        <v>1402.0068581077292</v>
      </c>
      <c r="C248" s="14">
        <v>1249.9898015517958</v>
      </c>
      <c r="D248" s="14">
        <v>1711.3725021279668</v>
      </c>
      <c r="E248" s="14">
        <v>1838.2880172793716</v>
      </c>
    </row>
    <row r="249" spans="1:5">
      <c r="A249" t="s">
        <v>14717</v>
      </c>
      <c r="B249" s="14">
        <v>1337.3615964320709</v>
      </c>
      <c r="C249" s="14">
        <v>1235.3720257925554</v>
      </c>
      <c r="D249" s="14">
        <v>941.48761041817795</v>
      </c>
      <c r="E249" s="14">
        <v>1405.1653973752166</v>
      </c>
    </row>
    <row r="250" spans="1:5">
      <c r="A250" t="s">
        <v>14231</v>
      </c>
      <c r="B250" s="14">
        <v>1652.6347022698237</v>
      </c>
      <c r="C250" s="14">
        <v>1232.0858591490053</v>
      </c>
      <c r="D250" s="14">
        <v>1349.7551997744235</v>
      </c>
      <c r="E250" s="14">
        <v>1213.1004582216349</v>
      </c>
    </row>
    <row r="251" spans="1:5">
      <c r="A251" t="s">
        <v>14343</v>
      </c>
      <c r="B251" s="14">
        <v>1106.004973810512</v>
      </c>
      <c r="C251" s="14">
        <v>1230.9526982374362</v>
      </c>
      <c r="D251" s="14">
        <v>1503.1529284329777</v>
      </c>
      <c r="E251" s="14">
        <v>1248.031501774843</v>
      </c>
    </row>
    <row r="252" spans="1:5">
      <c r="A252" t="s">
        <v>14662</v>
      </c>
      <c r="B252" s="14">
        <v>1776.9289829995198</v>
      </c>
      <c r="C252" s="14">
        <v>1226.6466867734739</v>
      </c>
      <c r="D252" s="14">
        <v>1364.1330044160547</v>
      </c>
      <c r="E252" s="14">
        <v>1335.9729149375521</v>
      </c>
    </row>
    <row r="253" spans="1:5">
      <c r="A253" t="s">
        <v>14758</v>
      </c>
      <c r="B253" s="14">
        <v>1578.3028477563303</v>
      </c>
      <c r="C253" s="14">
        <v>1223.9271005857081</v>
      </c>
      <c r="D253" s="14">
        <v>1211.7696501921505</v>
      </c>
      <c r="E253" s="14">
        <v>533.67492099501919</v>
      </c>
    </row>
    <row r="254" spans="1:5">
      <c r="A254" t="s">
        <v>14740</v>
      </c>
      <c r="B254" s="14">
        <v>1581.3617718103835</v>
      </c>
      <c r="C254" s="14">
        <v>1219.8477213040596</v>
      </c>
      <c r="D254" s="14">
        <v>1211.2524629748257</v>
      </c>
      <c r="E254" s="14">
        <v>1587.6326696100257</v>
      </c>
    </row>
    <row r="255" spans="1:5">
      <c r="A255" t="s">
        <v>14374</v>
      </c>
      <c r="B255" s="14">
        <v>922.87738710785868</v>
      </c>
      <c r="C255" s="14">
        <v>1218.487928210177</v>
      </c>
      <c r="D255" s="14">
        <v>959.07197580722323</v>
      </c>
      <c r="E255" s="14">
        <v>1039.5612482368472</v>
      </c>
    </row>
    <row r="256" spans="1:5">
      <c r="A256" t="s">
        <v>14239</v>
      </c>
      <c r="B256" s="14">
        <v>1785.9018268914092</v>
      </c>
      <c r="C256" s="14">
        <v>1218.37461211902</v>
      </c>
      <c r="D256" s="14">
        <v>1209.9077762097811</v>
      </c>
      <c r="E256" s="14">
        <v>1321.6880153375182</v>
      </c>
    </row>
    <row r="257" spans="1:5">
      <c r="A257" t="s">
        <v>14675</v>
      </c>
      <c r="B257" s="14">
        <v>1789.5725357562731</v>
      </c>
      <c r="C257" s="14">
        <v>1218.37461211902</v>
      </c>
      <c r="D257" s="14">
        <v>1404.266732480464</v>
      </c>
      <c r="E257" s="14">
        <v>1304.389894728102</v>
      </c>
    </row>
    <row r="258" spans="1:5">
      <c r="A258" t="s">
        <v>14531</v>
      </c>
      <c r="B258" s="14">
        <v>1727.6803057292627</v>
      </c>
      <c r="C258" s="14">
        <v>1213.8419684727439</v>
      </c>
      <c r="D258" s="14">
        <v>1536.4597852286986</v>
      </c>
      <c r="E258" s="14">
        <v>1040.4540544618494</v>
      </c>
    </row>
    <row r="259" spans="1:5">
      <c r="A259" t="s">
        <v>14589</v>
      </c>
      <c r="B259" s="14">
        <v>1580.2401663238973</v>
      </c>
      <c r="C259" s="14">
        <v>1213.2753880169594</v>
      </c>
      <c r="D259" s="14">
        <v>1705.2696929635335</v>
      </c>
      <c r="E259" s="14">
        <v>1142.903568780843</v>
      </c>
    </row>
    <row r="260" spans="1:5">
      <c r="A260" t="s">
        <v>14674</v>
      </c>
      <c r="B260" s="14">
        <v>1704.228554648188</v>
      </c>
      <c r="C260" s="14">
        <v>1209.6492730999385</v>
      </c>
      <c r="D260" s="14">
        <v>1870.769602507489</v>
      </c>
      <c r="E260" s="14">
        <v>1362.7571016876159</v>
      </c>
    </row>
    <row r="261" spans="1:5">
      <c r="A261" t="s">
        <v>14203</v>
      </c>
      <c r="B261" s="14">
        <v>1045.0304209997175</v>
      </c>
      <c r="C261" s="14">
        <v>1209.3093248264677</v>
      </c>
      <c r="D261" s="14">
        <v>964.65759775433173</v>
      </c>
      <c r="E261" s="14">
        <v>1155.9608598214991</v>
      </c>
    </row>
    <row r="262" spans="1:5">
      <c r="A262" t="s">
        <v>14100</v>
      </c>
      <c r="B262" s="14">
        <v>1171.8738051077914</v>
      </c>
      <c r="C262" s="14">
        <v>1203.7568363597795</v>
      </c>
      <c r="D262" s="14">
        <v>1317.5861548568173</v>
      </c>
      <c r="E262" s="14">
        <v>1471.6794611378748</v>
      </c>
    </row>
    <row r="263" spans="1:5">
      <c r="A263" t="s">
        <v>14050</v>
      </c>
      <c r="B263" s="14">
        <v>1970.1510190805486</v>
      </c>
      <c r="C263" s="14">
        <v>1201.8304628101121</v>
      </c>
      <c r="D263" s="14">
        <v>2295.2768704877353</v>
      </c>
      <c r="E263" s="14">
        <v>1603.1451777694374</v>
      </c>
    </row>
    <row r="264" spans="1:5">
      <c r="A264" t="s">
        <v>14377</v>
      </c>
      <c r="B264" s="14">
        <v>1440.7532294590701</v>
      </c>
      <c r="C264" s="14">
        <v>1201.6038306277983</v>
      </c>
      <c r="D264" s="14">
        <v>1491.6713722083657</v>
      </c>
      <c r="E264" s="14">
        <v>947.1558039491274</v>
      </c>
    </row>
    <row r="265" spans="1:5">
      <c r="A265" t="s">
        <v>14582</v>
      </c>
      <c r="B265" s="14">
        <v>1765.8148922697931</v>
      </c>
      <c r="C265" s="14">
        <v>1182.4534112222818</v>
      </c>
      <c r="D265" s="14">
        <v>731.30272529735419</v>
      </c>
      <c r="E265" s="14">
        <v>560.23590618883236</v>
      </c>
    </row>
    <row r="266" spans="1:5">
      <c r="A266" t="s">
        <v>14165</v>
      </c>
      <c r="B266" s="14">
        <v>1608.9940524319975</v>
      </c>
      <c r="C266" s="14">
        <v>1180.4137215814576</v>
      </c>
      <c r="D266" s="14">
        <v>1953.5195572794669</v>
      </c>
      <c r="E266" s="14">
        <v>1441.6588518221783</v>
      </c>
    </row>
    <row r="267" spans="1:5">
      <c r="A267" t="s">
        <v>14010</v>
      </c>
      <c r="B267" s="14">
        <v>1213.9849929185907</v>
      </c>
      <c r="C267" s="14">
        <v>1179.0539284875747</v>
      </c>
      <c r="D267" s="14">
        <v>1909.9723935807137</v>
      </c>
      <c r="E267" s="14">
        <v>538.69695601065609</v>
      </c>
    </row>
    <row r="268" spans="1:5">
      <c r="A268" t="s">
        <v>14276</v>
      </c>
      <c r="B268" s="14">
        <v>1310.4430647564027</v>
      </c>
      <c r="C268" s="14">
        <v>1172.7082273827882</v>
      </c>
      <c r="D268" s="14">
        <v>2083.3335488280072</v>
      </c>
      <c r="E268" s="14">
        <v>1039.5612482368472</v>
      </c>
    </row>
    <row r="269" spans="1:5">
      <c r="A269" t="s">
        <v>14578</v>
      </c>
      <c r="B269" s="14">
        <v>677.44971383765471</v>
      </c>
      <c r="C269" s="14">
        <v>1170.3285894684932</v>
      </c>
      <c r="D269" s="14">
        <v>611.21185343452134</v>
      </c>
      <c r="E269" s="14">
        <v>1011.7726544836561</v>
      </c>
    </row>
    <row r="270" spans="1:5">
      <c r="A270" t="s">
        <v>14115</v>
      </c>
      <c r="B270" s="14">
        <v>1402.7206070536749</v>
      </c>
      <c r="C270" s="14">
        <v>1162.0565148140392</v>
      </c>
      <c r="D270" s="14">
        <v>1959.0017417831104</v>
      </c>
      <c r="E270" s="14">
        <v>1275.820095528034</v>
      </c>
    </row>
    <row r="271" spans="1:5">
      <c r="A271" t="s">
        <v>14534</v>
      </c>
      <c r="B271" s="14">
        <v>1003.6329821348639</v>
      </c>
      <c r="C271" s="14">
        <v>1161.7165665405685</v>
      </c>
      <c r="D271" s="14">
        <v>1905.9383332855798</v>
      </c>
      <c r="E271" s="14">
        <v>966.79754089917412</v>
      </c>
    </row>
    <row r="272" spans="1:5">
      <c r="A272" t="s">
        <v>14603</v>
      </c>
      <c r="B272" s="14">
        <v>1148.2181257564464</v>
      </c>
      <c r="C272" s="14">
        <v>1160.9233539024701</v>
      </c>
      <c r="D272" s="14">
        <v>1649.9306607097733</v>
      </c>
      <c r="E272" s="14">
        <v>1432.7307895721572</v>
      </c>
    </row>
    <row r="273" spans="1:5">
      <c r="A273" t="s">
        <v>14376</v>
      </c>
      <c r="B273" s="14">
        <v>1755.9243711616875</v>
      </c>
      <c r="C273" s="14">
        <v>1159.4502447174305</v>
      </c>
      <c r="D273" s="14">
        <v>1721.5093715875341</v>
      </c>
      <c r="E273" s="14">
        <v>1575.3565840162464</v>
      </c>
    </row>
    <row r="274" spans="1:5">
      <c r="A274" t="s">
        <v>14627</v>
      </c>
      <c r="B274" s="14">
        <v>1208.0710730807546</v>
      </c>
      <c r="C274" s="14">
        <v>1158.6570320793321</v>
      </c>
      <c r="D274" s="14">
        <v>1724.7159323349483</v>
      </c>
      <c r="E274" s="14">
        <v>1213.7700628903865</v>
      </c>
    </row>
    <row r="275" spans="1:5">
      <c r="A275" t="s">
        <v>14193</v>
      </c>
      <c r="B275" s="14">
        <v>1910.5020000265106</v>
      </c>
      <c r="C275" s="14">
        <v>1153.2178597038007</v>
      </c>
      <c r="D275" s="14">
        <v>1369.8220638066282</v>
      </c>
      <c r="E275" s="14">
        <v>1312.0903484187454</v>
      </c>
    </row>
    <row r="276" spans="1:5">
      <c r="A276" t="s">
        <v>14057</v>
      </c>
      <c r="B276" s="14">
        <v>1462.7774826482532</v>
      </c>
      <c r="C276" s="14">
        <v>1143.8126241377779</v>
      </c>
      <c r="D276" s="14">
        <v>1587.9716320742548</v>
      </c>
      <c r="E276" s="14">
        <v>1561.6296883068387</v>
      </c>
    </row>
    <row r="277" spans="1:5">
      <c r="A277" t="s">
        <v>14599</v>
      </c>
      <c r="B277" s="14">
        <v>1555.6668097563363</v>
      </c>
      <c r="C277" s="14">
        <v>1137.0136586683636</v>
      </c>
      <c r="D277" s="14">
        <v>1276.8318021316181</v>
      </c>
      <c r="E277" s="14">
        <v>1082.9739509275755</v>
      </c>
    </row>
    <row r="278" spans="1:5">
      <c r="A278" t="s">
        <v>14693</v>
      </c>
      <c r="B278" s="14">
        <v>946.53306645920361</v>
      </c>
      <c r="C278" s="14">
        <v>1136.2204460302653</v>
      </c>
      <c r="D278" s="14">
        <v>1173.6012335535759</v>
      </c>
      <c r="E278" s="14">
        <v>1505.9409000223313</v>
      </c>
    </row>
    <row r="279" spans="1:5">
      <c r="A279" t="s">
        <v>14266</v>
      </c>
      <c r="B279" s="14">
        <v>1627.1436684860466</v>
      </c>
      <c r="C279" s="14">
        <v>1134.1807563894411</v>
      </c>
      <c r="D279" s="14">
        <v>508.49847207380384</v>
      </c>
      <c r="E279" s="14">
        <v>526.42087041687694</v>
      </c>
    </row>
    <row r="280" spans="1:5">
      <c r="A280" t="s">
        <v>14065</v>
      </c>
      <c r="B280" s="14">
        <v>1107.9422923780789</v>
      </c>
      <c r="C280" s="14">
        <v>1130.7812736547339</v>
      </c>
      <c r="D280" s="14">
        <v>861.01327940242948</v>
      </c>
      <c r="E280" s="14">
        <v>1351.039019984463</v>
      </c>
    </row>
    <row r="281" spans="1:5">
      <c r="A281" t="s">
        <v>14636</v>
      </c>
      <c r="B281" s="14">
        <v>1452.6830332698776</v>
      </c>
      <c r="C281" s="14">
        <v>1127.9483713758113</v>
      </c>
      <c r="D281" s="14">
        <v>1844.5999293108512</v>
      </c>
      <c r="E281" s="14">
        <v>1319.5676005531382</v>
      </c>
    </row>
    <row r="282" spans="1:5">
      <c r="A282" t="s">
        <v>14252</v>
      </c>
      <c r="B282" s="14">
        <v>1663.6468288644153</v>
      </c>
      <c r="C282" s="14">
        <v>1122.3958829091232</v>
      </c>
      <c r="D282" s="14">
        <v>2152.4297610626086</v>
      </c>
      <c r="E282" s="14">
        <v>1146.4747936808515</v>
      </c>
    </row>
    <row r="283" spans="1:5">
      <c r="A283" t="s">
        <v>14180</v>
      </c>
      <c r="B283" s="14">
        <v>2223.0220742156152</v>
      </c>
      <c r="C283" s="14">
        <v>1112.6506990696296</v>
      </c>
      <c r="D283" s="14">
        <v>1113.504078900427</v>
      </c>
      <c r="E283" s="14">
        <v>759.55489592055631</v>
      </c>
    </row>
    <row r="284" spans="1:5">
      <c r="A284" t="s">
        <v>14632</v>
      </c>
      <c r="B284" s="14">
        <v>1414.4464825942123</v>
      </c>
      <c r="C284" s="14">
        <v>1107.3248427852552</v>
      </c>
      <c r="D284" s="14">
        <v>1833.8424351904939</v>
      </c>
      <c r="E284" s="14">
        <v>592.93493417953505</v>
      </c>
    </row>
    <row r="285" spans="1:5">
      <c r="A285" t="s">
        <v>14002</v>
      </c>
      <c r="B285" s="14">
        <v>2270.5373611885757</v>
      </c>
      <c r="C285" s="14">
        <v>1097.013078489977</v>
      </c>
      <c r="D285" s="14">
        <v>1817.2924442360984</v>
      </c>
      <c r="E285" s="14">
        <v>608.22424078269648</v>
      </c>
    </row>
    <row r="286" spans="1:5">
      <c r="A286" t="s">
        <v>14060</v>
      </c>
      <c r="B286" s="14">
        <v>852.11427732409402</v>
      </c>
      <c r="C286" s="14">
        <v>1094.0668601198975</v>
      </c>
      <c r="D286" s="14">
        <v>328.10357067089217</v>
      </c>
      <c r="E286" s="14">
        <v>316.49980676325265</v>
      </c>
    </row>
    <row r="287" spans="1:5">
      <c r="A287" t="s">
        <v>14553</v>
      </c>
      <c r="B287" s="14">
        <v>1661.9134385671184</v>
      </c>
      <c r="C287" s="14">
        <v>1091.1206417498181</v>
      </c>
      <c r="D287" s="14">
        <v>1151.3621832086067</v>
      </c>
      <c r="E287" s="14">
        <v>855.19676277390874</v>
      </c>
    </row>
    <row r="288" spans="1:5">
      <c r="A288" t="s">
        <v>14405</v>
      </c>
      <c r="B288" s="14">
        <v>1554.4432401347151</v>
      </c>
      <c r="C288" s="14">
        <v>1086.3613659212281</v>
      </c>
      <c r="D288" s="14">
        <v>967.96759594521086</v>
      </c>
      <c r="E288" s="14">
        <v>1236.9830247404418</v>
      </c>
    </row>
    <row r="289" spans="1:5">
      <c r="A289" t="s">
        <v>13985</v>
      </c>
      <c r="B289" s="14">
        <v>1518.1440080266168</v>
      </c>
      <c r="C289" s="14">
        <v>1069.5905844300064</v>
      </c>
      <c r="D289" s="14">
        <v>1617.5547409052369</v>
      </c>
      <c r="E289" s="14">
        <v>747.83681421740346</v>
      </c>
    </row>
    <row r="290" spans="1:5">
      <c r="A290" t="s">
        <v>14536</v>
      </c>
      <c r="B290" s="14">
        <v>1250.9979739726348</v>
      </c>
      <c r="C290" s="14">
        <v>1068.0041591538097</v>
      </c>
      <c r="D290" s="14">
        <v>1548.2516537837055</v>
      </c>
      <c r="E290" s="14">
        <v>1007.6434256930213</v>
      </c>
    </row>
    <row r="291" spans="1:5">
      <c r="A291" t="s">
        <v>14639</v>
      </c>
      <c r="B291" s="14">
        <v>926.75202424299277</v>
      </c>
      <c r="C291" s="14">
        <v>1056.1059695823351</v>
      </c>
      <c r="D291" s="14">
        <v>992.58570748987427</v>
      </c>
      <c r="E291" s="14">
        <v>439.48386425729512</v>
      </c>
    </row>
    <row r="292" spans="1:5">
      <c r="A292" t="s">
        <v>14463</v>
      </c>
      <c r="B292" s="14">
        <v>1280.8734655672213</v>
      </c>
      <c r="C292" s="14">
        <v>1055.086124761923</v>
      </c>
      <c r="D292" s="14">
        <v>1171.9462344581361</v>
      </c>
      <c r="E292" s="14">
        <v>720.60622435483867</v>
      </c>
    </row>
    <row r="293" spans="1:5">
      <c r="A293" t="s">
        <v>14105</v>
      </c>
      <c r="B293" s="14">
        <v>1208.0710730807546</v>
      </c>
      <c r="C293" s="14">
        <v>1054.1795960326676</v>
      </c>
      <c r="D293" s="14">
        <v>1009.0322610008049</v>
      </c>
      <c r="E293" s="14">
        <v>1315.3267709843781</v>
      </c>
    </row>
    <row r="294" spans="1:5">
      <c r="A294" t="s">
        <v>14287</v>
      </c>
      <c r="B294" s="14">
        <v>1026.6768766753983</v>
      </c>
      <c r="C294" s="14">
        <v>1051.1200615714313</v>
      </c>
      <c r="D294" s="14">
        <v>1250.7655663784451</v>
      </c>
      <c r="E294" s="14">
        <v>776.51821419559667</v>
      </c>
    </row>
    <row r="295" spans="1:5">
      <c r="A295" t="s">
        <v>14375</v>
      </c>
      <c r="B295" s="14">
        <v>868.12264654030594</v>
      </c>
      <c r="C295" s="14">
        <v>1045.1143087401153</v>
      </c>
      <c r="D295" s="14">
        <v>1026.7200638333152</v>
      </c>
      <c r="E295" s="14">
        <v>1364.7659156938705</v>
      </c>
    </row>
    <row r="296" spans="1:5">
      <c r="A296" t="s">
        <v>14225</v>
      </c>
      <c r="B296" s="14">
        <v>1469.9149721077108</v>
      </c>
      <c r="C296" s="14">
        <v>1042.168090370036</v>
      </c>
      <c r="D296" s="14">
        <v>1658.515968517366</v>
      </c>
      <c r="E296" s="14">
        <v>894.25703511775168</v>
      </c>
    </row>
    <row r="297" spans="1:5">
      <c r="A297" t="s">
        <v>14701</v>
      </c>
      <c r="B297" s="14">
        <v>1307.5880689726196</v>
      </c>
      <c r="C297" s="14">
        <v>1039.788452455741</v>
      </c>
      <c r="D297" s="14">
        <v>1668.6528379769331</v>
      </c>
      <c r="E297" s="14">
        <v>1386.9744705407984</v>
      </c>
    </row>
    <row r="298" spans="1:5">
      <c r="A298" t="s">
        <v>14730</v>
      </c>
      <c r="B298" s="14">
        <v>653.28421381063424</v>
      </c>
      <c r="C298" s="14">
        <v>1034.3492800802096</v>
      </c>
      <c r="D298" s="14">
        <v>1025.5822519552005</v>
      </c>
      <c r="E298" s="14">
        <v>669.82787030784289</v>
      </c>
    </row>
    <row r="299" spans="1:5">
      <c r="A299" t="s">
        <v>14317</v>
      </c>
      <c r="B299" s="14">
        <v>1474.911214729331</v>
      </c>
      <c r="C299" s="14">
        <v>1028.4568433400507</v>
      </c>
      <c r="D299" s="14">
        <v>2395.8180655356887</v>
      </c>
      <c r="E299" s="14">
        <v>1068.912252883792</v>
      </c>
    </row>
    <row r="300" spans="1:5">
      <c r="A300" t="s">
        <v>14472</v>
      </c>
      <c r="B300" s="14">
        <v>1073.0705581618722</v>
      </c>
      <c r="C300" s="14">
        <v>1027.8902628842661</v>
      </c>
      <c r="D300" s="14">
        <v>969.41572015372049</v>
      </c>
      <c r="E300" s="14">
        <v>784.55347022061574</v>
      </c>
    </row>
    <row r="301" spans="1:5">
      <c r="A301" t="s">
        <v>14525</v>
      </c>
      <c r="B301" s="14">
        <v>704.26628137818807</v>
      </c>
      <c r="C301" s="14">
        <v>1027.8902628842661</v>
      </c>
      <c r="D301" s="14">
        <v>624.86559597189773</v>
      </c>
      <c r="E301" s="14">
        <v>877.07051528646082</v>
      </c>
    </row>
    <row r="302" spans="1:5">
      <c r="A302" t="s">
        <v>14623</v>
      </c>
      <c r="B302" s="14">
        <v>1459.0048096482544</v>
      </c>
      <c r="C302" s="14">
        <v>1024.717412331873</v>
      </c>
      <c r="D302" s="14">
        <v>1363.2020674248699</v>
      </c>
      <c r="E302" s="14">
        <v>1190.2222987059556</v>
      </c>
    </row>
    <row r="303" spans="1:5">
      <c r="A303" t="s">
        <v>14270</v>
      </c>
      <c r="B303" s="14">
        <v>781.14723927005912</v>
      </c>
      <c r="C303" s="14">
        <v>1021.4312456883227</v>
      </c>
      <c r="D303" s="14">
        <v>962.79572377196223</v>
      </c>
      <c r="E303" s="14">
        <v>1032.8652015493312</v>
      </c>
    </row>
    <row r="304" spans="1:5">
      <c r="A304" t="s">
        <v>14426</v>
      </c>
      <c r="B304" s="14">
        <v>1077.2510877024115</v>
      </c>
      <c r="C304" s="14">
        <v>1019.3915560474985</v>
      </c>
      <c r="D304" s="14">
        <v>611.41872832145134</v>
      </c>
      <c r="E304" s="14">
        <v>292.17083713194484</v>
      </c>
    </row>
    <row r="305" spans="1:5">
      <c r="A305" t="s">
        <v>14649</v>
      </c>
      <c r="B305" s="14">
        <v>1228.463900107776</v>
      </c>
      <c r="C305" s="14">
        <v>1017.5784985889881</v>
      </c>
      <c r="D305" s="14">
        <v>1162.8437394332186</v>
      </c>
      <c r="E305" s="14">
        <v>775.84860952684505</v>
      </c>
    </row>
    <row r="306" spans="1:5">
      <c r="A306" t="s">
        <v>14181</v>
      </c>
      <c r="B306" s="14">
        <v>963.15322048622613</v>
      </c>
      <c r="C306" s="14">
        <v>1015.0855445835361</v>
      </c>
      <c r="D306" s="14">
        <v>1188.1859130821369</v>
      </c>
      <c r="E306" s="14">
        <v>801.40518771753079</v>
      </c>
    </row>
    <row r="307" spans="1:5">
      <c r="A307" t="s">
        <v>14263</v>
      </c>
      <c r="B307" s="14">
        <v>1074.7019843240339</v>
      </c>
      <c r="C307" s="14">
        <v>1013.2724871250257</v>
      </c>
      <c r="D307" s="14">
        <v>2843.2884459651586</v>
      </c>
      <c r="E307" s="14">
        <v>772.27738462683658</v>
      </c>
    </row>
    <row r="308" spans="1:5">
      <c r="A308" t="s">
        <v>14319</v>
      </c>
      <c r="B308" s="14">
        <v>1345.7226555131499</v>
      </c>
      <c r="C308" s="14">
        <v>1004.773780288258</v>
      </c>
      <c r="D308" s="14">
        <v>515.0150310120971</v>
      </c>
      <c r="E308" s="14">
        <v>628.75878395774532</v>
      </c>
    </row>
    <row r="309" spans="1:5">
      <c r="A309" t="s">
        <v>13980</v>
      </c>
      <c r="B309" s="14">
        <v>1166.775598351036</v>
      </c>
      <c r="C309" s="14">
        <v>1003.7539354678458</v>
      </c>
      <c r="D309" s="14">
        <v>575.42249799564092</v>
      </c>
      <c r="E309" s="14">
        <v>1097.7052536401104</v>
      </c>
    </row>
    <row r="310" spans="1:5">
      <c r="A310" t="s">
        <v>14221</v>
      </c>
      <c r="B310" s="14">
        <v>781.96295235113996</v>
      </c>
      <c r="C310" s="14">
        <v>1002.50745846512</v>
      </c>
      <c r="D310" s="14">
        <v>818.70736502525585</v>
      </c>
      <c r="E310" s="14">
        <v>834.2158164863589</v>
      </c>
    </row>
    <row r="311" spans="1:5">
      <c r="A311" t="s">
        <v>14477</v>
      </c>
      <c r="B311" s="14">
        <v>1178.7054021618435</v>
      </c>
      <c r="C311" s="14">
        <v>1001.8275619181785</v>
      </c>
      <c r="D311" s="14">
        <v>1084.8519070606296</v>
      </c>
      <c r="E311" s="14">
        <v>508.45314513870915</v>
      </c>
    </row>
    <row r="312" spans="1:5">
      <c r="A312" t="s">
        <v>14064</v>
      </c>
      <c r="B312" s="14">
        <v>886.98601154030086</v>
      </c>
      <c r="C312" s="14">
        <v>988.90952752629164</v>
      </c>
      <c r="D312" s="14">
        <v>831.01642079758756</v>
      </c>
      <c r="E312" s="14">
        <v>798.16876515189813</v>
      </c>
    </row>
    <row r="313" spans="1:5">
      <c r="A313" t="s">
        <v>14741</v>
      </c>
      <c r="B313" s="14">
        <v>1225.9147967293984</v>
      </c>
      <c r="C313" s="14">
        <v>987.66305052356563</v>
      </c>
      <c r="D313" s="14">
        <v>1261.5230604988024</v>
      </c>
      <c r="E313" s="14">
        <v>1124.2662388339236</v>
      </c>
    </row>
    <row r="314" spans="1:5">
      <c r="A314" t="s">
        <v>14391</v>
      </c>
      <c r="B314" s="14">
        <v>764.01726456736105</v>
      </c>
      <c r="C314" s="14">
        <v>983.81030342423094</v>
      </c>
      <c r="D314" s="14">
        <v>1744.782796367153</v>
      </c>
      <c r="E314" s="14">
        <v>1044.2484809181083</v>
      </c>
    </row>
    <row r="315" spans="1:5">
      <c r="A315" t="s">
        <v>14350</v>
      </c>
      <c r="B315" s="14">
        <v>817.65039964842765</v>
      </c>
      <c r="C315" s="14">
        <v>981.54398160109292</v>
      </c>
      <c r="D315" s="14">
        <v>638.93308828313388</v>
      </c>
      <c r="E315" s="14">
        <v>696.72365783603186</v>
      </c>
    </row>
    <row r="316" spans="1:5">
      <c r="A316" t="s">
        <v>14234</v>
      </c>
      <c r="B316" s="14">
        <v>1045.6422058105281</v>
      </c>
      <c r="C316" s="14">
        <v>980.6374528718377</v>
      </c>
      <c r="D316" s="14">
        <v>1196.1505962289398</v>
      </c>
      <c r="E316" s="14">
        <v>948.27181173038014</v>
      </c>
    </row>
    <row r="317" spans="1:5">
      <c r="A317" t="s">
        <v>14322</v>
      </c>
      <c r="B317" s="14">
        <v>818.56807686464367</v>
      </c>
      <c r="C317" s="14">
        <v>966.13299320375415</v>
      </c>
      <c r="D317" s="14">
        <v>1207.0115277927619</v>
      </c>
      <c r="E317" s="14">
        <v>913.34076817717209</v>
      </c>
    </row>
    <row r="318" spans="1:5">
      <c r="A318" t="s">
        <v>14126</v>
      </c>
      <c r="B318" s="14">
        <v>1029.5318724591812</v>
      </c>
      <c r="C318" s="14">
        <v>958.42749900508477</v>
      </c>
      <c r="D318" s="14">
        <v>1673.7212727067169</v>
      </c>
      <c r="E318" s="14">
        <v>831.42579703322724</v>
      </c>
    </row>
    <row r="319" spans="1:5">
      <c r="A319" t="s">
        <v>14183</v>
      </c>
      <c r="B319" s="14">
        <v>1215.4124908104823</v>
      </c>
      <c r="C319" s="14">
        <v>957.40765418467254</v>
      </c>
      <c r="D319" s="14">
        <v>1187.6687258648121</v>
      </c>
      <c r="E319" s="14">
        <v>924.61244676782383</v>
      </c>
    </row>
    <row r="320" spans="1:5">
      <c r="A320" t="s">
        <v>14023</v>
      </c>
      <c r="B320" s="14">
        <v>675.41043113495255</v>
      </c>
      <c r="C320" s="14">
        <v>954.12148754112241</v>
      </c>
      <c r="D320" s="14">
        <v>389.33853720215575</v>
      </c>
      <c r="E320" s="14">
        <v>1513.6413537129747</v>
      </c>
    </row>
    <row r="321" spans="1:5">
      <c r="A321" t="s">
        <v>14083</v>
      </c>
      <c r="B321" s="14">
        <v>998.12691883756804</v>
      </c>
      <c r="C321" s="14">
        <v>951.96848180914128</v>
      </c>
      <c r="D321" s="14">
        <v>1060.5441078463612</v>
      </c>
      <c r="E321" s="14">
        <v>1323.362027009397</v>
      </c>
    </row>
    <row r="322" spans="1:5">
      <c r="A322" t="s">
        <v>14289</v>
      </c>
      <c r="B322" s="14">
        <v>1004.8565517564851</v>
      </c>
      <c r="C322" s="14">
        <v>951.85516571798439</v>
      </c>
      <c r="D322" s="14">
        <v>1402.1979836111645</v>
      </c>
      <c r="E322" s="14">
        <v>1150.9388248058622</v>
      </c>
    </row>
    <row r="323" spans="1:5">
      <c r="A323" t="s">
        <v>14440</v>
      </c>
      <c r="B323" s="14">
        <v>1748.0731327562844</v>
      </c>
      <c r="C323" s="14">
        <v>950.60868871525838</v>
      </c>
      <c r="D323" s="14">
        <v>1687.7887650179532</v>
      </c>
      <c r="E323" s="14">
        <v>457.45158953546286</v>
      </c>
    </row>
    <row r="324" spans="1:5">
      <c r="A324" t="s">
        <v>14732</v>
      </c>
      <c r="B324" s="14">
        <v>853.33784694571534</v>
      </c>
      <c r="C324" s="14">
        <v>949.13557953021871</v>
      </c>
      <c r="D324" s="14">
        <v>1683.4443923924243</v>
      </c>
      <c r="E324" s="14">
        <v>751.96604300803824</v>
      </c>
    </row>
    <row r="325" spans="1:5">
      <c r="A325" t="s">
        <v>14297</v>
      </c>
      <c r="B325" s="14">
        <v>1712.2837213238615</v>
      </c>
      <c r="C325" s="14">
        <v>941.20345314923543</v>
      </c>
      <c r="D325" s="14">
        <v>804.43299782708959</v>
      </c>
      <c r="E325" s="14">
        <v>1359.4090783438578</v>
      </c>
    </row>
    <row r="326" spans="1:5">
      <c r="A326" t="s">
        <v>14733</v>
      </c>
      <c r="B326" s="14">
        <v>1144.5474168915825</v>
      </c>
      <c r="C326" s="14">
        <v>940.18360832882331</v>
      </c>
      <c r="D326" s="14">
        <v>1847.1858653974755</v>
      </c>
      <c r="E326" s="14">
        <v>712.4593675516943</v>
      </c>
    </row>
    <row r="327" spans="1:5">
      <c r="A327" t="s">
        <v>14153</v>
      </c>
      <c r="B327" s="14">
        <v>1212.2516026212941</v>
      </c>
      <c r="C327" s="14">
        <v>939.27707959956808</v>
      </c>
      <c r="D327" s="14">
        <v>1280.2452377659622</v>
      </c>
      <c r="E327" s="14">
        <v>528.09488208875587</v>
      </c>
    </row>
    <row r="328" spans="1:5">
      <c r="A328" t="s">
        <v>14415</v>
      </c>
      <c r="B328" s="14">
        <v>422.74330427015599</v>
      </c>
      <c r="C328" s="14">
        <v>939.0504474172543</v>
      </c>
      <c r="D328" s="14">
        <v>312.07076693382146</v>
      </c>
      <c r="E328" s="14">
        <v>208.58185431612102</v>
      </c>
    </row>
    <row r="329" spans="1:5">
      <c r="A329" t="s">
        <v>14718</v>
      </c>
      <c r="B329" s="14">
        <v>1125.887980161858</v>
      </c>
      <c r="C329" s="14">
        <v>934.74443595329205</v>
      </c>
      <c r="D329" s="14">
        <v>1228.0093288161513</v>
      </c>
      <c r="E329" s="14">
        <v>1112.2133547963949</v>
      </c>
    </row>
    <row r="330" spans="1:5">
      <c r="A330" t="s">
        <v>14725</v>
      </c>
      <c r="B330" s="14">
        <v>1117.2210286753736</v>
      </c>
      <c r="C330" s="14">
        <v>933.15801067709538</v>
      </c>
      <c r="D330" s="14">
        <v>1417.8170375743755</v>
      </c>
      <c r="E330" s="14">
        <v>978.06921948982597</v>
      </c>
    </row>
    <row r="331" spans="1:5">
      <c r="A331" t="s">
        <v>14048</v>
      </c>
      <c r="B331" s="14">
        <v>1039.6263218375568</v>
      </c>
      <c r="C331" s="14">
        <v>931.00500494511425</v>
      </c>
      <c r="D331" s="14">
        <v>1209.8043387663161</v>
      </c>
      <c r="E331" s="14">
        <v>965.2351300054205</v>
      </c>
    </row>
    <row r="332" spans="1:5">
      <c r="A332" t="s">
        <v>14301</v>
      </c>
      <c r="B332" s="14">
        <v>676.12418008089833</v>
      </c>
      <c r="C332" s="14">
        <v>927.71883830156401</v>
      </c>
      <c r="D332" s="14">
        <v>1639.2766040328811</v>
      </c>
      <c r="E332" s="14">
        <v>891.69021722087052</v>
      </c>
    </row>
    <row r="333" spans="1:5">
      <c r="A333" t="s">
        <v>14342</v>
      </c>
      <c r="B333" s="14">
        <v>969.57696099973793</v>
      </c>
      <c r="C333" s="14">
        <v>920.69324064983607</v>
      </c>
      <c r="D333" s="14">
        <v>1599.9703755161916</v>
      </c>
      <c r="E333" s="14">
        <v>1344.1197717406965</v>
      </c>
    </row>
    <row r="334" spans="1:5">
      <c r="A334" t="s">
        <v>14367</v>
      </c>
      <c r="B334" s="14">
        <v>1516.0027611887795</v>
      </c>
      <c r="C334" s="14">
        <v>918.31360273554105</v>
      </c>
      <c r="D334" s="14">
        <v>363.68605122284265</v>
      </c>
      <c r="E334" s="14">
        <v>197.97978039422082</v>
      </c>
    </row>
    <row r="335" spans="1:5">
      <c r="A335" t="s">
        <v>14299</v>
      </c>
      <c r="B335" s="14">
        <v>1476.1347843509525</v>
      </c>
      <c r="C335" s="14">
        <v>911.06137290149934</v>
      </c>
      <c r="D335" s="14">
        <v>1176.1871696402002</v>
      </c>
      <c r="E335" s="14">
        <v>1089.0003929463398</v>
      </c>
    </row>
    <row r="336" spans="1:5">
      <c r="A336" t="s">
        <v>14104</v>
      </c>
      <c r="B336" s="14">
        <v>548.87293943228406</v>
      </c>
      <c r="C336" s="14">
        <v>910.04152808108722</v>
      </c>
      <c r="D336" s="14">
        <v>754.88646240736784</v>
      </c>
      <c r="E336" s="14">
        <v>919.36721019593642</v>
      </c>
    </row>
    <row r="337" spans="1:5">
      <c r="A337" t="s">
        <v>14195</v>
      </c>
      <c r="B337" s="14">
        <v>878.72691659435714</v>
      </c>
      <c r="C337" s="14">
        <v>904.71567179671274</v>
      </c>
      <c r="D337" s="14">
        <v>856.87578166383059</v>
      </c>
      <c r="E337" s="14">
        <v>791.6959200206328</v>
      </c>
    </row>
    <row r="338" spans="1:5">
      <c r="A338" t="s">
        <v>14279</v>
      </c>
      <c r="B338" s="14">
        <v>1344.4990858915285</v>
      </c>
      <c r="C338" s="14">
        <v>902.90261433820228</v>
      </c>
      <c r="D338" s="14">
        <v>1292.1405437644341</v>
      </c>
      <c r="E338" s="14">
        <v>1356.0610550000999</v>
      </c>
    </row>
    <row r="339" spans="1:5">
      <c r="A339" t="s">
        <v>14162</v>
      </c>
      <c r="B339" s="14">
        <v>765.85261899979298</v>
      </c>
      <c r="C339" s="14">
        <v>902.78929824704539</v>
      </c>
      <c r="D339" s="14">
        <v>1209.8043387663161</v>
      </c>
      <c r="E339" s="14">
        <v>834.4390180426094</v>
      </c>
    </row>
    <row r="340" spans="1:5">
      <c r="A340" t="s">
        <v>14412</v>
      </c>
      <c r="B340" s="14">
        <v>447.82648151339248</v>
      </c>
      <c r="C340" s="14">
        <v>902.33603388241784</v>
      </c>
      <c r="D340" s="14">
        <v>1188.3927879690668</v>
      </c>
      <c r="E340" s="14">
        <v>1136.8771267620787</v>
      </c>
    </row>
    <row r="341" spans="1:5">
      <c r="A341" t="s">
        <v>14142</v>
      </c>
      <c r="B341" s="14">
        <v>882.19369718895075</v>
      </c>
      <c r="C341" s="14">
        <v>900.29634424159349</v>
      </c>
      <c r="D341" s="14">
        <v>589.17967797648225</v>
      </c>
      <c r="E341" s="14">
        <v>1013.1118638211593</v>
      </c>
    </row>
    <row r="342" spans="1:5">
      <c r="A342" t="s">
        <v>14249</v>
      </c>
      <c r="B342" s="14">
        <v>974.06338294568263</v>
      </c>
      <c r="C342" s="14">
        <v>898.14333850961236</v>
      </c>
      <c r="D342" s="14">
        <v>526.70346212363893</v>
      </c>
      <c r="E342" s="14">
        <v>469.83927590736732</v>
      </c>
    </row>
    <row r="343" spans="1:5">
      <c r="A343" t="s">
        <v>14647</v>
      </c>
      <c r="B343" s="14">
        <v>727.20821178358722</v>
      </c>
      <c r="C343" s="14">
        <v>897.91670632729858</v>
      </c>
      <c r="D343" s="14">
        <v>501.15441358779083</v>
      </c>
      <c r="E343" s="14">
        <v>1773.0015620760914</v>
      </c>
    </row>
    <row r="344" spans="1:5">
      <c r="A344" t="s">
        <v>14452</v>
      </c>
      <c r="B344" s="14">
        <v>988.3383618645978</v>
      </c>
      <c r="C344" s="14">
        <v>897.01017759804336</v>
      </c>
      <c r="D344" s="14">
        <v>981.31102615219231</v>
      </c>
      <c r="E344" s="14">
        <v>1159.7552862777579</v>
      </c>
    </row>
    <row r="345" spans="1:5">
      <c r="A345" t="s">
        <v>14383</v>
      </c>
      <c r="B345" s="14">
        <v>598.5294732430815</v>
      </c>
      <c r="C345" s="14">
        <v>894.97048795721912</v>
      </c>
      <c r="D345" s="14">
        <v>824.60329930275918</v>
      </c>
      <c r="E345" s="14">
        <v>866.35684058643528</v>
      </c>
    </row>
    <row r="346" spans="1:5">
      <c r="A346" t="s">
        <v>14682</v>
      </c>
      <c r="B346" s="14">
        <v>1442.3846556212318</v>
      </c>
      <c r="C346" s="14">
        <v>891.57100522251199</v>
      </c>
      <c r="D346" s="14">
        <v>1085.1622193910246</v>
      </c>
      <c r="E346" s="14">
        <v>616.59429914209136</v>
      </c>
    </row>
    <row r="347" spans="1:5">
      <c r="A347" t="s">
        <v>14158</v>
      </c>
      <c r="B347" s="14">
        <v>959.89036816190276</v>
      </c>
      <c r="C347" s="14">
        <v>889.98457994631542</v>
      </c>
      <c r="D347" s="14">
        <v>997.65414221965784</v>
      </c>
      <c r="E347" s="14">
        <v>819.93091688632489</v>
      </c>
    </row>
    <row r="348" spans="1:5">
      <c r="A348" t="s">
        <v>14171</v>
      </c>
      <c r="B348" s="14">
        <v>884.84476470246352</v>
      </c>
      <c r="C348" s="14">
        <v>887.26499375854974</v>
      </c>
      <c r="D348" s="14">
        <v>663.44776238433235</v>
      </c>
      <c r="E348" s="14">
        <v>434.90823235415928</v>
      </c>
    </row>
    <row r="349" spans="1:5">
      <c r="A349" t="s">
        <v>14633</v>
      </c>
      <c r="B349" s="14">
        <v>1424.2350395671826</v>
      </c>
      <c r="C349" s="14">
        <v>886.69841330276518</v>
      </c>
      <c r="D349" s="14">
        <v>1605.0388102459754</v>
      </c>
      <c r="E349" s="14">
        <v>815.5784865394395</v>
      </c>
    </row>
    <row r="350" spans="1:5">
      <c r="A350" t="s">
        <v>14138</v>
      </c>
      <c r="B350" s="14">
        <v>899.62956429705412</v>
      </c>
      <c r="C350" s="14">
        <v>881.93913747417525</v>
      </c>
      <c r="D350" s="14">
        <v>1157.5684298165052</v>
      </c>
      <c r="E350" s="14">
        <v>1261.3119943717495</v>
      </c>
    </row>
    <row r="351" spans="1:5">
      <c r="A351" t="s">
        <v>14303</v>
      </c>
      <c r="B351" s="14">
        <v>1048.191309188906</v>
      </c>
      <c r="C351" s="14">
        <v>875.93338464285944</v>
      </c>
      <c r="D351" s="14">
        <v>774.33270177878273</v>
      </c>
      <c r="E351" s="14">
        <v>806.87362584566881</v>
      </c>
    </row>
    <row r="352" spans="1:5">
      <c r="A352" t="s">
        <v>14457</v>
      </c>
      <c r="B352" s="14">
        <v>1139.6531384050975</v>
      </c>
      <c r="C352" s="14">
        <v>875.70675246054566</v>
      </c>
      <c r="D352" s="14">
        <v>1344.4798901577101</v>
      </c>
      <c r="E352" s="14">
        <v>1074.3806910119299</v>
      </c>
    </row>
    <row r="353" spans="1:5">
      <c r="A353" t="s">
        <v>14028</v>
      </c>
      <c r="B353" s="14">
        <v>908.60240818894363</v>
      </c>
      <c r="C353" s="14">
        <v>869.81431572038662</v>
      </c>
      <c r="D353" s="14">
        <v>960.20978768533791</v>
      </c>
      <c r="E353" s="14">
        <v>1203.5027913028621</v>
      </c>
    </row>
    <row r="354" spans="1:5">
      <c r="A354" t="s">
        <v>14456</v>
      </c>
      <c r="B354" s="14">
        <v>886.47619086462532</v>
      </c>
      <c r="C354" s="14">
        <v>864.03519507138458</v>
      </c>
      <c r="D354" s="14">
        <v>592.38623872389644</v>
      </c>
      <c r="E354" s="14">
        <v>890.12780632711679</v>
      </c>
    </row>
    <row r="355" spans="1:5">
      <c r="A355" t="s">
        <v>14526</v>
      </c>
      <c r="B355" s="14">
        <v>819.17986167545428</v>
      </c>
      <c r="C355" s="14">
        <v>863.92187898022769</v>
      </c>
      <c r="D355" s="14">
        <v>776.40145064808212</v>
      </c>
      <c r="E355" s="14">
        <v>996.70654943674526</v>
      </c>
    </row>
    <row r="356" spans="1:5">
      <c r="A356" t="s">
        <v>14445</v>
      </c>
      <c r="B356" s="14">
        <v>455.77968405393085</v>
      </c>
      <c r="C356" s="14">
        <v>860.86234451899134</v>
      </c>
      <c r="D356" s="14">
        <v>385.61478923741674</v>
      </c>
      <c r="E356" s="14">
        <v>146.19701934409767</v>
      </c>
    </row>
    <row r="357" spans="1:5">
      <c r="A357" t="s">
        <v>14357</v>
      </c>
      <c r="B357" s="14">
        <v>511.3501377025645</v>
      </c>
      <c r="C357" s="14">
        <v>851.68374113528216</v>
      </c>
      <c r="D357" s="14">
        <v>1171.0152974669516</v>
      </c>
      <c r="E357" s="14">
        <v>1081.7463423681975</v>
      </c>
    </row>
    <row r="358" spans="1:5">
      <c r="A358" t="s">
        <v>14243</v>
      </c>
      <c r="B358" s="14">
        <v>1212.9653515672398</v>
      </c>
      <c r="C358" s="14">
        <v>850.21063195024249</v>
      </c>
      <c r="D358" s="14">
        <v>1442.124836788644</v>
      </c>
      <c r="E358" s="14">
        <v>1412.8658510658599</v>
      </c>
    </row>
    <row r="359" spans="1:5">
      <c r="A359" t="s">
        <v>14618</v>
      </c>
      <c r="B359" s="14">
        <v>948.77627743217602</v>
      </c>
      <c r="C359" s="14">
        <v>849.19078712983037</v>
      </c>
      <c r="D359" s="14">
        <v>1091.7822157727826</v>
      </c>
      <c r="E359" s="14">
        <v>1056.8593688462634</v>
      </c>
    </row>
    <row r="360" spans="1:5">
      <c r="A360" t="s">
        <v>14471</v>
      </c>
      <c r="B360" s="14">
        <v>766.87226035114406</v>
      </c>
      <c r="C360" s="14">
        <v>848.39757449173203</v>
      </c>
      <c r="D360" s="14">
        <v>916.04199932579479</v>
      </c>
      <c r="E360" s="14">
        <v>790.57991223938006</v>
      </c>
    </row>
    <row r="361" spans="1:5">
      <c r="A361" t="s">
        <v>14122</v>
      </c>
      <c r="B361" s="14">
        <v>682.34399232413989</v>
      </c>
      <c r="C361" s="14">
        <v>842.84508602504377</v>
      </c>
      <c r="D361" s="14">
        <v>1139.2600023232051</v>
      </c>
      <c r="E361" s="14">
        <v>1064.1134194244055</v>
      </c>
    </row>
    <row r="362" spans="1:5">
      <c r="A362" t="s">
        <v>14727</v>
      </c>
      <c r="B362" s="14">
        <v>743.62443754033961</v>
      </c>
      <c r="C362" s="14">
        <v>839.33228719917975</v>
      </c>
      <c r="D362" s="14">
        <v>819.22455224258067</v>
      </c>
      <c r="E362" s="14">
        <v>614.0274812452102</v>
      </c>
    </row>
    <row r="363" spans="1:5">
      <c r="A363" t="s">
        <v>14581</v>
      </c>
      <c r="B363" s="14">
        <v>1372.1313665131427</v>
      </c>
      <c r="C363" s="14">
        <v>835.25290791753127</v>
      </c>
      <c r="D363" s="14">
        <v>1798.4668295254735</v>
      </c>
      <c r="E363" s="14">
        <v>757.88088424867738</v>
      </c>
    </row>
    <row r="364" spans="1:5">
      <c r="A364" t="s">
        <v>14755</v>
      </c>
      <c r="B364" s="14">
        <v>567.73630443227898</v>
      </c>
      <c r="C364" s="14">
        <v>834.91295964406061</v>
      </c>
      <c r="D364" s="14">
        <v>575.42249799564092</v>
      </c>
      <c r="E364" s="14">
        <v>819.48451377382389</v>
      </c>
    </row>
    <row r="365" spans="1:5">
      <c r="A365" t="s">
        <v>14098</v>
      </c>
      <c r="B365" s="14">
        <v>964.98857491865806</v>
      </c>
      <c r="C365" s="14">
        <v>832.53332172976559</v>
      </c>
      <c r="D365" s="14">
        <v>963.4163484327521</v>
      </c>
      <c r="E365" s="14">
        <v>936.10732691472617</v>
      </c>
    </row>
    <row r="366" spans="1:5">
      <c r="A366" t="s">
        <v>14240</v>
      </c>
      <c r="B366" s="14">
        <v>938.37593564839506</v>
      </c>
      <c r="C366" s="14">
        <v>830.38031599778446</v>
      </c>
      <c r="D366" s="14">
        <v>780.64238583014594</v>
      </c>
      <c r="E366" s="14">
        <v>900.28347713651601</v>
      </c>
    </row>
    <row r="367" spans="1:5">
      <c r="A367" t="s">
        <v>14331</v>
      </c>
      <c r="B367" s="14">
        <v>1049.9246994862028</v>
      </c>
      <c r="C367" s="14">
        <v>826.30093671613599</v>
      </c>
      <c r="D367" s="14">
        <v>844.3598510045689</v>
      </c>
      <c r="E367" s="14">
        <v>723.84264692047134</v>
      </c>
    </row>
    <row r="368" spans="1:5">
      <c r="A368" t="s">
        <v>14650</v>
      </c>
      <c r="B368" s="14">
        <v>1003.5310179997288</v>
      </c>
      <c r="C368" s="14">
        <v>826.0743045338221</v>
      </c>
      <c r="D368" s="14">
        <v>1350.5826993221433</v>
      </c>
      <c r="E368" s="14">
        <v>1111.0973470151423</v>
      </c>
    </row>
    <row r="369" spans="1:5">
      <c r="A369" t="s">
        <v>14625</v>
      </c>
      <c r="B369" s="14">
        <v>763.20155148628021</v>
      </c>
      <c r="C369" s="14">
        <v>822.78813789027197</v>
      </c>
      <c r="D369" s="14">
        <v>796.46831468028677</v>
      </c>
      <c r="E369" s="14">
        <v>1281.1769328780467</v>
      </c>
    </row>
    <row r="370" spans="1:5">
      <c r="A370" t="s">
        <v>14169</v>
      </c>
      <c r="B370" s="14">
        <v>872.30317608084533</v>
      </c>
      <c r="C370" s="14">
        <v>821.99492525217363</v>
      </c>
      <c r="D370" s="14">
        <v>801.01956219274552</v>
      </c>
      <c r="E370" s="14">
        <v>942.02216815536519</v>
      </c>
    </row>
    <row r="371" spans="1:5">
      <c r="A371" t="s">
        <v>14256</v>
      </c>
      <c r="B371" s="14">
        <v>839.06286802680029</v>
      </c>
      <c r="C371" s="14">
        <v>819.95523561134939</v>
      </c>
      <c r="D371" s="14">
        <v>741.85334453078133</v>
      </c>
      <c r="E371" s="14">
        <v>568.15956143572612</v>
      </c>
    </row>
    <row r="372" spans="1:5">
      <c r="A372" t="s">
        <v>14631</v>
      </c>
      <c r="B372" s="14">
        <v>721.70214848629143</v>
      </c>
      <c r="C372" s="14">
        <v>817.80222987936827</v>
      </c>
      <c r="D372" s="14">
        <v>1065.7159800196096</v>
      </c>
      <c r="E372" s="14">
        <v>552.6470532763143</v>
      </c>
    </row>
    <row r="373" spans="1:5">
      <c r="A373" t="s">
        <v>14113</v>
      </c>
      <c r="B373" s="14">
        <v>1197.9766237023789</v>
      </c>
      <c r="C373" s="14">
        <v>816.44243678548537</v>
      </c>
      <c r="D373" s="14">
        <v>1539.5629085326477</v>
      </c>
      <c r="E373" s="14">
        <v>894.36863589587688</v>
      </c>
    </row>
    <row r="374" spans="1:5">
      <c r="A374" t="s">
        <v>14561</v>
      </c>
      <c r="B374" s="14">
        <v>1518.1440080266168</v>
      </c>
      <c r="C374" s="14">
        <v>816.44243678548537</v>
      </c>
      <c r="D374" s="14">
        <v>864.11640270637861</v>
      </c>
      <c r="E374" s="14">
        <v>1142.0107625558408</v>
      </c>
    </row>
    <row r="375" spans="1:5">
      <c r="A375" t="s">
        <v>14219</v>
      </c>
      <c r="B375" s="14">
        <v>646.55458089171714</v>
      </c>
      <c r="C375" s="14">
        <v>813.04295405077835</v>
      </c>
      <c r="D375" s="14">
        <v>700.06461737093252</v>
      </c>
      <c r="E375" s="14">
        <v>993.2469253148621</v>
      </c>
    </row>
    <row r="376" spans="1:5">
      <c r="A376" t="s">
        <v>14540</v>
      </c>
      <c r="B376" s="14">
        <v>942.14860864839397</v>
      </c>
      <c r="C376" s="14">
        <v>811.56984486573856</v>
      </c>
      <c r="D376" s="14">
        <v>1003.2397641667663</v>
      </c>
      <c r="E376" s="14">
        <v>554.20946417006803</v>
      </c>
    </row>
    <row r="377" spans="1:5">
      <c r="A377" t="s">
        <v>14413</v>
      </c>
      <c r="B377" s="14">
        <v>1150.2574084591486</v>
      </c>
      <c r="C377" s="14">
        <v>811.45652877458167</v>
      </c>
      <c r="D377" s="14">
        <v>2168.4625647996795</v>
      </c>
      <c r="E377" s="14">
        <v>1436.5252160284163</v>
      </c>
    </row>
    <row r="378" spans="1:5">
      <c r="A378" t="s">
        <v>14152</v>
      </c>
      <c r="B378" s="14">
        <v>807.65791440518717</v>
      </c>
      <c r="C378" s="14">
        <v>809.53015522491432</v>
      </c>
      <c r="D378" s="14">
        <v>1521.1510435958828</v>
      </c>
      <c r="E378" s="14">
        <v>710.11575121106375</v>
      </c>
    </row>
    <row r="379" spans="1:5">
      <c r="A379" t="s">
        <v>14586</v>
      </c>
      <c r="B379" s="14">
        <v>910.43776262137555</v>
      </c>
      <c r="C379" s="14">
        <v>806.35730467252108</v>
      </c>
      <c r="D379" s="14">
        <v>919.86918473399874</v>
      </c>
      <c r="E379" s="14">
        <v>1044.8064848087347</v>
      </c>
    </row>
    <row r="380" spans="1:5">
      <c r="A380" t="s">
        <v>14217</v>
      </c>
      <c r="B380" s="14">
        <v>993.64049689162334</v>
      </c>
      <c r="C380" s="14">
        <v>805.45077594326585</v>
      </c>
      <c r="D380" s="14">
        <v>1070.2672275320685</v>
      </c>
      <c r="E380" s="14">
        <v>892.91782578024845</v>
      </c>
    </row>
    <row r="381" spans="1:5">
      <c r="A381" t="s">
        <v>14177</v>
      </c>
      <c r="B381" s="14">
        <v>486.06303218905782</v>
      </c>
      <c r="C381" s="14">
        <v>804.99751157863818</v>
      </c>
      <c r="D381" s="14">
        <v>380.02916729030824</v>
      </c>
      <c r="E381" s="14">
        <v>711.12015821419118</v>
      </c>
    </row>
    <row r="382" spans="1:5">
      <c r="A382" t="s">
        <v>14400</v>
      </c>
      <c r="B382" s="14">
        <v>1224.4872988375068</v>
      </c>
      <c r="C382" s="14">
        <v>803.29777021128461</v>
      </c>
      <c r="D382" s="14">
        <v>650.72495683814077</v>
      </c>
      <c r="E382" s="14">
        <v>620.05392326397453</v>
      </c>
    </row>
    <row r="383" spans="1:5">
      <c r="A383" t="s">
        <v>14560</v>
      </c>
      <c r="B383" s="14">
        <v>1047.375596107825</v>
      </c>
      <c r="C383" s="14">
        <v>802.05129320855872</v>
      </c>
      <c r="D383" s="14">
        <v>1251.6965033696299</v>
      </c>
      <c r="E383" s="14">
        <v>1010.2102435899025</v>
      </c>
    </row>
    <row r="384" spans="1:5">
      <c r="A384" t="s">
        <v>14128</v>
      </c>
      <c r="B384" s="14">
        <v>554.48096686471501</v>
      </c>
      <c r="C384" s="14">
        <v>791.39958063980987</v>
      </c>
      <c r="D384" s="14">
        <v>486.56973405922975</v>
      </c>
      <c r="E384" s="14">
        <v>1044.5832832524841</v>
      </c>
    </row>
    <row r="385" spans="1:5">
      <c r="A385" t="s">
        <v>14324</v>
      </c>
      <c r="B385" s="14">
        <v>665.82580243225243</v>
      </c>
      <c r="C385" s="14">
        <v>791.28626454865298</v>
      </c>
      <c r="D385" s="14">
        <v>697.37524384084327</v>
      </c>
      <c r="E385" s="14">
        <v>1384.8540557564183</v>
      </c>
    </row>
    <row r="386" spans="1:5">
      <c r="A386" t="s">
        <v>14417</v>
      </c>
      <c r="B386" s="14">
        <v>975.38891670243913</v>
      </c>
      <c r="C386" s="14">
        <v>790.15310363708386</v>
      </c>
      <c r="D386" s="14">
        <v>556.59688328501602</v>
      </c>
      <c r="E386" s="14">
        <v>290.05042234756479</v>
      </c>
    </row>
    <row r="387" spans="1:5">
      <c r="A387" t="s">
        <v>14006</v>
      </c>
      <c r="B387" s="14">
        <v>517.36602167553588</v>
      </c>
      <c r="C387" s="14">
        <v>783.5807703499836</v>
      </c>
      <c r="D387" s="14">
        <v>2266.728136091403</v>
      </c>
      <c r="E387" s="14">
        <v>1055.5201595087601</v>
      </c>
    </row>
    <row r="388" spans="1:5">
      <c r="A388" t="s">
        <v>14166</v>
      </c>
      <c r="B388" s="14">
        <v>900.44527737813496</v>
      </c>
      <c r="C388" s="14">
        <v>778.93481061255056</v>
      </c>
      <c r="D388" s="14">
        <v>1326.7920873251999</v>
      </c>
      <c r="E388" s="14">
        <v>844.48308807388332</v>
      </c>
    </row>
    <row r="389" spans="1:5">
      <c r="A389" t="s">
        <v>14054</v>
      </c>
      <c r="B389" s="14">
        <v>738.01641010790865</v>
      </c>
      <c r="C389" s="14">
        <v>774.40216696627442</v>
      </c>
      <c r="D389" s="14">
        <v>1359.8920692339909</v>
      </c>
      <c r="E389" s="14">
        <v>574.52080578886626</v>
      </c>
    </row>
    <row r="390" spans="1:5">
      <c r="A390" t="s">
        <v>14092</v>
      </c>
      <c r="B390" s="14">
        <v>1103.9656911078098</v>
      </c>
      <c r="C390" s="14">
        <v>771.68258077850874</v>
      </c>
      <c r="D390" s="14">
        <v>775.47051365689742</v>
      </c>
      <c r="E390" s="14">
        <v>620.16552404209983</v>
      </c>
    </row>
    <row r="391" spans="1:5">
      <c r="A391" t="s">
        <v>14174</v>
      </c>
      <c r="B391" s="14">
        <v>919.00274997272459</v>
      </c>
      <c r="C391" s="14">
        <v>767.26325322338948</v>
      </c>
      <c r="D391" s="14">
        <v>1034.7881844235831</v>
      </c>
      <c r="E391" s="14">
        <v>727.97187571110624</v>
      </c>
    </row>
    <row r="392" spans="1:5">
      <c r="A392" t="s">
        <v>14094</v>
      </c>
      <c r="B392" s="14">
        <v>1119.4642396483462</v>
      </c>
      <c r="C392" s="14">
        <v>766.24340840297737</v>
      </c>
      <c r="D392" s="14">
        <v>997.24039244579797</v>
      </c>
      <c r="E392" s="14">
        <v>1213.8816636685117</v>
      </c>
    </row>
    <row r="393" spans="1:5">
      <c r="A393" t="s">
        <v>14008</v>
      </c>
      <c r="B393" s="14">
        <v>910.43776262137555</v>
      </c>
      <c r="C393" s="14">
        <v>761.93739693901512</v>
      </c>
      <c r="D393" s="14">
        <v>1455.3648295521602</v>
      </c>
      <c r="E393" s="14">
        <v>1127.3910606214311</v>
      </c>
    </row>
    <row r="394" spans="1:5">
      <c r="A394" t="s">
        <v>14602</v>
      </c>
      <c r="B394" s="14">
        <v>1325.0239360807229</v>
      </c>
      <c r="C394" s="14">
        <v>759.44444293356321</v>
      </c>
      <c r="D394" s="14">
        <v>1284.3827355045612</v>
      </c>
      <c r="E394" s="14">
        <v>937.78133858660522</v>
      </c>
    </row>
    <row r="395" spans="1:5">
      <c r="A395" t="s">
        <v>14320</v>
      </c>
      <c r="B395" s="14">
        <v>831.0077013511268</v>
      </c>
      <c r="C395" s="14">
        <v>758.53791420430798</v>
      </c>
      <c r="D395" s="14">
        <v>972.62228090113456</v>
      </c>
      <c r="E395" s="14">
        <v>826.40376201759034</v>
      </c>
    </row>
    <row r="396" spans="1:5">
      <c r="A396" t="s">
        <v>14606</v>
      </c>
      <c r="B396" s="14">
        <v>1404.4539973509718</v>
      </c>
      <c r="C396" s="14">
        <v>753.3253740110905</v>
      </c>
      <c r="D396" s="14">
        <v>1698.3393842513804</v>
      </c>
      <c r="E396" s="14">
        <v>1020.8123175118026</v>
      </c>
    </row>
    <row r="397" spans="1:5">
      <c r="A397" t="s">
        <v>14156</v>
      </c>
      <c r="B397" s="14">
        <v>1016.2765348916172</v>
      </c>
      <c r="C397" s="14">
        <v>752.53216137299216</v>
      </c>
      <c r="D397" s="14">
        <v>1493.6366836342002</v>
      </c>
      <c r="E397" s="14">
        <v>503.98911401369855</v>
      </c>
    </row>
    <row r="398" spans="1:5">
      <c r="A398" t="s">
        <v>14140</v>
      </c>
      <c r="B398" s="14">
        <v>498.09480013500053</v>
      </c>
      <c r="C398" s="14">
        <v>748.79273036481436</v>
      </c>
      <c r="D398" s="14">
        <v>371.13354715232066</v>
      </c>
      <c r="E398" s="14">
        <v>867.2496468114374</v>
      </c>
    </row>
    <row r="399" spans="1:5">
      <c r="A399" t="s">
        <v>14556</v>
      </c>
      <c r="B399" s="14">
        <v>1173.5052312699531</v>
      </c>
      <c r="C399" s="14">
        <v>748.67941427365747</v>
      </c>
      <c r="D399" s="14">
        <v>691.168997232945</v>
      </c>
      <c r="E399" s="14">
        <v>861.44640634892357</v>
      </c>
    </row>
    <row r="400" spans="1:5">
      <c r="A400" t="s">
        <v>13977</v>
      </c>
      <c r="B400" s="14">
        <v>797.05364435113597</v>
      </c>
      <c r="C400" s="14">
        <v>746.9796729063039</v>
      </c>
      <c r="D400" s="14">
        <v>622.17622244180848</v>
      </c>
      <c r="E400" s="14">
        <v>565.03473964821876</v>
      </c>
    </row>
    <row r="401" spans="1:5">
      <c r="A401" t="s">
        <v>14542</v>
      </c>
      <c r="B401" s="14">
        <v>551.625971080932</v>
      </c>
      <c r="C401" s="14">
        <v>740.6339718015173</v>
      </c>
      <c r="D401" s="14">
        <v>510.2569086127084</v>
      </c>
      <c r="E401" s="14">
        <v>724.73545314547346</v>
      </c>
    </row>
    <row r="402" spans="1:5">
      <c r="A402" t="s">
        <v>14759</v>
      </c>
      <c r="B402" s="14">
        <v>841.71393554031306</v>
      </c>
      <c r="C402" s="14">
        <v>736.32796033755506</v>
      </c>
      <c r="D402" s="14">
        <v>900.31950791911891</v>
      </c>
      <c r="E402" s="14">
        <v>575.52521279199368</v>
      </c>
    </row>
    <row r="403" spans="1:5">
      <c r="A403" t="s">
        <v>14295</v>
      </c>
      <c r="B403" s="14">
        <v>768.91154305384623</v>
      </c>
      <c r="C403" s="14">
        <v>735.53474769945672</v>
      </c>
      <c r="D403" s="14">
        <v>1894.1464647305729</v>
      </c>
      <c r="E403" s="14">
        <v>1210.0872372122528</v>
      </c>
    </row>
    <row r="404" spans="1:5">
      <c r="A404" t="s">
        <v>14436</v>
      </c>
      <c r="B404" s="14">
        <v>828.66252624301933</v>
      </c>
      <c r="C404" s="14">
        <v>731.9086327824358</v>
      </c>
      <c r="D404" s="14">
        <v>954.41729085129941</v>
      </c>
      <c r="E404" s="14">
        <v>936.66533080535248</v>
      </c>
    </row>
    <row r="405" spans="1:5">
      <c r="A405" t="s">
        <v>14068</v>
      </c>
      <c r="B405" s="14">
        <v>900.0374208375946</v>
      </c>
      <c r="C405" s="14">
        <v>725.56293167764932</v>
      </c>
      <c r="D405" s="14">
        <v>1016.066007156423</v>
      </c>
      <c r="E405" s="14">
        <v>1336.1961164938027</v>
      </c>
    </row>
    <row r="406" spans="1:5">
      <c r="A406" t="s">
        <v>14325</v>
      </c>
      <c r="B406" s="14">
        <v>1006.7938703240522</v>
      </c>
      <c r="C406" s="14">
        <v>721.48355239600073</v>
      </c>
      <c r="D406" s="14">
        <v>626.62403251080218</v>
      </c>
      <c r="E406" s="14">
        <v>673.39909520785147</v>
      </c>
    </row>
    <row r="407" spans="1:5">
      <c r="A407" t="s">
        <v>14563</v>
      </c>
      <c r="B407" s="14">
        <v>1117.2210286753736</v>
      </c>
      <c r="C407" s="14">
        <v>720.12375930211795</v>
      </c>
      <c r="D407" s="14">
        <v>962.07166166770742</v>
      </c>
      <c r="E407" s="14">
        <v>769.48736517370492</v>
      </c>
    </row>
    <row r="408" spans="1:5">
      <c r="A408" t="s">
        <v>14569</v>
      </c>
      <c r="B408" s="14">
        <v>707.63109783764662</v>
      </c>
      <c r="C408" s="14">
        <v>711.96500073882089</v>
      </c>
      <c r="D408" s="14">
        <v>493.39660532791788</v>
      </c>
      <c r="E408" s="14">
        <v>472.96409769487479</v>
      </c>
    </row>
    <row r="409" spans="1:5">
      <c r="A409" t="s">
        <v>14667</v>
      </c>
      <c r="B409" s="14">
        <v>545.91597951336598</v>
      </c>
      <c r="C409" s="14">
        <v>706.75246054560341</v>
      </c>
      <c r="D409" s="14">
        <v>927.10980577654675</v>
      </c>
      <c r="E409" s="14">
        <v>977.06481248669854</v>
      </c>
    </row>
    <row r="410" spans="1:5">
      <c r="A410" t="s">
        <v>14672</v>
      </c>
      <c r="B410" s="14">
        <v>1067.0546741889009</v>
      </c>
      <c r="C410" s="14">
        <v>706.18588008981885</v>
      </c>
      <c r="D410" s="14">
        <v>1273.4183664972741</v>
      </c>
      <c r="E410" s="14">
        <v>957.75787787102763</v>
      </c>
    </row>
    <row r="411" spans="1:5">
      <c r="A411" t="s">
        <v>14743</v>
      </c>
      <c r="B411" s="14">
        <v>973.55356227000709</v>
      </c>
      <c r="C411" s="14">
        <v>705.05271917824984</v>
      </c>
      <c r="D411" s="14">
        <v>1752.8509169574206</v>
      </c>
      <c r="E411" s="14">
        <v>759.88969825493211</v>
      </c>
    </row>
    <row r="412" spans="1:5">
      <c r="A412" t="s">
        <v>14298</v>
      </c>
      <c r="B412" s="14">
        <v>893.10385964840725</v>
      </c>
      <c r="C412" s="14">
        <v>703.91955826668084</v>
      </c>
      <c r="D412" s="14">
        <v>1117.9518889694207</v>
      </c>
      <c r="E412" s="14">
        <v>1169.1297516402803</v>
      </c>
    </row>
    <row r="413" spans="1:5">
      <c r="A413" t="s">
        <v>14653</v>
      </c>
      <c r="B413" s="14">
        <v>873.42478156733148</v>
      </c>
      <c r="C413" s="14">
        <v>698.82033416462014</v>
      </c>
      <c r="D413" s="14">
        <v>781.78019770826074</v>
      </c>
      <c r="E413" s="14">
        <v>688.6884018110128</v>
      </c>
    </row>
    <row r="414" spans="1:5">
      <c r="A414" t="s">
        <v>14360</v>
      </c>
      <c r="B414" s="14">
        <v>533.06849848634238</v>
      </c>
      <c r="C414" s="14">
        <v>697.80048934420802</v>
      </c>
      <c r="D414" s="14">
        <v>1603.6941234809306</v>
      </c>
      <c r="E414" s="14">
        <v>622.73234193898088</v>
      </c>
    </row>
    <row r="415" spans="1:5">
      <c r="A415" t="s">
        <v>14482</v>
      </c>
      <c r="B415" s="14">
        <v>972.83981332406142</v>
      </c>
      <c r="C415" s="14">
        <v>696.89396061495279</v>
      </c>
      <c r="D415" s="14">
        <v>757.88614826785204</v>
      </c>
      <c r="E415" s="14">
        <v>537.91575056377928</v>
      </c>
    </row>
    <row r="416" spans="1:5">
      <c r="A416" t="s">
        <v>14012</v>
      </c>
      <c r="B416" s="14">
        <v>957.74912132406553</v>
      </c>
      <c r="C416" s="14">
        <v>696.44069625032523</v>
      </c>
      <c r="D416" s="14">
        <v>545.73595172119394</v>
      </c>
      <c r="E416" s="14">
        <v>935.77252458035036</v>
      </c>
    </row>
    <row r="417" spans="1:5">
      <c r="A417" t="s">
        <v>14090</v>
      </c>
      <c r="B417" s="14">
        <v>901.87277527002652</v>
      </c>
      <c r="C417" s="14">
        <v>696.10074797685456</v>
      </c>
      <c r="D417" s="14">
        <v>717.64898275997791</v>
      </c>
      <c r="E417" s="14">
        <v>812.67686630818264</v>
      </c>
    </row>
    <row r="418" spans="1:5">
      <c r="A418" t="s">
        <v>13987</v>
      </c>
      <c r="B418" s="14">
        <v>888.00565289165183</v>
      </c>
      <c r="C418" s="14">
        <v>694.85427097412855</v>
      </c>
      <c r="D418" s="14">
        <v>981.51790103912219</v>
      </c>
      <c r="E418" s="14">
        <v>868.47725537081533</v>
      </c>
    </row>
    <row r="419" spans="1:5">
      <c r="A419" t="s">
        <v>14614</v>
      </c>
      <c r="B419" s="14">
        <v>776.45688905384418</v>
      </c>
      <c r="C419" s="14">
        <v>694.401006609501</v>
      </c>
      <c r="D419" s="14">
        <v>261.48985707944996</v>
      </c>
      <c r="E419" s="14">
        <v>50</v>
      </c>
    </row>
    <row r="420" spans="1:5">
      <c r="A420" t="s">
        <v>14037</v>
      </c>
      <c r="B420" s="14">
        <v>1444.6278665942041</v>
      </c>
      <c r="C420" s="14">
        <v>692.70126524214743</v>
      </c>
      <c r="D420" s="14">
        <v>1809.8449483066204</v>
      </c>
      <c r="E420" s="14">
        <v>949.27621873350745</v>
      </c>
    </row>
    <row r="421" spans="1:5">
      <c r="A421" t="s">
        <v>14241</v>
      </c>
      <c r="B421" s="14">
        <v>850.58481529706739</v>
      </c>
      <c r="C421" s="14">
        <v>686.69551241083161</v>
      </c>
      <c r="D421" s="14">
        <v>661.58588840196285</v>
      </c>
      <c r="E421" s="14">
        <v>806.538823511293</v>
      </c>
    </row>
    <row r="422" spans="1:5">
      <c r="A422" t="s">
        <v>14468</v>
      </c>
      <c r="B422" s="14">
        <v>525.42118835120937</v>
      </c>
      <c r="C422" s="14">
        <v>686.58219631967461</v>
      </c>
      <c r="D422" s="14">
        <v>417.68039671155816</v>
      </c>
      <c r="E422" s="14">
        <v>1233.5234006185585</v>
      </c>
    </row>
    <row r="423" spans="1:5">
      <c r="A423" t="s">
        <v>14353</v>
      </c>
      <c r="B423" s="14">
        <v>1025.6572353240472</v>
      </c>
      <c r="C423" s="14">
        <v>686.01561586389016</v>
      </c>
      <c r="D423" s="14">
        <v>546.77032615584358</v>
      </c>
      <c r="E423" s="14">
        <v>508.56474591683445</v>
      </c>
    </row>
    <row r="424" spans="1:5">
      <c r="A424" t="s">
        <v>14761</v>
      </c>
      <c r="B424" s="14">
        <v>907.3788385673223</v>
      </c>
      <c r="C424" s="14">
        <v>686.01561586389016</v>
      </c>
      <c r="D424" s="14">
        <v>431.85132646625937</v>
      </c>
      <c r="E424" s="14">
        <v>539.1433591231571</v>
      </c>
    </row>
    <row r="425" spans="1:5">
      <c r="A425" t="s">
        <v>14227</v>
      </c>
      <c r="B425" s="14">
        <v>364.01196243233403</v>
      </c>
      <c r="C425" s="14">
        <v>683.29602967612448</v>
      </c>
      <c r="D425" s="14">
        <v>685.5833752858365</v>
      </c>
      <c r="E425" s="14">
        <v>1245.1298815435862</v>
      </c>
    </row>
    <row r="426" spans="1:5">
      <c r="A426" t="s">
        <v>14431</v>
      </c>
      <c r="B426" s="14">
        <v>1073.1725222970072</v>
      </c>
      <c r="C426" s="14">
        <v>681.02970785298646</v>
      </c>
      <c r="D426" s="14">
        <v>1058.0616092032017</v>
      </c>
      <c r="E426" s="14">
        <v>1082.0811447025733</v>
      </c>
    </row>
    <row r="427" spans="1:5">
      <c r="A427" t="s">
        <v>14713</v>
      </c>
      <c r="B427" s="14">
        <v>945.41146097271746</v>
      </c>
      <c r="C427" s="14">
        <v>676.95032857133788</v>
      </c>
      <c r="D427" s="14">
        <v>1000.860702967072</v>
      </c>
      <c r="E427" s="14">
        <v>631.43720263275168</v>
      </c>
    </row>
    <row r="428" spans="1:5">
      <c r="A428" t="s">
        <v>14007</v>
      </c>
      <c r="B428" s="14">
        <v>693.05022651332615</v>
      </c>
      <c r="C428" s="14">
        <v>667.09182864068737</v>
      </c>
      <c r="D428" s="14">
        <v>298.62389928337507</v>
      </c>
      <c r="E428" s="14">
        <v>497.62786966055842</v>
      </c>
    </row>
    <row r="429" spans="1:5">
      <c r="A429" t="s">
        <v>14434</v>
      </c>
      <c r="B429" s="14">
        <v>864.14604527003667</v>
      </c>
      <c r="C429" s="14">
        <v>666.29861600258903</v>
      </c>
      <c r="D429" s="14">
        <v>1161.9128024420338</v>
      </c>
      <c r="E429" s="14">
        <v>616.14789602959024</v>
      </c>
    </row>
    <row r="430" spans="1:5">
      <c r="A430" t="s">
        <v>14345</v>
      </c>
      <c r="B430" s="14">
        <v>927.77166559434386</v>
      </c>
      <c r="C430" s="14">
        <v>666.07198382027525</v>
      </c>
      <c r="D430" s="14">
        <v>799.15768821037602</v>
      </c>
      <c r="E430" s="14">
        <v>239.71847141307009</v>
      </c>
    </row>
    <row r="431" spans="1:5">
      <c r="A431" t="s">
        <v>14311</v>
      </c>
      <c r="B431" s="14">
        <v>663.27669905387484</v>
      </c>
      <c r="C431" s="14">
        <v>664.48555854407857</v>
      </c>
      <c r="D431" s="14">
        <v>1338.0667686628817</v>
      </c>
      <c r="E431" s="14">
        <v>643.49008667028033</v>
      </c>
    </row>
    <row r="432" spans="1:5">
      <c r="A432" t="s">
        <v>14281</v>
      </c>
      <c r="B432" s="14">
        <v>1089.5887480537597</v>
      </c>
      <c r="C432" s="14">
        <v>661.53934017399911</v>
      </c>
      <c r="D432" s="14">
        <v>1598.8325636380769</v>
      </c>
      <c r="E432" s="14">
        <v>914.90317907092572</v>
      </c>
    </row>
    <row r="433" spans="1:5">
      <c r="A433" t="s">
        <v>14724</v>
      </c>
      <c r="B433" s="14">
        <v>622.38908086469667</v>
      </c>
      <c r="C433" s="14">
        <v>654.96700688689873</v>
      </c>
      <c r="D433" s="14">
        <v>588.04186609836756</v>
      </c>
      <c r="E433" s="14">
        <v>617.15230303271767</v>
      </c>
    </row>
    <row r="434" spans="1:5">
      <c r="A434" t="s">
        <v>14485</v>
      </c>
      <c r="B434" s="14">
        <v>858.53801783760582</v>
      </c>
      <c r="C434" s="14">
        <v>653.60721379301594</v>
      </c>
      <c r="D434" s="14">
        <v>910.87012715254616</v>
      </c>
      <c r="E434" s="14">
        <v>791.80752079875799</v>
      </c>
    </row>
    <row r="435" spans="1:5">
      <c r="A435" t="s">
        <v>14329</v>
      </c>
      <c r="B435" s="14">
        <v>520.32298159445395</v>
      </c>
      <c r="C435" s="14">
        <v>652.58736897260383</v>
      </c>
      <c r="D435" s="14">
        <v>1228.2162037030812</v>
      </c>
      <c r="E435" s="14">
        <v>1119.2442038182867</v>
      </c>
    </row>
    <row r="436" spans="1:5">
      <c r="A436" t="s">
        <v>14167</v>
      </c>
      <c r="B436" s="14">
        <v>1288.928632242895</v>
      </c>
      <c r="C436" s="14">
        <v>652.13410460797616</v>
      </c>
      <c r="D436" s="14">
        <v>1353.9961349564876</v>
      </c>
      <c r="E436" s="14">
        <v>1225.0417414810383</v>
      </c>
    </row>
    <row r="437" spans="1:5">
      <c r="A437" t="s">
        <v>14716</v>
      </c>
      <c r="B437" s="14">
        <v>479.02750686473541</v>
      </c>
      <c r="C437" s="14">
        <v>651.79415633450549</v>
      </c>
      <c r="D437" s="14">
        <v>367.20292430065166</v>
      </c>
      <c r="E437" s="14">
        <v>535.57213422314862</v>
      </c>
    </row>
    <row r="438" spans="1:5">
      <c r="A438" t="s">
        <v>14507</v>
      </c>
      <c r="B438" s="14">
        <v>717.82751135115734</v>
      </c>
      <c r="C438" s="14">
        <v>637.62964493989261</v>
      </c>
      <c r="D438" s="14">
        <v>630.34778047554119</v>
      </c>
      <c r="E438" s="14">
        <v>387.03149853842041</v>
      </c>
    </row>
    <row r="439" spans="1:5">
      <c r="A439" t="s">
        <v>14658</v>
      </c>
      <c r="B439" s="14">
        <v>1456.4557062698766</v>
      </c>
      <c r="C439" s="14">
        <v>636.49648402832361</v>
      </c>
      <c r="D439" s="14">
        <v>827.60298516324337</v>
      </c>
      <c r="E439" s="14">
        <v>311.92417486011681</v>
      </c>
    </row>
    <row r="440" spans="1:5">
      <c r="A440" t="s">
        <v>14429</v>
      </c>
      <c r="B440" s="14">
        <v>951.93716562136433</v>
      </c>
      <c r="C440" s="14">
        <v>631.96384038204747</v>
      </c>
      <c r="D440" s="14">
        <v>1018.5485057995822</v>
      </c>
      <c r="E440" s="14">
        <v>593.04653495766036</v>
      </c>
    </row>
    <row r="441" spans="1:5">
      <c r="A441" t="s">
        <v>14051</v>
      </c>
      <c r="B441" s="14">
        <v>1149.645623648338</v>
      </c>
      <c r="C441" s="14">
        <v>621.31212781329862</v>
      </c>
      <c r="D441" s="14">
        <v>1258.833686968713</v>
      </c>
      <c r="E441" s="14">
        <v>505.32832335120173</v>
      </c>
    </row>
    <row r="442" spans="1:5">
      <c r="A442" t="s">
        <v>14192</v>
      </c>
      <c r="B442" s="14">
        <v>638.39745008090858</v>
      </c>
      <c r="C442" s="14">
        <v>620.85886344867095</v>
      </c>
      <c r="D442" s="14">
        <v>323.75919804536329</v>
      </c>
      <c r="E442" s="14">
        <v>442.72028682292785</v>
      </c>
    </row>
    <row r="443" spans="1:5">
      <c r="A443" t="s">
        <v>14135</v>
      </c>
      <c r="B443" s="14">
        <v>845.58857267544715</v>
      </c>
      <c r="C443" s="14">
        <v>619.95233471941572</v>
      </c>
      <c r="D443" s="14">
        <v>427.40351639726555</v>
      </c>
      <c r="E443" s="14">
        <v>417.94491407911892</v>
      </c>
    </row>
    <row r="444" spans="1:5">
      <c r="A444" t="s">
        <v>14555</v>
      </c>
      <c r="B444" s="14">
        <v>608.21606608091668</v>
      </c>
      <c r="C444" s="14">
        <v>619.15912208131749</v>
      </c>
      <c r="D444" s="14">
        <v>807.53612113103884</v>
      </c>
      <c r="E444" s="14">
        <v>590.47971706077919</v>
      </c>
    </row>
    <row r="445" spans="1:5">
      <c r="A445" t="s">
        <v>14476</v>
      </c>
      <c r="B445" s="14">
        <v>814.38754732410428</v>
      </c>
      <c r="C445" s="14">
        <v>616.89280025817936</v>
      </c>
      <c r="D445" s="14">
        <v>761.60989623259104</v>
      </c>
      <c r="E445" s="14">
        <v>362.9257304633631</v>
      </c>
    </row>
    <row r="446" spans="1:5">
      <c r="A446" t="s">
        <v>14111</v>
      </c>
      <c r="B446" s="14">
        <v>661.03348808090243</v>
      </c>
      <c r="C446" s="14">
        <v>616.43953589355181</v>
      </c>
      <c r="D446" s="14">
        <v>968.0710333886758</v>
      </c>
      <c r="E446" s="14">
        <v>833.32301026135679</v>
      </c>
    </row>
    <row r="447" spans="1:5">
      <c r="A447" t="s">
        <v>14722</v>
      </c>
      <c r="B447" s="14">
        <v>1164.6343515131987</v>
      </c>
      <c r="C447" s="14">
        <v>616.43953589355181</v>
      </c>
      <c r="D447" s="14">
        <v>1110.7112679268726</v>
      </c>
      <c r="E447" s="14">
        <v>551.08464238256056</v>
      </c>
    </row>
    <row r="448" spans="1:5">
      <c r="A448" t="s">
        <v>14646</v>
      </c>
      <c r="B448" s="14">
        <v>1204.2984000807555</v>
      </c>
      <c r="C448" s="14">
        <v>615.30637498198269</v>
      </c>
      <c r="D448" s="14">
        <v>693.54805843263932</v>
      </c>
      <c r="E448" s="14">
        <v>257.01659202248624</v>
      </c>
    </row>
    <row r="449" spans="1:5">
      <c r="A449" t="s">
        <v>14245</v>
      </c>
      <c r="B449" s="14">
        <v>643.29172856739376</v>
      </c>
      <c r="C449" s="14">
        <v>614.51316234388446</v>
      </c>
      <c r="D449" s="14">
        <v>1081.7487837566803</v>
      </c>
      <c r="E449" s="14">
        <v>395.17835534156478</v>
      </c>
    </row>
    <row r="450" spans="1:5">
      <c r="A450" t="s">
        <v>14679</v>
      </c>
      <c r="B450" s="14">
        <v>822.44271399977777</v>
      </c>
      <c r="C450" s="14">
        <v>606.12777159827363</v>
      </c>
      <c r="D450" s="14">
        <v>740.81897009613169</v>
      </c>
      <c r="E450" s="14">
        <v>526.53247119500213</v>
      </c>
    </row>
    <row r="451" spans="1:5">
      <c r="A451" t="s">
        <v>14547</v>
      </c>
      <c r="B451" s="14">
        <v>973.45159813487203</v>
      </c>
      <c r="C451" s="14">
        <v>605.67450723364595</v>
      </c>
      <c r="D451" s="14">
        <v>1584.8685087703057</v>
      </c>
      <c r="E451" s="14">
        <v>770.04536906433123</v>
      </c>
    </row>
    <row r="452" spans="1:5">
      <c r="A452" t="s">
        <v>14016</v>
      </c>
      <c r="B452" s="14">
        <v>1028.2063387024248</v>
      </c>
      <c r="C452" s="14">
        <v>605.44787505133218</v>
      </c>
      <c r="D452" s="14">
        <v>720.54523117699705</v>
      </c>
      <c r="E452" s="14">
        <v>787.45509045187271</v>
      </c>
    </row>
    <row r="453" spans="1:5">
      <c r="A453" t="s">
        <v>14638</v>
      </c>
      <c r="B453" s="14">
        <v>443.95184437825839</v>
      </c>
      <c r="C453" s="14">
        <v>599.10217394654558</v>
      </c>
      <c r="D453" s="14">
        <v>614.93560139926035</v>
      </c>
      <c r="E453" s="14">
        <v>162.49073295038642</v>
      </c>
    </row>
    <row r="454" spans="1:5">
      <c r="A454" t="s">
        <v>14458</v>
      </c>
      <c r="B454" s="14">
        <v>1739.4061812698001</v>
      </c>
      <c r="C454" s="14">
        <v>596.38258775878001</v>
      </c>
      <c r="D454" s="14">
        <v>522.77283927197004</v>
      </c>
      <c r="E454" s="14">
        <v>539.81296379190871</v>
      </c>
    </row>
    <row r="455" spans="1:5">
      <c r="A455" t="s">
        <v>14108</v>
      </c>
      <c r="B455" s="14">
        <v>1268.7397334861437</v>
      </c>
      <c r="C455" s="14">
        <v>595.81600730299544</v>
      </c>
      <c r="D455" s="14">
        <v>1043.3734922311758</v>
      </c>
      <c r="E455" s="14">
        <v>742.03357375488963</v>
      </c>
    </row>
    <row r="456" spans="1:5">
      <c r="A456" t="s">
        <v>14088</v>
      </c>
      <c r="B456" s="14">
        <v>694.68165267548795</v>
      </c>
      <c r="C456" s="14">
        <v>589.13035792473818</v>
      </c>
      <c r="D456" s="14">
        <v>602.10935840960383</v>
      </c>
      <c r="E456" s="14">
        <v>367.61296314462425</v>
      </c>
    </row>
    <row r="457" spans="1:5">
      <c r="A457" t="s">
        <v>14605</v>
      </c>
      <c r="B457" s="14">
        <v>642.4760154863128</v>
      </c>
      <c r="C457" s="14">
        <v>585.73087519003104</v>
      </c>
      <c r="D457" s="14">
        <v>877.770145243755</v>
      </c>
      <c r="E457" s="14">
        <v>780.64744298623145</v>
      </c>
    </row>
    <row r="458" spans="1:5">
      <c r="A458" t="s">
        <v>14710</v>
      </c>
      <c r="B458" s="14">
        <v>1021.5786699186428</v>
      </c>
      <c r="C458" s="14">
        <v>582.44470854648091</v>
      </c>
      <c r="D458" s="14">
        <v>781.15957304747087</v>
      </c>
      <c r="E458" s="14">
        <v>339.48956705705734</v>
      </c>
    </row>
    <row r="459" spans="1:5">
      <c r="A459" t="s">
        <v>14692</v>
      </c>
      <c r="B459" s="14">
        <v>494.62801954040685</v>
      </c>
      <c r="C459" s="14">
        <v>580.06507063218589</v>
      </c>
      <c r="D459" s="14">
        <v>367.92698640490647</v>
      </c>
      <c r="E459" s="14">
        <v>366.60855614149682</v>
      </c>
    </row>
    <row r="460" spans="1:5">
      <c r="A460" t="s">
        <v>14072</v>
      </c>
      <c r="B460" s="14">
        <v>358.30197086476801</v>
      </c>
      <c r="C460" s="14">
        <v>579.72512235871523</v>
      </c>
      <c r="D460" s="14">
        <v>384.06322758544218</v>
      </c>
      <c r="E460" s="14">
        <v>572.40039100448621</v>
      </c>
    </row>
    <row r="461" spans="1:5">
      <c r="A461" t="s">
        <v>14571</v>
      </c>
      <c r="B461" s="14">
        <v>733.83588056736926</v>
      </c>
      <c r="C461" s="14">
        <v>577.91206490020477</v>
      </c>
      <c r="D461" s="14">
        <v>1098.609087041471</v>
      </c>
      <c r="E461" s="14">
        <v>853.52275110202982</v>
      </c>
    </row>
    <row r="462" spans="1:5">
      <c r="A462" t="s">
        <v>14416</v>
      </c>
      <c r="B462" s="14">
        <v>417.23724097286021</v>
      </c>
      <c r="C462" s="14">
        <v>574.17263389202697</v>
      </c>
      <c r="D462" s="14">
        <v>615.55622606005022</v>
      </c>
      <c r="E462" s="14">
        <v>559.45470074195543</v>
      </c>
    </row>
    <row r="463" spans="1:5">
      <c r="A463" t="s">
        <v>14593</v>
      </c>
      <c r="B463" s="14">
        <v>370.84355948638625</v>
      </c>
      <c r="C463" s="14">
        <v>563.40760523212123</v>
      </c>
      <c r="D463" s="14">
        <v>359.75542837117371</v>
      </c>
      <c r="E463" s="14">
        <v>503.54271090119749</v>
      </c>
    </row>
    <row r="464" spans="1:5">
      <c r="A464" t="s">
        <v>14460</v>
      </c>
      <c r="B464" s="14">
        <v>991.29532178351587</v>
      </c>
      <c r="C464" s="14">
        <v>560.80133513551243</v>
      </c>
      <c r="D464" s="14">
        <v>1151.2587457651418</v>
      </c>
      <c r="E464" s="14">
        <v>525.52806419187482</v>
      </c>
    </row>
    <row r="465" spans="1:5">
      <c r="A465" t="s">
        <v>14444</v>
      </c>
      <c r="B465" s="14">
        <v>763.60940802682069</v>
      </c>
      <c r="C465" s="14">
        <v>559.55485813278653</v>
      </c>
      <c r="D465" s="14">
        <v>1330.9295850637986</v>
      </c>
      <c r="E465" s="14">
        <v>531.33130465438853</v>
      </c>
    </row>
    <row r="466" spans="1:5">
      <c r="A466" t="s">
        <v>14567</v>
      </c>
      <c r="B466" s="14">
        <v>1127.6213704591546</v>
      </c>
      <c r="C466" s="14">
        <v>558.30838113006064</v>
      </c>
      <c r="D466" s="14">
        <v>536.53001925281137</v>
      </c>
      <c r="E466" s="14">
        <v>566.48554976384719</v>
      </c>
    </row>
    <row r="467" spans="1:5">
      <c r="A467" t="s">
        <v>14014</v>
      </c>
      <c r="B467" s="14">
        <v>490.65141827013764</v>
      </c>
      <c r="C467" s="14">
        <v>558.19506503890364</v>
      </c>
      <c r="D467" s="14">
        <v>552.56282298988208</v>
      </c>
      <c r="E467" s="14">
        <v>930.75048956471346</v>
      </c>
    </row>
    <row r="468" spans="1:5">
      <c r="A468" t="s">
        <v>14708</v>
      </c>
      <c r="B468" s="14">
        <v>424.68062283772304</v>
      </c>
      <c r="C468" s="14">
        <v>551.73604784296026</v>
      </c>
      <c r="D468" s="14">
        <v>257.66267167124602</v>
      </c>
      <c r="E468" s="14">
        <v>379.33104484777709</v>
      </c>
    </row>
    <row r="469" spans="1:5">
      <c r="A469" t="s">
        <v>14607</v>
      </c>
      <c r="B469" s="14">
        <v>629.62853445928931</v>
      </c>
      <c r="C469" s="14">
        <v>551.39609956948948</v>
      </c>
      <c r="D469" s="14">
        <v>689.41056069404044</v>
      </c>
      <c r="E469" s="14">
        <v>321.1870394445138</v>
      </c>
    </row>
    <row r="470" spans="1:5">
      <c r="A470" t="s">
        <v>14210</v>
      </c>
      <c r="B470" s="14">
        <v>672.35150708089941</v>
      </c>
      <c r="C470" s="14">
        <v>549.69635820213591</v>
      </c>
      <c r="D470" s="14">
        <v>906.00856730969247</v>
      </c>
      <c r="E470" s="14">
        <v>1096.9240481932336</v>
      </c>
    </row>
    <row r="471" spans="1:5">
      <c r="A471" t="s">
        <v>13975</v>
      </c>
      <c r="B471" s="14">
        <v>893.20582378354243</v>
      </c>
      <c r="C471" s="14">
        <v>548.10993292593935</v>
      </c>
      <c r="D471" s="14">
        <v>799.26112565384096</v>
      </c>
      <c r="E471" s="14">
        <v>642.03927655465191</v>
      </c>
    </row>
    <row r="472" spans="1:5">
      <c r="A472" t="s">
        <v>14354</v>
      </c>
      <c r="B472" s="14">
        <v>624.8362201079392</v>
      </c>
      <c r="C472" s="14">
        <v>547.65666856131168</v>
      </c>
      <c r="D472" s="14">
        <v>456.26256312399283</v>
      </c>
      <c r="E472" s="14">
        <v>501.42229611681745</v>
      </c>
    </row>
    <row r="473" spans="1:5">
      <c r="A473" t="s">
        <v>14668</v>
      </c>
      <c r="B473" s="14">
        <v>1018.1118893240491</v>
      </c>
      <c r="C473" s="14">
        <v>547.09008810552723</v>
      </c>
      <c r="D473" s="14">
        <v>431.33413924893449</v>
      </c>
      <c r="E473" s="14">
        <v>337.3691522726773</v>
      </c>
    </row>
    <row r="474" spans="1:5">
      <c r="A474" t="s">
        <v>14496</v>
      </c>
      <c r="B474" s="14">
        <v>574.56790148633115</v>
      </c>
      <c r="C474" s="14">
        <v>543.69060537082009</v>
      </c>
      <c r="D474" s="14">
        <v>391.40728607145519</v>
      </c>
      <c r="E474" s="14">
        <v>328.66429157890661</v>
      </c>
    </row>
    <row r="475" spans="1:5">
      <c r="A475" t="s">
        <v>14745</v>
      </c>
      <c r="B475" s="14">
        <v>821.62700091869681</v>
      </c>
      <c r="C475" s="14">
        <v>539.04464563338706</v>
      </c>
      <c r="D475" s="14">
        <v>831.63704545837732</v>
      </c>
      <c r="E475" s="14">
        <v>533.00531632626758</v>
      </c>
    </row>
    <row r="476" spans="1:5">
      <c r="A476" t="s">
        <v>14469</v>
      </c>
      <c r="B476" s="14">
        <v>424.78258697285816</v>
      </c>
      <c r="C476" s="14">
        <v>534.96526635173859</v>
      </c>
      <c r="D476" s="14">
        <v>641.62246181322325</v>
      </c>
      <c r="E476" s="14">
        <v>388.37070787592359</v>
      </c>
    </row>
    <row r="477" spans="1:5">
      <c r="A477" t="s">
        <v>14025</v>
      </c>
      <c r="B477" s="14">
        <v>732.4083826754777</v>
      </c>
      <c r="C477" s="14">
        <v>533.26552498438502</v>
      </c>
      <c r="D477" s="14">
        <v>486.05254684190487</v>
      </c>
      <c r="E477" s="14">
        <v>706.43292553292997</v>
      </c>
    </row>
    <row r="478" spans="1:5">
      <c r="A478" t="s">
        <v>14688</v>
      </c>
      <c r="B478" s="14">
        <v>1136.6961784861792</v>
      </c>
      <c r="C478" s="14">
        <v>529.866042249678</v>
      </c>
      <c r="D478" s="14">
        <v>962.69228632849729</v>
      </c>
      <c r="E478" s="14">
        <v>339.26636550080684</v>
      </c>
    </row>
    <row r="479" spans="1:5">
      <c r="A479" t="s">
        <v>14080</v>
      </c>
      <c r="B479" s="14">
        <v>590.57627070254307</v>
      </c>
      <c r="C479" s="14">
        <v>522.04723195985162</v>
      </c>
      <c r="D479" s="14">
        <v>551.32157366830234</v>
      </c>
      <c r="E479" s="14">
        <v>390.93752577280469</v>
      </c>
    </row>
    <row r="480" spans="1:5">
      <c r="A480" t="s">
        <v>14304</v>
      </c>
      <c r="B480" s="14">
        <v>651.95868005387786</v>
      </c>
      <c r="C480" s="14">
        <v>520.46080668365505</v>
      </c>
      <c r="D480" s="14">
        <v>560.63094358014985</v>
      </c>
      <c r="E480" s="14">
        <v>692.81763060164758</v>
      </c>
    </row>
    <row r="481" spans="1:5">
      <c r="A481" t="s">
        <v>14744</v>
      </c>
      <c r="B481" s="14">
        <v>582.92896056741006</v>
      </c>
      <c r="C481" s="14">
        <v>519.21432968092904</v>
      </c>
      <c r="D481" s="14">
        <v>382.30479104653762</v>
      </c>
      <c r="E481" s="14">
        <v>545.50460347629723</v>
      </c>
    </row>
    <row r="482" spans="1:5">
      <c r="A482" t="s">
        <v>14517</v>
      </c>
      <c r="B482" s="14">
        <v>819.58771821599476</v>
      </c>
      <c r="C482" s="14">
        <v>519.10101358977215</v>
      </c>
      <c r="D482" s="14">
        <v>923.17918292487786</v>
      </c>
      <c r="E482" s="14">
        <v>820.82372311132701</v>
      </c>
    </row>
    <row r="483" spans="1:5">
      <c r="A483" t="s">
        <v>14384</v>
      </c>
      <c r="B483" s="14">
        <v>938.47789978353012</v>
      </c>
      <c r="C483" s="14">
        <v>514.45505385233912</v>
      </c>
      <c r="D483" s="14">
        <v>791.39987995050308</v>
      </c>
      <c r="E483" s="14">
        <v>675.74271154848202</v>
      </c>
    </row>
    <row r="484" spans="1:5">
      <c r="A484" t="s">
        <v>14513</v>
      </c>
      <c r="B484" s="14">
        <v>624.02050702685835</v>
      </c>
      <c r="C484" s="14">
        <v>514.34173776118223</v>
      </c>
      <c r="D484" s="14">
        <v>297.07233763140044</v>
      </c>
      <c r="E484" s="14">
        <v>687.46079325163487</v>
      </c>
    </row>
    <row r="485" spans="1:5">
      <c r="A485" t="s">
        <v>14359</v>
      </c>
      <c r="B485" s="14">
        <v>913.80257908083411</v>
      </c>
      <c r="C485" s="14">
        <v>514.11510557886845</v>
      </c>
      <c r="D485" s="14">
        <v>814.77674217358685</v>
      </c>
      <c r="E485" s="14">
        <v>274.87271652252866</v>
      </c>
    </row>
    <row r="486" spans="1:5">
      <c r="A486" t="s">
        <v>14420</v>
      </c>
      <c r="B486" s="14">
        <v>573.95611667552055</v>
      </c>
      <c r="C486" s="14">
        <v>510.26235847953376</v>
      </c>
      <c r="D486" s="14">
        <v>737.19865957485763</v>
      </c>
      <c r="E486" s="14">
        <v>396.51756467906796</v>
      </c>
    </row>
    <row r="487" spans="1:5">
      <c r="A487" t="s">
        <v>14408</v>
      </c>
      <c r="B487" s="14">
        <v>330.77165437828899</v>
      </c>
      <c r="C487" s="14">
        <v>509.69577802374926</v>
      </c>
      <c r="D487" s="14">
        <v>772.47082779641323</v>
      </c>
      <c r="E487" s="14">
        <v>712.4593675516943</v>
      </c>
    </row>
    <row r="488" spans="1:5">
      <c r="A488" t="s">
        <v>14041</v>
      </c>
      <c r="B488" s="14">
        <v>1082.9610792699775</v>
      </c>
      <c r="C488" s="14">
        <v>509.12919756796475</v>
      </c>
      <c r="D488" s="14">
        <v>692.0999342241297</v>
      </c>
      <c r="E488" s="14">
        <v>536.68814200440136</v>
      </c>
    </row>
    <row r="489" spans="1:5">
      <c r="A489" t="s">
        <v>14502</v>
      </c>
      <c r="B489" s="14">
        <v>666.02973070252267</v>
      </c>
      <c r="C489" s="14">
        <v>506.63624356251285</v>
      </c>
      <c r="D489" s="14">
        <v>467.33036957474491</v>
      </c>
      <c r="E489" s="14">
        <v>404.32961914783652</v>
      </c>
    </row>
    <row r="490" spans="1:5">
      <c r="A490" t="s">
        <v>14067</v>
      </c>
      <c r="B490" s="14">
        <v>421.82562705394002</v>
      </c>
      <c r="C490" s="14">
        <v>504.93650219515933</v>
      </c>
      <c r="D490" s="14">
        <v>260.14517031440533</v>
      </c>
      <c r="E490" s="14">
        <v>536.35333967002555</v>
      </c>
    </row>
    <row r="491" spans="1:5">
      <c r="A491" t="s">
        <v>14368</v>
      </c>
      <c r="B491" s="14">
        <v>751.37371181060769</v>
      </c>
      <c r="C491" s="14">
        <v>503.35007691896266</v>
      </c>
      <c r="D491" s="14">
        <v>730.99241296695925</v>
      </c>
      <c r="E491" s="14">
        <v>837.67544060824207</v>
      </c>
    </row>
    <row r="492" spans="1:5">
      <c r="A492" t="s">
        <v>14634</v>
      </c>
      <c r="B492" s="14">
        <v>582.11324748632921</v>
      </c>
      <c r="C492" s="14">
        <v>502.33023209855054</v>
      </c>
      <c r="D492" s="14">
        <v>480.05317512093649</v>
      </c>
      <c r="E492" s="14">
        <v>247.19572354746288</v>
      </c>
    </row>
    <row r="493" spans="1:5">
      <c r="A493" t="s">
        <v>14310</v>
      </c>
      <c r="B493" s="14">
        <v>468.11734440527891</v>
      </c>
      <c r="C493" s="14">
        <v>501.76365164276604</v>
      </c>
      <c r="D493" s="14">
        <v>599.41998487951446</v>
      </c>
      <c r="E493" s="14">
        <v>454.32676774795544</v>
      </c>
    </row>
    <row r="494" spans="1:5">
      <c r="A494" t="s">
        <v>14703</v>
      </c>
      <c r="B494" s="14">
        <v>647.37029397279798</v>
      </c>
      <c r="C494" s="14">
        <v>497.34432408764684</v>
      </c>
      <c r="D494" s="14">
        <v>582.86999392511893</v>
      </c>
      <c r="E494" s="14">
        <v>552.75865405443949</v>
      </c>
    </row>
    <row r="495" spans="1:5">
      <c r="A495" t="s">
        <v>14728</v>
      </c>
      <c r="B495" s="14">
        <v>480.55696889176204</v>
      </c>
      <c r="C495" s="14">
        <v>494.28478962641043</v>
      </c>
      <c r="D495" s="14">
        <v>645.75995955182213</v>
      </c>
      <c r="E495" s="14">
        <v>331.67751258828878</v>
      </c>
    </row>
    <row r="496" spans="1:5">
      <c r="A496" t="s">
        <v>14395</v>
      </c>
      <c r="B496" s="14">
        <v>683.36363367549097</v>
      </c>
      <c r="C496" s="14">
        <v>493.94484135293976</v>
      </c>
      <c r="D496" s="14">
        <v>2843.7021957390189</v>
      </c>
      <c r="E496" s="14">
        <v>595.2785505201656</v>
      </c>
    </row>
    <row r="497" spans="1:5">
      <c r="A497" t="s">
        <v>14626</v>
      </c>
      <c r="B497" s="14">
        <v>439.56738656744875</v>
      </c>
      <c r="C497" s="14">
        <v>492.01846780327242</v>
      </c>
      <c r="D497" s="14">
        <v>703.89180277913658</v>
      </c>
      <c r="E497" s="14">
        <v>404.32961914783652</v>
      </c>
    </row>
    <row r="498" spans="1:5">
      <c r="A498" t="s">
        <v>14491</v>
      </c>
      <c r="B498" s="14">
        <v>393.1737050809748</v>
      </c>
      <c r="C498" s="14">
        <v>491.90515171211547</v>
      </c>
      <c r="D498" s="14">
        <v>296.14140064021569</v>
      </c>
      <c r="E498" s="14">
        <v>770.93817528933334</v>
      </c>
    </row>
    <row r="499" spans="1:5">
      <c r="A499" t="s">
        <v>14719</v>
      </c>
      <c r="B499" s="14">
        <v>486.57285286473336</v>
      </c>
      <c r="C499" s="14">
        <v>490.20541034476196</v>
      </c>
      <c r="D499" s="14">
        <v>570.56093815278723</v>
      </c>
      <c r="E499" s="14">
        <v>884.54776742085357</v>
      </c>
    </row>
    <row r="500" spans="1:5">
      <c r="A500" t="s">
        <v>14229</v>
      </c>
      <c r="B500" s="14">
        <v>1035.1398998916122</v>
      </c>
      <c r="C500" s="14">
        <v>489.07224943319289</v>
      </c>
      <c r="D500" s="14">
        <v>858.94453053312998</v>
      </c>
      <c r="E500" s="14">
        <v>257.01659202248624</v>
      </c>
    </row>
    <row r="501" spans="1:5">
      <c r="A501" t="s">
        <v>14680</v>
      </c>
      <c r="B501" s="14">
        <v>396.53852154043335</v>
      </c>
      <c r="C501" s="14">
        <v>487.59914024815316</v>
      </c>
      <c r="D501" s="14">
        <v>513.15315702972759</v>
      </c>
      <c r="E501" s="14">
        <v>300.31769393508921</v>
      </c>
    </row>
    <row r="502" spans="1:5">
      <c r="A502" t="s">
        <v>14670</v>
      </c>
      <c r="B502" s="14">
        <v>678.16346278360049</v>
      </c>
      <c r="C502" s="14">
        <v>486.80592761005488</v>
      </c>
      <c r="D502" s="14">
        <v>407.12977747813102</v>
      </c>
      <c r="E502" s="14">
        <v>313.15178341949473</v>
      </c>
    </row>
    <row r="503" spans="1:5">
      <c r="A503" t="s">
        <v>14735</v>
      </c>
      <c r="B503" s="14">
        <v>600.67072008091873</v>
      </c>
      <c r="C503" s="14">
        <v>485.10618624270131</v>
      </c>
      <c r="D503" s="14">
        <v>812.81143074775241</v>
      </c>
      <c r="E503" s="14">
        <v>867.69604992393852</v>
      </c>
    </row>
    <row r="504" spans="1:5">
      <c r="A504" t="s">
        <v>14402</v>
      </c>
      <c r="B504" s="14">
        <v>1192.1646679996777</v>
      </c>
      <c r="C504" s="14">
        <v>483.06649660187708</v>
      </c>
      <c r="D504" s="14">
        <v>924.73074457685243</v>
      </c>
      <c r="E504" s="14">
        <v>475.64251636988115</v>
      </c>
    </row>
    <row r="505" spans="1:5">
      <c r="A505" t="s">
        <v>14230</v>
      </c>
      <c r="B505" s="14">
        <v>681.83417164846435</v>
      </c>
      <c r="C505" s="14">
        <v>482.83986441956324</v>
      </c>
      <c r="D505" s="14">
        <v>723.23460470708642</v>
      </c>
      <c r="E505" s="14">
        <v>304.67012428197455</v>
      </c>
    </row>
    <row r="506" spans="1:5">
      <c r="A506" t="s">
        <v>14579</v>
      </c>
      <c r="B506" s="14">
        <v>686.32059359440905</v>
      </c>
      <c r="C506" s="14">
        <v>482.72654832840635</v>
      </c>
      <c r="D506" s="14">
        <v>595.79967435824051</v>
      </c>
      <c r="E506" s="14">
        <v>473.5221015855011</v>
      </c>
    </row>
    <row r="507" spans="1:5">
      <c r="A507" t="s">
        <v>14642</v>
      </c>
      <c r="B507" s="14">
        <v>547.64936981066285</v>
      </c>
      <c r="C507" s="14">
        <v>480.57354259642517</v>
      </c>
      <c r="D507" s="14">
        <v>901.76763212762853</v>
      </c>
      <c r="E507" s="14">
        <v>642.1508773327771</v>
      </c>
    </row>
    <row r="508" spans="1:5">
      <c r="A508" t="s">
        <v>14762</v>
      </c>
      <c r="B508" s="14">
        <v>881.37798410786991</v>
      </c>
      <c r="C508" s="14">
        <v>480.57354259642517</v>
      </c>
      <c r="D508" s="14">
        <v>212.66738376398305</v>
      </c>
      <c r="E508" s="14">
        <v>467.16085723236097</v>
      </c>
    </row>
    <row r="509" spans="1:5">
      <c r="A509" t="s">
        <v>14566</v>
      </c>
      <c r="B509" s="14">
        <v>726.39249870250637</v>
      </c>
      <c r="C509" s="14">
        <v>479.89364604948378</v>
      </c>
      <c r="D509" s="14">
        <v>367.09948685718672</v>
      </c>
      <c r="E509" s="14">
        <v>463.03162844172613</v>
      </c>
    </row>
    <row r="510" spans="1:5">
      <c r="A510" t="s">
        <v>14398</v>
      </c>
      <c r="B510" s="14">
        <v>435.79471356744978</v>
      </c>
      <c r="C510" s="14">
        <v>476.60747940593359</v>
      </c>
      <c r="D510" s="14">
        <v>470.53693032215904</v>
      </c>
      <c r="E510" s="14">
        <v>328.32948924453081</v>
      </c>
    </row>
    <row r="511" spans="1:5">
      <c r="A511" t="s">
        <v>14572</v>
      </c>
      <c r="B511" s="14">
        <v>384.91461013503113</v>
      </c>
      <c r="C511" s="14">
        <v>472.52810012428506</v>
      </c>
      <c r="D511" s="14">
        <v>822.01736321613487</v>
      </c>
      <c r="E511" s="14">
        <v>480.10654749489174</v>
      </c>
    </row>
    <row r="512" spans="1:5">
      <c r="A512" t="s">
        <v>14372</v>
      </c>
      <c r="B512" s="14">
        <v>777.3745662700602</v>
      </c>
      <c r="C512" s="14">
        <v>471.62157139502989</v>
      </c>
      <c r="D512" s="14">
        <v>720.13148140313717</v>
      </c>
      <c r="E512" s="14">
        <v>518.60881594810837</v>
      </c>
    </row>
    <row r="513" spans="1:5">
      <c r="A513" t="s">
        <v>14260</v>
      </c>
      <c r="B513" s="14">
        <v>609.7455281079433</v>
      </c>
      <c r="C513" s="14">
        <v>470.71504266577466</v>
      </c>
      <c r="D513" s="14">
        <v>560.94125591054478</v>
      </c>
      <c r="E513" s="14">
        <v>298.97848459758603</v>
      </c>
    </row>
    <row r="514" spans="1:5">
      <c r="A514" t="s">
        <v>14194</v>
      </c>
      <c r="B514" s="14">
        <v>825.29770978356078</v>
      </c>
      <c r="C514" s="14">
        <v>469.80851393651943</v>
      </c>
      <c r="D514" s="14">
        <v>757.67927338092215</v>
      </c>
      <c r="E514" s="14">
        <v>289.04601534443736</v>
      </c>
    </row>
    <row r="515" spans="1:5">
      <c r="A515" t="s">
        <v>14681</v>
      </c>
      <c r="B515" s="14">
        <v>553.97114618903947</v>
      </c>
      <c r="C515" s="14">
        <v>467.88214038685209</v>
      </c>
      <c r="D515" s="14">
        <v>558.25188238045553</v>
      </c>
      <c r="E515" s="14">
        <v>675.0731068797304</v>
      </c>
    </row>
    <row r="516" spans="1:5">
      <c r="A516" t="s">
        <v>14685</v>
      </c>
      <c r="B516" s="14">
        <v>722.41589743223722</v>
      </c>
      <c r="C516" s="14">
        <v>466.06908292834163</v>
      </c>
      <c r="D516" s="14">
        <v>729.64772620191468</v>
      </c>
      <c r="E516" s="14">
        <v>225.76837414741192</v>
      </c>
    </row>
    <row r="517" spans="1:5">
      <c r="A517" t="s">
        <v>14380</v>
      </c>
      <c r="B517" s="14">
        <v>655.01760410793111</v>
      </c>
      <c r="C517" s="14">
        <v>458.2502726385153</v>
      </c>
      <c r="D517" s="14">
        <v>577.59468430840536</v>
      </c>
      <c r="E517" s="14">
        <v>421.51613897912739</v>
      </c>
    </row>
    <row r="518" spans="1:5">
      <c r="A518" t="s">
        <v>14309</v>
      </c>
      <c r="B518" s="14">
        <v>654.81367583766087</v>
      </c>
      <c r="C518" s="14">
        <v>455.98395081537728</v>
      </c>
      <c r="D518" s="14">
        <v>537.46095624399607</v>
      </c>
      <c r="E518" s="14">
        <v>582.10965870138432</v>
      </c>
    </row>
    <row r="519" spans="1:5">
      <c r="A519" t="s">
        <v>14480</v>
      </c>
      <c r="B519" s="14">
        <v>801.94792283762115</v>
      </c>
      <c r="C519" s="14">
        <v>454.85078990380822</v>
      </c>
      <c r="D519" s="14">
        <v>354.0663689806002</v>
      </c>
      <c r="E519" s="14">
        <v>568.27116221385143</v>
      </c>
    </row>
    <row r="520" spans="1:5">
      <c r="A520" t="s">
        <v>14364</v>
      </c>
      <c r="B520" s="14">
        <v>557.43792678363309</v>
      </c>
      <c r="C520" s="14">
        <v>452.47115198951326</v>
      </c>
      <c r="D520" s="14">
        <v>584.21468069016362</v>
      </c>
      <c r="E520" s="14">
        <v>207.35424575674313</v>
      </c>
    </row>
    <row r="521" spans="1:5">
      <c r="A521" t="s">
        <v>14261</v>
      </c>
      <c r="B521" s="14">
        <v>431.51221989177526</v>
      </c>
      <c r="C521" s="14">
        <v>450.43146234868902</v>
      </c>
      <c r="D521" s="14">
        <v>571.28500025704204</v>
      </c>
      <c r="E521" s="14">
        <v>483.56617161677497</v>
      </c>
    </row>
    <row r="522" spans="1:5">
      <c r="A522" t="s">
        <v>14454</v>
      </c>
      <c r="B522" s="14">
        <v>399.2915531890813</v>
      </c>
      <c r="C522" s="14">
        <v>449.75156580174763</v>
      </c>
      <c r="D522" s="14">
        <v>591.76561406310657</v>
      </c>
      <c r="E522" s="14">
        <v>319.73622932888537</v>
      </c>
    </row>
    <row r="523" spans="1:5">
      <c r="A523" t="s">
        <v>14033</v>
      </c>
      <c r="B523" s="14">
        <v>579.76807237822163</v>
      </c>
      <c r="C523" s="14">
        <v>448.73172098133546</v>
      </c>
      <c r="D523" s="14">
        <v>823.36204998117955</v>
      </c>
      <c r="E523" s="14">
        <v>280.11795309441618</v>
      </c>
    </row>
    <row r="524" spans="1:5">
      <c r="A524" t="s">
        <v>14335</v>
      </c>
      <c r="B524" s="14">
        <v>1112.9385349996992</v>
      </c>
      <c r="C524" s="14">
        <v>445.33223824662838</v>
      </c>
      <c r="D524" s="14">
        <v>921.73105871636824</v>
      </c>
      <c r="E524" s="14">
        <v>696.16565394540555</v>
      </c>
    </row>
    <row r="525" spans="1:5">
      <c r="A525" t="s">
        <v>14726</v>
      </c>
      <c r="B525" s="14">
        <v>417.23724097286021</v>
      </c>
      <c r="C525" s="14">
        <v>441.9327555119213</v>
      </c>
      <c r="D525" s="14">
        <v>371.03010970885566</v>
      </c>
      <c r="E525" s="14">
        <v>465.15204322610617</v>
      </c>
    </row>
    <row r="526" spans="1:5">
      <c r="A526" t="s">
        <v>14011</v>
      </c>
      <c r="B526" s="14">
        <v>528.98993308093816</v>
      </c>
      <c r="C526" s="14">
        <v>441.59280723845058</v>
      </c>
      <c r="D526" s="14">
        <v>994.65445635917365</v>
      </c>
      <c r="E526" s="14">
        <v>350.53804409145863</v>
      </c>
    </row>
    <row r="527" spans="1:5">
      <c r="A527" t="s">
        <v>14453</v>
      </c>
      <c r="B527" s="14">
        <v>556.31632129714694</v>
      </c>
      <c r="C527" s="14">
        <v>437.85337623027283</v>
      </c>
      <c r="D527" s="14">
        <v>532.80627128807237</v>
      </c>
      <c r="E527" s="14">
        <v>562.0215186388366</v>
      </c>
    </row>
    <row r="528" spans="1:5">
      <c r="A528" t="s">
        <v>14034</v>
      </c>
      <c r="B528" s="14">
        <v>635.33852602685533</v>
      </c>
      <c r="C528" s="14">
        <v>435.81368658944854</v>
      </c>
      <c r="D528" s="14">
        <v>900.31950791911891</v>
      </c>
      <c r="E528" s="14">
        <v>294.29125191632488</v>
      </c>
    </row>
    <row r="529" spans="1:5">
      <c r="A529" t="s">
        <v>14272</v>
      </c>
      <c r="B529" s="14">
        <v>209.74022597291628</v>
      </c>
      <c r="C529" s="14">
        <v>435.58705440713476</v>
      </c>
      <c r="D529" s="14">
        <v>138.08898702573802</v>
      </c>
      <c r="E529" s="14">
        <v>56.804796065760087</v>
      </c>
    </row>
    <row r="530" spans="1:5">
      <c r="A530" t="s">
        <v>14269</v>
      </c>
      <c r="B530" s="14">
        <v>551.52400694579694</v>
      </c>
      <c r="C530" s="14">
        <v>434.11394522209503</v>
      </c>
      <c r="D530" s="14">
        <v>452.12506538539395</v>
      </c>
      <c r="E530" s="14">
        <v>571.73078633573459</v>
      </c>
    </row>
    <row r="531" spans="1:5">
      <c r="A531" t="s">
        <v>14612</v>
      </c>
      <c r="B531" s="14">
        <v>1088.0592860267329</v>
      </c>
      <c r="C531" s="14">
        <v>431.96093949011384</v>
      </c>
      <c r="D531" s="14">
        <v>1333.3086462634931</v>
      </c>
      <c r="E531" s="14">
        <v>629.65159018274744</v>
      </c>
    </row>
    <row r="532" spans="1:5">
      <c r="A532" t="s">
        <v>14734</v>
      </c>
      <c r="B532" s="14">
        <v>579.66610824308657</v>
      </c>
      <c r="C532" s="14">
        <v>431.05441076085862</v>
      </c>
      <c r="D532" s="14">
        <v>811.98393120003266</v>
      </c>
      <c r="E532" s="14">
        <v>625.85716372648835</v>
      </c>
    </row>
    <row r="533" spans="1:5">
      <c r="A533" t="s">
        <v>14529</v>
      </c>
      <c r="B533" s="14">
        <v>747.29514640520347</v>
      </c>
      <c r="C533" s="14">
        <v>429.12803721119127</v>
      </c>
      <c r="D533" s="14">
        <v>790.05519318545851</v>
      </c>
      <c r="E533" s="14">
        <v>254.56137490373038</v>
      </c>
    </row>
    <row r="534" spans="1:5">
      <c r="A534" t="s">
        <v>14378</v>
      </c>
      <c r="B534" s="14">
        <v>473.11358702689915</v>
      </c>
      <c r="C534" s="14">
        <v>427.42829584383776</v>
      </c>
      <c r="D534" s="14">
        <v>382.92541570732749</v>
      </c>
      <c r="E534" s="14">
        <v>386.25029309154354</v>
      </c>
    </row>
    <row r="535" spans="1:5">
      <c r="A535" t="s">
        <v>14494</v>
      </c>
      <c r="B535" s="14">
        <v>402.14654897286431</v>
      </c>
      <c r="C535" s="14">
        <v>427.20166366152392</v>
      </c>
      <c r="D535" s="14">
        <v>344.34324929489281</v>
      </c>
      <c r="E535" s="14">
        <v>346.18561374457329</v>
      </c>
    </row>
    <row r="536" spans="1:5">
      <c r="A536" t="s">
        <v>14414</v>
      </c>
      <c r="B536" s="14">
        <v>612.39659562145607</v>
      </c>
      <c r="C536" s="14">
        <v>424.59539356491518</v>
      </c>
      <c r="D536" s="14">
        <v>408.88821401703552</v>
      </c>
      <c r="E536" s="14">
        <v>864.68282891455635</v>
      </c>
    </row>
    <row r="537" spans="1:5">
      <c r="A537" t="s">
        <v>14486</v>
      </c>
      <c r="B537" s="14">
        <v>214.02271964859079</v>
      </c>
      <c r="C537" s="14">
        <v>423.12228437987545</v>
      </c>
      <c r="D537" s="14">
        <v>181.42927583756142</v>
      </c>
      <c r="E537" s="14">
        <v>259.47180914124203</v>
      </c>
    </row>
    <row r="538" spans="1:5">
      <c r="A538" t="s">
        <v>14259</v>
      </c>
      <c r="B538" s="14">
        <v>668.1709775403599</v>
      </c>
      <c r="C538" s="14">
        <v>422.21575565062022</v>
      </c>
      <c r="D538" s="14">
        <v>275.55734939068623</v>
      </c>
      <c r="E538" s="14">
        <v>435.35463546666034</v>
      </c>
    </row>
    <row r="539" spans="1:5">
      <c r="A539" t="s">
        <v>14199</v>
      </c>
      <c r="B539" s="14">
        <v>252.56516272966147</v>
      </c>
      <c r="C539" s="14">
        <v>418.36300855128547</v>
      </c>
      <c r="D539" s="14">
        <v>147.19148205065559</v>
      </c>
      <c r="E539" s="14">
        <v>50</v>
      </c>
    </row>
    <row r="540" spans="1:5">
      <c r="A540" t="s">
        <v>14327</v>
      </c>
      <c r="B540" s="14">
        <v>978.14194835108697</v>
      </c>
      <c r="C540" s="14">
        <v>418.02306027781481</v>
      </c>
      <c r="D540" s="14">
        <v>480.36348745133137</v>
      </c>
      <c r="E540" s="14">
        <v>327.994686910155</v>
      </c>
    </row>
    <row r="541" spans="1:5">
      <c r="A541" t="s">
        <v>13993</v>
      </c>
      <c r="B541" s="14">
        <v>839.16483216193535</v>
      </c>
      <c r="C541" s="14">
        <v>417.11653154855958</v>
      </c>
      <c r="D541" s="14">
        <v>828.63735959789312</v>
      </c>
      <c r="E541" s="14">
        <v>437.14024791666458</v>
      </c>
    </row>
    <row r="542" spans="1:5">
      <c r="A542" t="s">
        <v>14265</v>
      </c>
      <c r="B542" s="14">
        <v>850.17695875652703</v>
      </c>
      <c r="C542" s="14">
        <v>417.11653154855958</v>
      </c>
      <c r="D542" s="14">
        <v>635.41621520532487</v>
      </c>
      <c r="E542" s="14">
        <v>798.39196670814863</v>
      </c>
    </row>
    <row r="543" spans="1:5">
      <c r="A543" t="s">
        <v>14315</v>
      </c>
      <c r="B543" s="14">
        <v>608.11410194578161</v>
      </c>
      <c r="C543" s="14">
        <v>415.98337063699051</v>
      </c>
      <c r="D543" s="14">
        <v>542.01220375645494</v>
      </c>
      <c r="E543" s="14">
        <v>117.96202247840553</v>
      </c>
    </row>
    <row r="544" spans="1:5">
      <c r="A544" t="s">
        <v>14147</v>
      </c>
      <c r="B544" s="14">
        <v>556.418285432282</v>
      </c>
      <c r="C544" s="14">
        <v>415.53010627236296</v>
      </c>
      <c r="D544" s="14">
        <v>114.09150014186446</v>
      </c>
      <c r="E544" s="14">
        <v>141.28658510658599</v>
      </c>
    </row>
    <row r="545" spans="1:5">
      <c r="A545" t="s">
        <v>14629</v>
      </c>
      <c r="B545" s="14">
        <v>942.14860864839397</v>
      </c>
      <c r="C545" s="14">
        <v>414.62357754310773</v>
      </c>
      <c r="D545" s="14">
        <v>659.10338975880359</v>
      </c>
      <c r="E545" s="14">
        <v>317.72741532263058</v>
      </c>
    </row>
    <row r="546" spans="1:5">
      <c r="A546" t="s">
        <v>14262</v>
      </c>
      <c r="B546" s="14">
        <v>536.73920735120623</v>
      </c>
      <c r="C546" s="14">
        <v>412.35725571996966</v>
      </c>
      <c r="D546" s="14">
        <v>333.79263006146562</v>
      </c>
      <c r="E546" s="14">
        <v>293.39844569132276</v>
      </c>
    </row>
    <row r="547" spans="1:5">
      <c r="A547" t="s">
        <v>14264</v>
      </c>
      <c r="B547" s="14">
        <v>794.91239751329863</v>
      </c>
      <c r="C547" s="14">
        <v>411.45072699071443</v>
      </c>
      <c r="D547" s="14">
        <v>399.68228154865301</v>
      </c>
      <c r="E547" s="14">
        <v>237.04005273806371</v>
      </c>
    </row>
    <row r="548" spans="1:5">
      <c r="A548" t="s">
        <v>14519</v>
      </c>
      <c r="B548" s="14">
        <v>181.08830399995105</v>
      </c>
      <c r="C548" s="14">
        <v>406.35150288865378</v>
      </c>
      <c r="D548" s="14">
        <v>126.71086824459107</v>
      </c>
      <c r="E548" s="14">
        <v>422.74374753850532</v>
      </c>
    </row>
    <row r="549" spans="1:5">
      <c r="A549" t="s">
        <v>14541</v>
      </c>
      <c r="B549" s="14">
        <v>1179.9289717834649</v>
      </c>
      <c r="C549" s="14">
        <v>406.12487070634</v>
      </c>
      <c r="D549" s="14">
        <v>334.72356705265037</v>
      </c>
      <c r="E549" s="14">
        <v>300.09449237883865</v>
      </c>
    </row>
    <row r="550" spans="1:5">
      <c r="A550" t="s">
        <v>14691</v>
      </c>
      <c r="B550" s="14">
        <v>472.29787394581831</v>
      </c>
      <c r="C550" s="14">
        <v>406.12487070634</v>
      </c>
      <c r="D550" s="14">
        <v>473.43317873917823</v>
      </c>
      <c r="E550" s="14">
        <v>262.59663092874951</v>
      </c>
    </row>
    <row r="551" spans="1:5">
      <c r="A551" t="s">
        <v>14093</v>
      </c>
      <c r="B551" s="14">
        <v>992.72281967540732</v>
      </c>
      <c r="C551" s="14">
        <v>404.99170979477094</v>
      </c>
      <c r="D551" s="14">
        <v>853.25547114255653</v>
      </c>
      <c r="E551" s="14">
        <v>228.33519204429302</v>
      </c>
    </row>
    <row r="552" spans="1:5">
      <c r="A552" t="s">
        <v>14222</v>
      </c>
      <c r="B552" s="14">
        <v>782.37080889168044</v>
      </c>
      <c r="C552" s="14">
        <v>404.31181324782955</v>
      </c>
      <c r="D552" s="14">
        <v>616.48716305123492</v>
      </c>
      <c r="E552" s="14">
        <v>536.57654122627605</v>
      </c>
    </row>
    <row r="553" spans="1:5">
      <c r="A553" t="s">
        <v>14207</v>
      </c>
      <c r="B553" s="14">
        <v>361.56482318909144</v>
      </c>
      <c r="C553" s="14">
        <v>403.97186497435882</v>
      </c>
      <c r="D553" s="14">
        <v>341.44700087787356</v>
      </c>
      <c r="E553" s="14">
        <v>113.72119290964544</v>
      </c>
    </row>
    <row r="554" spans="1:5">
      <c r="A554" t="s">
        <v>14253</v>
      </c>
      <c r="B554" s="14">
        <v>355.446975080985</v>
      </c>
      <c r="C554" s="14">
        <v>403.40528451857432</v>
      </c>
      <c r="D554" s="14">
        <v>375.58135722131442</v>
      </c>
      <c r="E554" s="14">
        <v>422.96694909475588</v>
      </c>
    </row>
    <row r="555" spans="1:5">
      <c r="A555" t="s">
        <v>14160</v>
      </c>
      <c r="B555" s="14">
        <v>675.71632354035796</v>
      </c>
      <c r="C555" s="14">
        <v>399.09927305461201</v>
      </c>
      <c r="D555" s="14">
        <v>695.8236821888687</v>
      </c>
      <c r="E555" s="14">
        <v>494.83785020742681</v>
      </c>
    </row>
    <row r="556" spans="1:5">
      <c r="A556" t="s">
        <v>14346</v>
      </c>
      <c r="B556" s="14">
        <v>825.60360218896608</v>
      </c>
      <c r="C556" s="14">
        <v>399.09927305461201</v>
      </c>
      <c r="D556" s="14">
        <v>493.18973044098794</v>
      </c>
      <c r="E556" s="14">
        <v>83.588982815823783</v>
      </c>
    </row>
    <row r="557" spans="1:5">
      <c r="A557" t="s">
        <v>13996</v>
      </c>
      <c r="B557" s="14">
        <v>565.79898586471199</v>
      </c>
      <c r="C557" s="14">
        <v>397.73947996072917</v>
      </c>
      <c r="D557" s="14">
        <v>307.93326919522258</v>
      </c>
      <c r="E557" s="14">
        <v>508.45314513870915</v>
      </c>
    </row>
    <row r="558" spans="1:5">
      <c r="A558" t="s">
        <v>14396</v>
      </c>
      <c r="B558" s="14">
        <v>692.64236997278579</v>
      </c>
      <c r="C558" s="14">
        <v>396.83295123147394</v>
      </c>
      <c r="D558" s="14">
        <v>483.98379797260543</v>
      </c>
      <c r="E558" s="14">
        <v>429.32819344789601</v>
      </c>
    </row>
    <row r="559" spans="1:5">
      <c r="A559" t="s">
        <v>14505</v>
      </c>
      <c r="B559" s="14">
        <v>577.52486140524934</v>
      </c>
      <c r="C559" s="14">
        <v>396.60631904916016</v>
      </c>
      <c r="D559" s="14">
        <v>611.41872832145134</v>
      </c>
      <c r="E559" s="14">
        <v>308.46455073823358</v>
      </c>
    </row>
    <row r="560" spans="1:5">
      <c r="A560" t="s">
        <v>14533</v>
      </c>
      <c r="B560" s="14">
        <v>511.75799424310492</v>
      </c>
      <c r="C560" s="14">
        <v>396.26637077568944</v>
      </c>
      <c r="D560" s="14">
        <v>153.50116610201891</v>
      </c>
      <c r="E560" s="14">
        <v>309.91536085386201</v>
      </c>
    </row>
    <row r="561" spans="1:5">
      <c r="A561" t="s">
        <v>14081</v>
      </c>
      <c r="B561" s="14">
        <v>609.33767156740294</v>
      </c>
      <c r="C561" s="14">
        <v>395.24652595527732</v>
      </c>
      <c r="D561" s="14">
        <v>613.69435207768072</v>
      </c>
      <c r="E561" s="14">
        <v>140.39377888158387</v>
      </c>
    </row>
    <row r="562" spans="1:5">
      <c r="A562" t="s">
        <v>14022</v>
      </c>
      <c r="B562" s="14">
        <v>813.06201356734778</v>
      </c>
      <c r="C562" s="14">
        <v>394.45331331717898</v>
      </c>
      <c r="D562" s="14">
        <v>1061.8887946114057</v>
      </c>
      <c r="E562" s="14">
        <v>413.59248373223357</v>
      </c>
    </row>
    <row r="563" spans="1:5">
      <c r="A563" t="s">
        <v>14442</v>
      </c>
      <c r="B563" s="14">
        <v>330.36379783774856</v>
      </c>
      <c r="C563" s="14">
        <v>392.64025585866852</v>
      </c>
      <c r="D563" s="14">
        <v>457.50381244557252</v>
      </c>
      <c r="E563" s="14">
        <v>628.42398162336951</v>
      </c>
    </row>
    <row r="564" spans="1:5">
      <c r="A564" t="s">
        <v>14715</v>
      </c>
      <c r="B564" s="14">
        <v>764.22119283763129</v>
      </c>
      <c r="C564" s="14">
        <v>391.0538305824719</v>
      </c>
      <c r="D564" s="14">
        <v>416.43914738997853</v>
      </c>
      <c r="E564" s="14">
        <v>397.41037090407008</v>
      </c>
    </row>
    <row r="565" spans="1:5">
      <c r="A565" t="s">
        <v>14246</v>
      </c>
      <c r="B565" s="14">
        <v>633.70709986469365</v>
      </c>
      <c r="C565" s="14">
        <v>389.01414094164767</v>
      </c>
      <c r="D565" s="14">
        <v>328.82763277514698</v>
      </c>
      <c r="E565" s="14">
        <v>72.094102668921451</v>
      </c>
    </row>
    <row r="566" spans="1:5">
      <c r="A566" t="s">
        <v>14332</v>
      </c>
      <c r="B566" s="14">
        <v>680.10078135116748</v>
      </c>
      <c r="C566" s="14">
        <v>388.67419266817694</v>
      </c>
      <c r="D566" s="14">
        <v>797.60612655840146</v>
      </c>
      <c r="E566" s="14">
        <v>428.54698800101914</v>
      </c>
    </row>
    <row r="567" spans="1:5">
      <c r="A567" t="s">
        <v>14129</v>
      </c>
      <c r="B567" s="14">
        <v>573.95611667552055</v>
      </c>
      <c r="C567" s="14">
        <v>386.52118693619576</v>
      </c>
      <c r="D567" s="14">
        <v>239.4576816214109</v>
      </c>
      <c r="E567" s="14">
        <v>255.34258035060725</v>
      </c>
    </row>
    <row r="568" spans="1:5">
      <c r="A568" t="s">
        <v>14521</v>
      </c>
      <c r="B568" s="14">
        <v>651.24493110793208</v>
      </c>
      <c r="C568" s="14">
        <v>386.40787084503887</v>
      </c>
      <c r="D568" s="14">
        <v>645.86339699528708</v>
      </c>
      <c r="E568" s="14">
        <v>304.00051961322293</v>
      </c>
    </row>
    <row r="569" spans="1:5">
      <c r="A569" t="s">
        <v>14381</v>
      </c>
      <c r="B569" s="14">
        <v>430.28865027015399</v>
      </c>
      <c r="C569" s="14">
        <v>385.84129038925437</v>
      </c>
      <c r="D569" s="14">
        <v>331.10325653137636</v>
      </c>
      <c r="E569" s="14">
        <v>355.78328066334609</v>
      </c>
    </row>
    <row r="570" spans="1:5">
      <c r="A570" t="s">
        <v>14055</v>
      </c>
      <c r="B570" s="14">
        <v>335.76789699990923</v>
      </c>
      <c r="C570" s="14">
        <v>379.26895710215399</v>
      </c>
      <c r="D570" s="14">
        <v>315.27732768123559</v>
      </c>
      <c r="E570" s="14">
        <v>253.66856867872826</v>
      </c>
    </row>
    <row r="571" spans="1:5">
      <c r="A571" t="s">
        <v>14073</v>
      </c>
      <c r="B571" s="14">
        <v>506.14996681067402</v>
      </c>
      <c r="C571" s="14">
        <v>378.81569273752638</v>
      </c>
      <c r="D571" s="14">
        <v>618.34903703360442</v>
      </c>
      <c r="E571" s="14">
        <v>166.28515940664545</v>
      </c>
    </row>
    <row r="572" spans="1:5">
      <c r="A572" t="s">
        <v>14273</v>
      </c>
      <c r="B572" s="14">
        <v>590.98412724308355</v>
      </c>
      <c r="C572" s="14">
        <v>378.36242837289876</v>
      </c>
      <c r="D572" s="14">
        <v>397.30322034895863</v>
      </c>
      <c r="E572" s="14">
        <v>380.67025418528027</v>
      </c>
    </row>
    <row r="573" spans="1:5">
      <c r="A573" t="s">
        <v>14045</v>
      </c>
      <c r="B573" s="14">
        <v>658.28045643225448</v>
      </c>
      <c r="C573" s="14">
        <v>378.02248009942809</v>
      </c>
      <c r="D573" s="14">
        <v>514.49784379477228</v>
      </c>
      <c r="E573" s="14">
        <v>171.41879520040766</v>
      </c>
    </row>
    <row r="574" spans="1:5">
      <c r="A574" t="s">
        <v>14164</v>
      </c>
      <c r="B574" s="14">
        <v>463.22306591879374</v>
      </c>
      <c r="C574" s="14">
        <v>376.20942264091764</v>
      </c>
      <c r="D574" s="14">
        <v>461.6413101841714</v>
      </c>
      <c r="E574" s="14">
        <v>324.86986512264758</v>
      </c>
    </row>
    <row r="575" spans="1:5">
      <c r="A575" t="s">
        <v>14558</v>
      </c>
      <c r="B575" s="14">
        <v>730.67499237818095</v>
      </c>
      <c r="C575" s="14">
        <v>375.75615827629002</v>
      </c>
      <c r="D575" s="14">
        <v>360.16917814503358</v>
      </c>
      <c r="E575" s="14">
        <v>309.46895774136095</v>
      </c>
    </row>
    <row r="576" spans="1:5">
      <c r="A576" t="s">
        <v>14720</v>
      </c>
      <c r="B576" s="14">
        <v>398.1699477025951</v>
      </c>
      <c r="C576" s="14">
        <v>373.14988817968123</v>
      </c>
      <c r="D576" s="14">
        <v>537.56439368746112</v>
      </c>
      <c r="E576" s="14">
        <v>321.63344255701486</v>
      </c>
    </row>
    <row r="577" spans="1:5">
      <c r="A577" t="s">
        <v>14706</v>
      </c>
      <c r="B577" s="14">
        <v>741.68711897277251</v>
      </c>
      <c r="C577" s="14">
        <v>372.243359450426</v>
      </c>
      <c r="D577" s="14">
        <v>293.2451522231965</v>
      </c>
      <c r="E577" s="14">
        <v>278.77874375691295</v>
      </c>
    </row>
    <row r="578" spans="1:5">
      <c r="A578" t="s">
        <v>14577</v>
      </c>
      <c r="B578" s="14">
        <v>572.63058291876416</v>
      </c>
      <c r="C578" s="14">
        <v>370.9968824477001</v>
      </c>
      <c r="D578" s="14">
        <v>420.26633279818248</v>
      </c>
      <c r="E578" s="14">
        <v>282.90797254754779</v>
      </c>
    </row>
    <row r="579" spans="1:5">
      <c r="A579" t="s">
        <v>14387</v>
      </c>
      <c r="B579" s="14">
        <v>416.42152789177936</v>
      </c>
      <c r="C579" s="14">
        <v>369.29714108034653</v>
      </c>
      <c r="D579" s="14">
        <v>361.20355257968328</v>
      </c>
      <c r="E579" s="14">
        <v>148.09423257222718</v>
      </c>
    </row>
    <row r="580" spans="1:5">
      <c r="A580" t="s">
        <v>14173</v>
      </c>
      <c r="B580" s="14">
        <v>568.75594578363007</v>
      </c>
      <c r="C580" s="14">
        <v>368.73056062456203</v>
      </c>
      <c r="D580" s="14">
        <v>310.51920528184684</v>
      </c>
      <c r="E580" s="14">
        <v>115.73000691590022</v>
      </c>
    </row>
    <row r="581" spans="1:5">
      <c r="A581" t="s">
        <v>14218</v>
      </c>
      <c r="B581" s="14">
        <v>681.22238683765374</v>
      </c>
      <c r="C581" s="14">
        <v>367.48408362183608</v>
      </c>
      <c r="D581" s="14">
        <v>652.06964360318545</v>
      </c>
      <c r="E581" s="14">
        <v>357.34569155709983</v>
      </c>
    </row>
    <row r="582" spans="1:5">
      <c r="A582" t="s">
        <v>14341</v>
      </c>
      <c r="B582" s="14">
        <v>397.76209116205467</v>
      </c>
      <c r="C582" s="14">
        <v>364.53786525175661</v>
      </c>
      <c r="D582" s="14">
        <v>235.73393365667189</v>
      </c>
      <c r="E582" s="14">
        <v>163.49513995351381</v>
      </c>
    </row>
    <row r="583" spans="1:5">
      <c r="A583" t="s">
        <v>14271</v>
      </c>
      <c r="B583" s="14">
        <v>1012.7077901618885</v>
      </c>
      <c r="C583" s="14">
        <v>363.85796870481522</v>
      </c>
      <c r="D583" s="14">
        <v>178.63646486400717</v>
      </c>
      <c r="E583" s="14">
        <v>165.72715551601911</v>
      </c>
    </row>
    <row r="584" spans="1:5">
      <c r="A584" t="s">
        <v>14510</v>
      </c>
      <c r="B584" s="14">
        <v>686.83041427008459</v>
      </c>
      <c r="C584" s="14">
        <v>363.74465261365833</v>
      </c>
      <c r="D584" s="14">
        <v>627.34809461505699</v>
      </c>
      <c r="E584" s="14">
        <v>150.21464735660723</v>
      </c>
    </row>
    <row r="585" spans="1:5">
      <c r="A585" t="s">
        <v>14475</v>
      </c>
      <c r="B585" s="14">
        <v>573.75218840525031</v>
      </c>
      <c r="C585" s="14">
        <v>359.32532505853908</v>
      </c>
      <c r="D585" s="14">
        <v>445.40163156017076</v>
      </c>
      <c r="E585" s="14">
        <v>400.42359191345224</v>
      </c>
    </row>
    <row r="586" spans="1:5">
      <c r="A586" t="s">
        <v>14723</v>
      </c>
      <c r="B586" s="14">
        <v>489.22392037824613</v>
      </c>
      <c r="C586" s="14">
        <v>358.41879632928385</v>
      </c>
      <c r="D586" s="14">
        <v>281.45328366818967</v>
      </c>
      <c r="E586" s="14">
        <v>391.16072732905525</v>
      </c>
    </row>
    <row r="587" spans="1:5">
      <c r="A587" t="s">
        <v>14409</v>
      </c>
      <c r="B587" s="14">
        <v>591.18805551335379</v>
      </c>
      <c r="C587" s="14">
        <v>356.37910668845961</v>
      </c>
      <c r="D587" s="14">
        <v>440.12632194345719</v>
      </c>
      <c r="E587" s="14">
        <v>446.96111639168794</v>
      </c>
    </row>
    <row r="588" spans="1:5">
      <c r="A588" t="s">
        <v>14397</v>
      </c>
      <c r="B588" s="14">
        <v>793.68882789167742</v>
      </c>
      <c r="C588" s="14">
        <v>355.69921014151822</v>
      </c>
      <c r="D588" s="14">
        <v>1064.9919179153549</v>
      </c>
      <c r="E588" s="14">
        <v>532.67051399189177</v>
      </c>
    </row>
    <row r="589" spans="1:5">
      <c r="A589" t="s">
        <v>14504</v>
      </c>
      <c r="B589" s="14">
        <v>547.34347740525743</v>
      </c>
      <c r="C589" s="14">
        <v>355.69921014151822</v>
      </c>
      <c r="D589" s="14">
        <v>678.8599414606133</v>
      </c>
      <c r="E589" s="14">
        <v>498.40907510743529</v>
      </c>
    </row>
    <row r="590" spans="1:5">
      <c r="A590" t="s">
        <v>14613</v>
      </c>
      <c r="B590" s="14">
        <v>984.97354540513925</v>
      </c>
      <c r="C590" s="14">
        <v>355.47257795920439</v>
      </c>
      <c r="D590" s="14">
        <v>517.80784198565141</v>
      </c>
      <c r="E590" s="14">
        <v>142.40259288783867</v>
      </c>
    </row>
    <row r="591" spans="1:5">
      <c r="A591" t="s">
        <v>13992</v>
      </c>
      <c r="B591" s="14">
        <v>710.48609362142963</v>
      </c>
      <c r="C591" s="14">
        <v>354.79268141226299</v>
      </c>
      <c r="D591" s="14">
        <v>822.5345504334598</v>
      </c>
      <c r="E591" s="14">
        <v>659.33739716406797</v>
      </c>
    </row>
    <row r="592" spans="1:5">
      <c r="A592" t="s">
        <v>14119</v>
      </c>
      <c r="B592" s="14">
        <v>320.57524086477821</v>
      </c>
      <c r="C592" s="14">
        <v>354.79268141226299</v>
      </c>
      <c r="D592" s="14">
        <v>379.71885495991336</v>
      </c>
      <c r="E592" s="14">
        <v>316.05340365075159</v>
      </c>
    </row>
    <row r="593" spans="1:5">
      <c r="A593" t="s">
        <v>14640</v>
      </c>
      <c r="B593" s="14">
        <v>495.1378402160824</v>
      </c>
      <c r="C593" s="14">
        <v>354.67936532110605</v>
      </c>
      <c r="D593" s="14">
        <v>614.00466440807566</v>
      </c>
      <c r="E593" s="14">
        <v>411.47206894785353</v>
      </c>
    </row>
    <row r="594" spans="1:5">
      <c r="A594" t="s">
        <v>14514</v>
      </c>
      <c r="B594" s="14">
        <v>753.71888691871516</v>
      </c>
      <c r="C594" s="14">
        <v>354.22610095647849</v>
      </c>
      <c r="D594" s="14">
        <v>778.98738673470643</v>
      </c>
      <c r="E594" s="14">
        <v>302.43810871946926</v>
      </c>
    </row>
    <row r="595" spans="1:5">
      <c r="A595" t="s">
        <v>14106</v>
      </c>
      <c r="B595" s="14">
        <v>1173.9130878104936</v>
      </c>
      <c r="C595" s="14">
        <v>353.31957222722326</v>
      </c>
      <c r="D595" s="14">
        <v>1253.4549399085345</v>
      </c>
      <c r="E595" s="14">
        <v>848.94711919889392</v>
      </c>
    </row>
    <row r="596" spans="1:5">
      <c r="A596" t="s">
        <v>14427</v>
      </c>
      <c r="B596" s="14">
        <v>446.39898362150097</v>
      </c>
      <c r="C596" s="14">
        <v>347.31381939590739</v>
      </c>
      <c r="D596" s="14">
        <v>186.08396079348518</v>
      </c>
      <c r="E596" s="14">
        <v>50</v>
      </c>
    </row>
    <row r="597" spans="1:5">
      <c r="A597" t="s">
        <v>14669</v>
      </c>
      <c r="B597" s="14">
        <v>399.5974455944866</v>
      </c>
      <c r="C597" s="14">
        <v>346.18065848433838</v>
      </c>
      <c r="D597" s="14">
        <v>202.63395174788076</v>
      </c>
      <c r="E597" s="14">
        <v>50</v>
      </c>
    </row>
    <row r="598" spans="1:5">
      <c r="A598" t="s">
        <v>14435</v>
      </c>
      <c r="B598" s="14">
        <v>356.05875989179566</v>
      </c>
      <c r="C598" s="14">
        <v>345.95402630202454</v>
      </c>
      <c r="D598" s="14">
        <v>279.59140968582017</v>
      </c>
      <c r="E598" s="14">
        <v>313.37498497574524</v>
      </c>
    </row>
    <row r="599" spans="1:5">
      <c r="A599" t="s">
        <v>14300</v>
      </c>
      <c r="B599" s="14">
        <v>150.19317105401345</v>
      </c>
      <c r="C599" s="14">
        <v>345.38744584624004</v>
      </c>
      <c r="D599" s="14">
        <v>487.3972336069495</v>
      </c>
      <c r="E599" s="14">
        <v>261.36902236937158</v>
      </c>
    </row>
    <row r="600" spans="1:5">
      <c r="A600" t="s">
        <v>14099</v>
      </c>
      <c r="B600" s="14">
        <v>540.4099162160702</v>
      </c>
      <c r="C600" s="14">
        <v>343.57438838772958</v>
      </c>
      <c r="D600" s="14">
        <v>779.29769906510137</v>
      </c>
      <c r="E600" s="14">
        <v>393.16954133530999</v>
      </c>
    </row>
    <row r="601" spans="1:5">
      <c r="A601" t="s">
        <v>14390</v>
      </c>
      <c r="B601" s="14">
        <v>441.40274099988068</v>
      </c>
      <c r="C601" s="14">
        <v>343.34775620541581</v>
      </c>
      <c r="D601" s="14">
        <v>243.07799214268491</v>
      </c>
      <c r="E601" s="14">
        <v>325.87427212577495</v>
      </c>
    </row>
    <row r="602" spans="1:5">
      <c r="A602" t="s">
        <v>14511</v>
      </c>
      <c r="B602" s="14">
        <v>642.4760154863128</v>
      </c>
      <c r="C602" s="14">
        <v>343.23444011425886</v>
      </c>
      <c r="D602" s="14">
        <v>1028.9956875895446</v>
      </c>
      <c r="E602" s="14">
        <v>341.9447841758132</v>
      </c>
    </row>
    <row r="603" spans="1:5">
      <c r="A603" t="s">
        <v>14082</v>
      </c>
      <c r="B603" s="14">
        <v>505.33425372959317</v>
      </c>
      <c r="C603" s="14">
        <v>343.12112402310197</v>
      </c>
      <c r="D603" s="14">
        <v>710.82211149128966</v>
      </c>
      <c r="E603" s="14">
        <v>418.61451874787053</v>
      </c>
    </row>
    <row r="604" spans="1:5">
      <c r="A604" t="s">
        <v>14546</v>
      </c>
      <c r="B604" s="14">
        <v>426.82186967556032</v>
      </c>
      <c r="C604" s="14">
        <v>342.21459529384674</v>
      </c>
      <c r="D604" s="14">
        <v>461.43443529724146</v>
      </c>
      <c r="E604" s="14">
        <v>493.16383853554782</v>
      </c>
    </row>
    <row r="605" spans="1:5">
      <c r="A605" t="s">
        <v>14750</v>
      </c>
      <c r="B605" s="14">
        <v>542.55116305390743</v>
      </c>
      <c r="C605" s="14">
        <v>340.74148610880701</v>
      </c>
      <c r="D605" s="14">
        <v>250.83580040255785</v>
      </c>
      <c r="E605" s="14">
        <v>50</v>
      </c>
    </row>
    <row r="606" spans="1:5">
      <c r="A606" t="s">
        <v>14079</v>
      </c>
      <c r="B606" s="14">
        <v>588.63895213497608</v>
      </c>
      <c r="C606" s="14">
        <v>331.90283099856862</v>
      </c>
      <c r="D606" s="14">
        <v>397.71697012281851</v>
      </c>
      <c r="E606" s="14">
        <v>436.35904246978771</v>
      </c>
    </row>
    <row r="607" spans="1:5">
      <c r="A607" t="s">
        <v>14154</v>
      </c>
      <c r="B607" s="14">
        <v>341.27396029720506</v>
      </c>
      <c r="C607" s="14">
        <v>329.74982526658744</v>
      </c>
      <c r="D607" s="14">
        <v>663.34432494086741</v>
      </c>
      <c r="E607" s="14">
        <v>207.1310442004926</v>
      </c>
    </row>
    <row r="608" spans="1:5">
      <c r="A608" t="s">
        <v>14334</v>
      </c>
      <c r="B608" s="14">
        <v>357.58822191882228</v>
      </c>
      <c r="C608" s="14">
        <v>327.93676780807698</v>
      </c>
      <c r="D608" s="14">
        <v>369.99573527420591</v>
      </c>
      <c r="E608" s="14">
        <v>468.9464696823652</v>
      </c>
    </row>
    <row r="609" spans="1:5">
      <c r="A609" t="s">
        <v>14244</v>
      </c>
      <c r="B609" s="14">
        <v>430.28865027015399</v>
      </c>
      <c r="C609" s="14">
        <v>327.37018735229248</v>
      </c>
      <c r="D609" s="14">
        <v>366.58229963986184</v>
      </c>
      <c r="E609" s="14">
        <v>167.62436874414863</v>
      </c>
    </row>
    <row r="610" spans="1:5">
      <c r="A610" t="s">
        <v>14251</v>
      </c>
      <c r="B610" s="14">
        <v>365.43946032422554</v>
      </c>
      <c r="C610" s="14">
        <v>326.01039425840963</v>
      </c>
      <c r="D610" s="14">
        <v>875.80483381792055</v>
      </c>
      <c r="E610" s="14">
        <v>665.2522384047071</v>
      </c>
    </row>
    <row r="611" spans="1:5">
      <c r="A611" t="s">
        <v>14366</v>
      </c>
      <c r="B611" s="14">
        <v>407.75457640529521</v>
      </c>
      <c r="C611" s="14">
        <v>325.89707816725274</v>
      </c>
      <c r="D611" s="14">
        <v>871.97764840971649</v>
      </c>
      <c r="E611" s="14">
        <v>403.10201058845865</v>
      </c>
    </row>
    <row r="612" spans="1:5">
      <c r="A612" t="s">
        <v>14487</v>
      </c>
      <c r="B612" s="14">
        <v>576.09736351335778</v>
      </c>
      <c r="C612" s="14">
        <v>324.42396898221301</v>
      </c>
      <c r="D612" s="14">
        <v>786.12457033378951</v>
      </c>
      <c r="E612" s="14">
        <v>594.83214740766459</v>
      </c>
    </row>
    <row r="613" spans="1:5">
      <c r="A613" t="s">
        <v>14275</v>
      </c>
      <c r="B613" s="14">
        <v>323.0223801080208</v>
      </c>
      <c r="C613" s="14">
        <v>323.74407243527156</v>
      </c>
      <c r="D613" s="14">
        <v>571.59531258743698</v>
      </c>
      <c r="E613" s="14">
        <v>513.47518015434616</v>
      </c>
    </row>
    <row r="614" spans="1:5">
      <c r="A614" t="s">
        <v>14518</v>
      </c>
      <c r="B614" s="14">
        <v>567.12451962146838</v>
      </c>
      <c r="C614" s="14">
        <v>323.51744025295778</v>
      </c>
      <c r="D614" s="14">
        <v>440.22975938692213</v>
      </c>
      <c r="E614" s="14">
        <v>84.146986706450107</v>
      </c>
    </row>
    <row r="615" spans="1:5">
      <c r="A615" t="s">
        <v>14362</v>
      </c>
      <c r="B615" s="14">
        <v>358.91375567557867</v>
      </c>
      <c r="C615" s="14">
        <v>323.40412416180089</v>
      </c>
      <c r="D615" s="14">
        <v>689.61743558097032</v>
      </c>
      <c r="E615" s="14">
        <v>364.59974213524208</v>
      </c>
    </row>
    <row r="616" spans="1:5">
      <c r="A616" t="s">
        <v>14537</v>
      </c>
      <c r="B616" s="14">
        <v>466.07806170257675</v>
      </c>
      <c r="C616" s="14">
        <v>321.81769888560422</v>
      </c>
      <c r="D616" s="14">
        <v>481.29442444251612</v>
      </c>
      <c r="E616" s="14">
        <v>50</v>
      </c>
    </row>
    <row r="617" spans="1:5">
      <c r="A617" t="s">
        <v>14407</v>
      </c>
      <c r="B617" s="14">
        <v>549.99454491877032</v>
      </c>
      <c r="C617" s="14">
        <v>321.3644345209766</v>
      </c>
      <c r="D617" s="14">
        <v>164.36209766584099</v>
      </c>
      <c r="E617" s="14">
        <v>50</v>
      </c>
    </row>
    <row r="618" spans="1:5">
      <c r="A618" t="s">
        <v>14066</v>
      </c>
      <c r="B618" s="14">
        <v>462.81520937825331</v>
      </c>
      <c r="C618" s="14">
        <v>321.13780233866282</v>
      </c>
      <c r="D618" s="14">
        <v>595.79967435824051</v>
      </c>
      <c r="E618" s="14">
        <v>366.60855614149682</v>
      </c>
    </row>
    <row r="619" spans="1:5">
      <c r="A619" t="s">
        <v>14428</v>
      </c>
      <c r="B619" s="14">
        <v>588.74091627011114</v>
      </c>
      <c r="C619" s="14">
        <v>320.45790579172137</v>
      </c>
      <c r="D619" s="14">
        <v>359.54855348424371</v>
      </c>
      <c r="E619" s="14">
        <v>62.608036528273892</v>
      </c>
    </row>
    <row r="620" spans="1:5">
      <c r="A620" t="s">
        <v>14393</v>
      </c>
      <c r="B620" s="14">
        <v>557.7438191890385</v>
      </c>
      <c r="C620" s="14">
        <v>318.19158396858336</v>
      </c>
      <c r="D620" s="14">
        <v>344.86043651221769</v>
      </c>
      <c r="E620" s="14">
        <v>216.17070722863909</v>
      </c>
    </row>
    <row r="621" spans="1:5">
      <c r="A621" t="s">
        <v>14432</v>
      </c>
      <c r="B621" s="14">
        <v>532.66064194580201</v>
      </c>
      <c r="C621" s="14">
        <v>316.26521041891601</v>
      </c>
      <c r="D621" s="14">
        <v>302.96827190890389</v>
      </c>
      <c r="E621" s="14">
        <v>320.85223711013805</v>
      </c>
    </row>
    <row r="622" spans="1:5">
      <c r="A622" t="s">
        <v>14188</v>
      </c>
      <c r="B622" s="14">
        <v>478.41572205392475</v>
      </c>
      <c r="C622" s="14">
        <v>315.58531387197456</v>
      </c>
      <c r="D622" s="14">
        <v>295.52077597942588</v>
      </c>
      <c r="E622" s="14">
        <v>204.78742785986202</v>
      </c>
    </row>
    <row r="623" spans="1:5">
      <c r="A623" t="s">
        <v>14493</v>
      </c>
      <c r="B623" s="14">
        <v>748.41675189168961</v>
      </c>
      <c r="C623" s="14">
        <v>311.73256677263987</v>
      </c>
      <c r="D623" s="14">
        <v>399.68228154865301</v>
      </c>
      <c r="E623" s="14">
        <v>92.405444287719746</v>
      </c>
    </row>
    <row r="624" spans="1:5">
      <c r="A624" t="s">
        <v>14459</v>
      </c>
      <c r="B624" s="14">
        <v>303.13937375667484</v>
      </c>
      <c r="C624" s="14">
        <v>311.27930240801226</v>
      </c>
      <c r="D624" s="14">
        <v>525.56565024552424</v>
      </c>
      <c r="E624" s="14">
        <v>160.81672127850743</v>
      </c>
    </row>
    <row r="625" spans="1:5">
      <c r="A625" t="s">
        <v>14746</v>
      </c>
      <c r="B625" s="14">
        <v>804.59899035113392</v>
      </c>
      <c r="C625" s="14">
        <v>307.87981967330518</v>
      </c>
      <c r="D625" s="14">
        <v>1124.8821976815739</v>
      </c>
      <c r="E625" s="14">
        <v>413.36928217598302</v>
      </c>
    </row>
    <row r="626" spans="1:5">
      <c r="A626" t="s">
        <v>14039</v>
      </c>
      <c r="B626" s="14">
        <v>194.03774916210972</v>
      </c>
      <c r="C626" s="14">
        <v>307.42655530867756</v>
      </c>
      <c r="D626" s="14">
        <v>114.50524991572435</v>
      </c>
      <c r="E626" s="14">
        <v>324.64666356639702</v>
      </c>
    </row>
    <row r="627" spans="1:5">
      <c r="A627" t="s">
        <v>14576</v>
      </c>
      <c r="B627" s="14">
        <v>493.71034232419089</v>
      </c>
      <c r="C627" s="14">
        <v>305.61349785016711</v>
      </c>
      <c r="D627" s="14">
        <v>371.03010970885566</v>
      </c>
      <c r="E627" s="14">
        <v>364.59974213524208</v>
      </c>
    </row>
    <row r="628" spans="1:5">
      <c r="A628" t="s">
        <v>14139</v>
      </c>
      <c r="B628" s="14">
        <v>761.77405359438876</v>
      </c>
      <c r="C628" s="14">
        <v>305.0469173943826</v>
      </c>
      <c r="D628" s="14">
        <v>674.20525650468949</v>
      </c>
      <c r="E628" s="14">
        <v>495.95385798867943</v>
      </c>
    </row>
    <row r="629" spans="1:5">
      <c r="A629" t="s">
        <v>14352</v>
      </c>
      <c r="B629" s="14">
        <v>269.89906570262974</v>
      </c>
      <c r="C629" s="14">
        <v>301.98738293314625</v>
      </c>
      <c r="D629" s="14">
        <v>562.90656733637934</v>
      </c>
      <c r="E629" s="14">
        <v>353.10486198833974</v>
      </c>
    </row>
    <row r="630" spans="1:5">
      <c r="A630" t="s">
        <v>14522</v>
      </c>
      <c r="B630" s="14">
        <v>269.79710156749462</v>
      </c>
      <c r="C630" s="14">
        <v>299.38111283653745</v>
      </c>
      <c r="D630" s="14">
        <v>529.3928356537283</v>
      </c>
      <c r="E630" s="14">
        <v>230.23240527242251</v>
      </c>
    </row>
    <row r="631" spans="1:5">
      <c r="A631" t="s">
        <v>14654</v>
      </c>
      <c r="B631" s="14">
        <v>702.73681935116144</v>
      </c>
      <c r="C631" s="14">
        <v>299.26779674538056</v>
      </c>
      <c r="D631" s="14">
        <v>1069.2328530974187</v>
      </c>
      <c r="E631" s="14">
        <v>702.41529752042038</v>
      </c>
    </row>
    <row r="632" spans="1:5">
      <c r="A632" t="s">
        <v>14118</v>
      </c>
      <c r="B632" s="14">
        <v>475.76465454041198</v>
      </c>
      <c r="C632" s="14">
        <v>298.24795192496845</v>
      </c>
      <c r="D632" s="14">
        <v>815.19049194744673</v>
      </c>
      <c r="E632" s="14">
        <v>777.18781886434829</v>
      </c>
    </row>
    <row r="633" spans="1:5">
      <c r="A633" t="s">
        <v>14657</v>
      </c>
      <c r="B633" s="14">
        <v>365.94928099990108</v>
      </c>
      <c r="C633" s="14">
        <v>296.3215783753011</v>
      </c>
      <c r="D633" s="14">
        <v>611.21185343452134</v>
      </c>
      <c r="E633" s="14">
        <v>136.37615086907431</v>
      </c>
    </row>
    <row r="634" spans="1:5">
      <c r="A634" t="s">
        <v>14418</v>
      </c>
      <c r="B634" s="14">
        <v>355.446975080985</v>
      </c>
      <c r="C634" s="14">
        <v>296.20826228414415</v>
      </c>
      <c r="D634" s="14">
        <v>478.29473858203193</v>
      </c>
      <c r="E634" s="14">
        <v>56.135191397008498</v>
      </c>
    </row>
    <row r="635" spans="1:5">
      <c r="A635" t="s">
        <v>14042</v>
      </c>
      <c r="B635" s="14">
        <v>487.49053008094933</v>
      </c>
      <c r="C635" s="14">
        <v>295.52836573720276</v>
      </c>
      <c r="D635" s="14">
        <v>409.81915100822027</v>
      </c>
      <c r="E635" s="14">
        <v>259.58340991936734</v>
      </c>
    </row>
    <row r="636" spans="1:5">
      <c r="A636" t="s">
        <v>14036</v>
      </c>
      <c r="B636" s="14">
        <v>658.28045643225448</v>
      </c>
      <c r="C636" s="14">
        <v>295.30173355488893</v>
      </c>
      <c r="D636" s="14">
        <v>341.6538757648035</v>
      </c>
      <c r="E636" s="14">
        <v>363.1489320196136</v>
      </c>
    </row>
    <row r="637" spans="1:5">
      <c r="A637" t="s">
        <v>14205</v>
      </c>
      <c r="B637" s="14">
        <v>663.0727707836046</v>
      </c>
      <c r="C637" s="14">
        <v>294.96178528141826</v>
      </c>
      <c r="D637" s="14">
        <v>769.88489170978892</v>
      </c>
      <c r="E637" s="14">
        <v>335.69514060079831</v>
      </c>
    </row>
    <row r="638" spans="1:5">
      <c r="A638" t="s">
        <v>14615</v>
      </c>
      <c r="B638" s="14">
        <v>572.5286187836291</v>
      </c>
      <c r="C638" s="14">
        <v>294.16857264331992</v>
      </c>
      <c r="D638" s="14">
        <v>587.73155376797263</v>
      </c>
      <c r="E638" s="14">
        <v>414.03888684473463</v>
      </c>
    </row>
    <row r="639" spans="1:5">
      <c r="A639" t="s">
        <v>14699</v>
      </c>
      <c r="B639" s="14">
        <v>630.03639099982968</v>
      </c>
      <c r="C639" s="14">
        <v>288.50276808547477</v>
      </c>
      <c r="D639" s="14">
        <v>237.9061199694363</v>
      </c>
      <c r="E639" s="14">
        <v>50</v>
      </c>
    </row>
    <row r="640" spans="1:5">
      <c r="A640" t="s">
        <v>14236</v>
      </c>
      <c r="B640" s="14">
        <v>585.58002808092283</v>
      </c>
      <c r="C640" s="14">
        <v>281.93043479837439</v>
      </c>
      <c r="D640" s="14">
        <v>603.86779494850828</v>
      </c>
      <c r="E640" s="14">
        <v>592.26532951078343</v>
      </c>
    </row>
    <row r="641" spans="1:5">
      <c r="A641" t="s">
        <v>14248</v>
      </c>
      <c r="B641" s="14">
        <v>231.3566226215591</v>
      </c>
      <c r="C641" s="14">
        <v>277.96437160788281</v>
      </c>
      <c r="D641" s="14">
        <v>254.14579859343695</v>
      </c>
      <c r="E641" s="14">
        <v>96.646273856479837</v>
      </c>
    </row>
    <row r="642" spans="1:5">
      <c r="A642" t="s">
        <v>14609</v>
      </c>
      <c r="B642" s="14">
        <v>334.64629151342308</v>
      </c>
      <c r="C642" s="14">
        <v>277.5111072432552</v>
      </c>
      <c r="D642" s="14">
        <v>461.12412296684653</v>
      </c>
      <c r="E642" s="14">
        <v>546.84381281380047</v>
      </c>
    </row>
    <row r="643" spans="1:5">
      <c r="A643" t="s">
        <v>14651</v>
      </c>
      <c r="B643" s="14">
        <v>253.89069648641788</v>
      </c>
      <c r="C643" s="14">
        <v>273.99830841739123</v>
      </c>
      <c r="D643" s="14">
        <v>225.07987697977973</v>
      </c>
      <c r="E643" s="14">
        <v>151.66545747223569</v>
      </c>
    </row>
    <row r="644" spans="1:5">
      <c r="A644" t="s">
        <v>14308</v>
      </c>
      <c r="B644" s="14">
        <v>304.05705097289081</v>
      </c>
      <c r="C644" s="14">
        <v>272.41188314119455</v>
      </c>
      <c r="D644" s="14">
        <v>350.85980823318607</v>
      </c>
      <c r="E644" s="14">
        <v>245.74491343183442</v>
      </c>
    </row>
    <row r="645" spans="1:5">
      <c r="A645" t="s">
        <v>14554</v>
      </c>
      <c r="B645" s="14">
        <v>435.59078529717959</v>
      </c>
      <c r="C645" s="14">
        <v>271.50535441193932</v>
      </c>
      <c r="D645" s="14">
        <v>444.98788178631088</v>
      </c>
      <c r="E645" s="14">
        <v>99.771095643987266</v>
      </c>
    </row>
    <row r="646" spans="1:5">
      <c r="A646" t="s">
        <v>14617</v>
      </c>
      <c r="B646" s="14">
        <v>274.79334418911492</v>
      </c>
      <c r="C646" s="14">
        <v>269.80561304458581</v>
      </c>
      <c r="D646" s="14">
        <v>385.20103946355687</v>
      </c>
      <c r="E646" s="14">
        <v>98.878289418985148</v>
      </c>
    </row>
    <row r="647" spans="1:5">
      <c r="A647" t="s">
        <v>14015</v>
      </c>
      <c r="B647" s="14">
        <v>419.07259540529213</v>
      </c>
      <c r="C647" s="14">
        <v>269.3523486799582</v>
      </c>
      <c r="D647" s="14">
        <v>496.08597885800719</v>
      </c>
      <c r="E647" s="14">
        <v>125.55087539092358</v>
      </c>
    </row>
    <row r="648" spans="1:5">
      <c r="A648" t="s">
        <v>14074</v>
      </c>
      <c r="B648" s="14">
        <v>320.57524086477821</v>
      </c>
      <c r="C648" s="14">
        <v>267.42597513029085</v>
      </c>
      <c r="D648" s="14">
        <v>201.80645220016098</v>
      </c>
      <c r="E648" s="14">
        <v>282.34996865692148</v>
      </c>
    </row>
    <row r="649" spans="1:5">
      <c r="A649" t="s">
        <v>13984</v>
      </c>
      <c r="B649" s="14">
        <v>387.25978524313859</v>
      </c>
      <c r="C649" s="14">
        <v>265.49960158062351</v>
      </c>
      <c r="D649" s="14">
        <v>573.66406145673636</v>
      </c>
      <c r="E649" s="14">
        <v>326.65547757265182</v>
      </c>
    </row>
    <row r="650" spans="1:5">
      <c r="A650" t="s">
        <v>14340</v>
      </c>
      <c r="B650" s="14">
        <v>259.6006880539839</v>
      </c>
      <c r="C650" s="14">
        <v>265.15965330715278</v>
      </c>
      <c r="D650" s="14">
        <v>625.58965807615255</v>
      </c>
      <c r="E650" s="14">
        <v>51.001555603246288</v>
      </c>
    </row>
    <row r="651" spans="1:5">
      <c r="A651" t="s">
        <v>14548</v>
      </c>
      <c r="B651" s="14">
        <v>657.66867162144388</v>
      </c>
      <c r="C651" s="14">
        <v>264.36644066905444</v>
      </c>
      <c r="D651" s="14">
        <v>144.91585829442622</v>
      </c>
      <c r="E651" s="14">
        <v>299.20168615383653</v>
      </c>
    </row>
    <row r="652" spans="1:5">
      <c r="A652" t="s">
        <v>14598</v>
      </c>
      <c r="B652" s="14">
        <v>568.45005337822477</v>
      </c>
      <c r="C652" s="14">
        <v>258.0207395642679</v>
      </c>
      <c r="D652" s="14">
        <v>311.96732949035646</v>
      </c>
      <c r="E652" s="14">
        <v>91.959041175218687</v>
      </c>
    </row>
    <row r="653" spans="1:5">
      <c r="A653" t="s">
        <v>14714</v>
      </c>
      <c r="B653" s="14">
        <v>349.53305524314879</v>
      </c>
      <c r="C653" s="14">
        <v>257.00089474385578</v>
      </c>
      <c r="D653" s="14">
        <v>543.77064029535939</v>
      </c>
      <c r="E653" s="14">
        <v>187.3777064723206</v>
      </c>
    </row>
    <row r="654" spans="1:5">
      <c r="A654" t="s">
        <v>14671</v>
      </c>
      <c r="B654" s="14">
        <v>482.29035918905885</v>
      </c>
      <c r="C654" s="14">
        <v>256.20768210575744</v>
      </c>
      <c r="D654" s="14">
        <v>317.34607655053503</v>
      </c>
      <c r="E654" s="14">
        <v>193.1809469348344</v>
      </c>
    </row>
    <row r="655" spans="1:5">
      <c r="A655" t="s">
        <v>14455</v>
      </c>
      <c r="B655" s="14">
        <v>664.80616108090135</v>
      </c>
      <c r="C655" s="14">
        <v>255.52778555881605</v>
      </c>
      <c r="D655" s="14">
        <v>260.76579497519521</v>
      </c>
      <c r="E655" s="14">
        <v>50</v>
      </c>
    </row>
    <row r="656" spans="1:5">
      <c r="A656" t="s">
        <v>14149</v>
      </c>
      <c r="B656" s="14">
        <v>221.16020910804835</v>
      </c>
      <c r="C656" s="14">
        <v>254.2813085560901</v>
      </c>
      <c r="D656" s="14">
        <v>183.8083370372558</v>
      </c>
      <c r="E656" s="14">
        <v>50</v>
      </c>
    </row>
    <row r="657" spans="1:5">
      <c r="A657" t="s">
        <v>14403</v>
      </c>
      <c r="B657" s="14">
        <v>439.36345829717857</v>
      </c>
      <c r="C657" s="14">
        <v>252.92151546220728</v>
      </c>
      <c r="D657" s="14">
        <v>845.60110032614864</v>
      </c>
      <c r="E657" s="14">
        <v>346.85521841332485</v>
      </c>
    </row>
    <row r="658" spans="1:5">
      <c r="A658" t="s">
        <v>14255</v>
      </c>
      <c r="B658" s="14">
        <v>341.37592443234018</v>
      </c>
      <c r="C658" s="14">
        <v>248.95545227171567</v>
      </c>
      <c r="D658" s="14">
        <v>326.55200901891754</v>
      </c>
      <c r="E658" s="14">
        <v>274.64951496627816</v>
      </c>
    </row>
    <row r="659" spans="1:5">
      <c r="A659" t="s">
        <v>14371</v>
      </c>
      <c r="B659" s="14">
        <v>314.04953621613134</v>
      </c>
      <c r="C659" s="14">
        <v>248.16223963361736</v>
      </c>
      <c r="D659" s="14">
        <v>815.70767916477166</v>
      </c>
      <c r="E659" s="14">
        <v>180.68165978480468</v>
      </c>
    </row>
    <row r="660" spans="1:5">
      <c r="A660" t="s">
        <v>14179</v>
      </c>
      <c r="B660" s="14">
        <v>602.60803864848583</v>
      </c>
      <c r="C660" s="14">
        <v>248.04892354246044</v>
      </c>
      <c r="D660" s="14">
        <v>1114.1247035612166</v>
      </c>
      <c r="E660" s="14">
        <v>226.32637803803823</v>
      </c>
    </row>
    <row r="661" spans="1:5">
      <c r="A661" t="s">
        <v>14131</v>
      </c>
      <c r="B661" s="14">
        <v>406.73493505394413</v>
      </c>
      <c r="C661" s="14">
        <v>243.74291207849814</v>
      </c>
      <c r="D661" s="14">
        <v>479.84630023400655</v>
      </c>
      <c r="E661" s="14">
        <v>340.15917172580896</v>
      </c>
    </row>
    <row r="662" spans="1:5">
      <c r="A662" t="s">
        <v>14373</v>
      </c>
      <c r="B662" s="14">
        <v>506.25193094580914</v>
      </c>
      <c r="C662" s="14">
        <v>243.40296380502744</v>
      </c>
      <c r="D662" s="14">
        <v>313.10514136847115</v>
      </c>
      <c r="E662" s="14">
        <v>153.67427147849045</v>
      </c>
    </row>
    <row r="663" spans="1:5">
      <c r="A663" t="s">
        <v>14470</v>
      </c>
      <c r="B663" s="14">
        <v>391.84817132421841</v>
      </c>
      <c r="C663" s="14">
        <v>236.37736615329945</v>
      </c>
      <c r="D663" s="14">
        <v>789.1242561942737</v>
      </c>
      <c r="E663" s="14">
        <v>275.76552274753078</v>
      </c>
    </row>
    <row r="664" spans="1:5">
      <c r="A664" t="s">
        <v>14348</v>
      </c>
      <c r="B664" s="14">
        <v>286.11136318911184</v>
      </c>
      <c r="C664" s="14">
        <v>234.67762478594591</v>
      </c>
      <c r="D664" s="14">
        <v>318.69076331557966</v>
      </c>
      <c r="E664" s="14">
        <v>215.5011025598875</v>
      </c>
    </row>
    <row r="665" spans="1:5">
      <c r="A665" t="s">
        <v>14336</v>
      </c>
      <c r="B665" s="14">
        <v>402.65636964853985</v>
      </c>
      <c r="C665" s="14">
        <v>232.52461905396476</v>
      </c>
      <c r="D665" s="14">
        <v>408.06071446931577</v>
      </c>
      <c r="E665" s="14">
        <v>301.32210093821658</v>
      </c>
    </row>
    <row r="666" spans="1:5">
      <c r="A666" t="s">
        <v>14358</v>
      </c>
      <c r="B666" s="14">
        <v>143.36157399996125</v>
      </c>
      <c r="C666" s="14">
        <v>231.95803859818022</v>
      </c>
      <c r="D666" s="14">
        <v>363.89292610977259</v>
      </c>
      <c r="E666" s="14">
        <v>155.90628704099578</v>
      </c>
    </row>
    <row r="667" spans="1:5">
      <c r="A667" t="s">
        <v>14379</v>
      </c>
      <c r="B667" s="14">
        <v>790.73186797275923</v>
      </c>
      <c r="C667" s="14">
        <v>231.50477423355261</v>
      </c>
      <c r="D667" s="14">
        <v>666.65432313174654</v>
      </c>
      <c r="E667" s="14">
        <v>488.69980741053718</v>
      </c>
    </row>
    <row r="668" spans="1:5">
      <c r="A668" t="s">
        <v>14742</v>
      </c>
      <c r="B668" s="14">
        <v>424.78258697285816</v>
      </c>
      <c r="C668" s="14">
        <v>230.48492941314049</v>
      </c>
      <c r="D668" s="14">
        <v>639.55371294392376</v>
      </c>
      <c r="E668" s="14">
        <v>380.22385107277921</v>
      </c>
    </row>
    <row r="669" spans="1:5">
      <c r="A669" t="s">
        <v>14339</v>
      </c>
      <c r="B669" s="14">
        <v>475.25483386473644</v>
      </c>
      <c r="C669" s="14">
        <v>230.25829723082668</v>
      </c>
      <c r="D669" s="14">
        <v>164.15522277891105</v>
      </c>
      <c r="E669" s="14">
        <v>193.5157492692102</v>
      </c>
    </row>
    <row r="670" spans="1:5">
      <c r="A670" t="s">
        <v>14583</v>
      </c>
      <c r="B670" s="14">
        <v>445.17541399987971</v>
      </c>
      <c r="C670" s="14">
        <v>229.35176850157146</v>
      </c>
      <c r="D670" s="14">
        <v>434.33382510941874</v>
      </c>
      <c r="E670" s="14">
        <v>127.00168550655202</v>
      </c>
    </row>
    <row r="671" spans="1:5">
      <c r="A671" t="s">
        <v>14439</v>
      </c>
      <c r="B671" s="14">
        <v>383.89496878368004</v>
      </c>
      <c r="C671" s="14">
        <v>229.01182022810076</v>
      </c>
      <c r="D671" s="14">
        <v>352.51480732862564</v>
      </c>
      <c r="E671" s="14">
        <v>285.02838733192783</v>
      </c>
    </row>
    <row r="672" spans="1:5">
      <c r="A672" t="s">
        <v>14146</v>
      </c>
      <c r="B672" s="14">
        <v>552.03382762147237</v>
      </c>
      <c r="C672" s="14">
        <v>227.42539495190411</v>
      </c>
      <c r="D672" s="14">
        <v>274.93672472989641</v>
      </c>
      <c r="E672" s="14">
        <v>224.42916480990871</v>
      </c>
    </row>
    <row r="673" spans="1:5">
      <c r="A673" t="s">
        <v>14086</v>
      </c>
      <c r="B673" s="14">
        <v>609.03177916199752</v>
      </c>
      <c r="C673" s="14">
        <v>225.04575703760915</v>
      </c>
      <c r="D673" s="14">
        <v>685.16962551197651</v>
      </c>
      <c r="E673" s="14">
        <v>350.53804409145863</v>
      </c>
    </row>
    <row r="674" spans="1:5">
      <c r="A674" t="s">
        <v>14277</v>
      </c>
      <c r="B674" s="14">
        <v>378.89872616205975</v>
      </c>
      <c r="C674" s="14">
        <v>224.81912485529534</v>
      </c>
      <c r="D674" s="14">
        <v>386.44228878513655</v>
      </c>
      <c r="E674" s="14">
        <v>185.1456909098153</v>
      </c>
    </row>
    <row r="675" spans="1:5">
      <c r="A675" t="s">
        <v>14551</v>
      </c>
      <c r="B675" s="14">
        <v>544.69240989174466</v>
      </c>
      <c r="C675" s="14">
        <v>222.66611912331419</v>
      </c>
      <c r="D675" s="14">
        <v>367.82354896144153</v>
      </c>
      <c r="E675" s="14">
        <v>196.97537339109343</v>
      </c>
    </row>
    <row r="676" spans="1:5">
      <c r="A676" t="s">
        <v>14237</v>
      </c>
      <c r="B676" s="14">
        <v>367.07088648638728</v>
      </c>
      <c r="C676" s="14">
        <v>220.05984902670542</v>
      </c>
      <c r="D676" s="14">
        <v>545.32220194733395</v>
      </c>
      <c r="E676" s="14">
        <v>236.92845195993846</v>
      </c>
    </row>
    <row r="677" spans="1:5">
      <c r="A677" t="s">
        <v>14448</v>
      </c>
      <c r="B677" s="14">
        <v>168.2408229729275</v>
      </c>
      <c r="C677" s="14">
        <v>219.83321684439161</v>
      </c>
      <c r="D677" s="14">
        <v>234.07893456123233</v>
      </c>
      <c r="E677" s="14">
        <v>163.04873684101275</v>
      </c>
    </row>
    <row r="678" spans="1:5">
      <c r="A678" t="s">
        <v>14250</v>
      </c>
      <c r="B678" s="14">
        <v>193.6298926215693</v>
      </c>
      <c r="C678" s="14">
        <v>218.58673984166569</v>
      </c>
      <c r="D678" s="14">
        <v>478.19130113856698</v>
      </c>
      <c r="E678" s="14">
        <v>119.41283259403397</v>
      </c>
    </row>
    <row r="679" spans="1:5">
      <c r="A679" t="s">
        <v>14305</v>
      </c>
      <c r="B679" s="14">
        <v>286.7231479999225</v>
      </c>
      <c r="C679" s="14">
        <v>215.3005731981155</v>
      </c>
      <c r="D679" s="14">
        <v>490.91410668475856</v>
      </c>
      <c r="E679" s="14">
        <v>466.71445411985991</v>
      </c>
    </row>
    <row r="680" spans="1:5">
      <c r="A680" t="s">
        <v>14424</v>
      </c>
      <c r="B680" s="14">
        <v>279.17780199992455</v>
      </c>
      <c r="C680" s="14">
        <v>215.18725710695861</v>
      </c>
      <c r="D680" s="14">
        <v>784.98675845567482</v>
      </c>
      <c r="E680" s="14">
        <v>175.99442710354353</v>
      </c>
    </row>
    <row r="681" spans="1:5">
      <c r="A681" t="s">
        <v>14161</v>
      </c>
      <c r="B681" s="14">
        <v>242.98053402696135</v>
      </c>
      <c r="C681" s="14">
        <v>214.05409619538958</v>
      </c>
      <c r="D681" s="14">
        <v>467.74411934860478</v>
      </c>
      <c r="E681" s="14">
        <v>201.66260607235458</v>
      </c>
    </row>
    <row r="682" spans="1:5">
      <c r="A682" t="s">
        <v>14690</v>
      </c>
      <c r="B682" s="14">
        <v>406.63297091880901</v>
      </c>
      <c r="C682" s="14">
        <v>210.76792955183939</v>
      </c>
      <c r="D682" s="14">
        <v>217.32206871990681</v>
      </c>
      <c r="E682" s="14">
        <v>176.55243099416987</v>
      </c>
    </row>
    <row r="683" spans="1:5">
      <c r="A683" t="s">
        <v>14411</v>
      </c>
      <c r="B683" s="14">
        <v>558.86542467552465</v>
      </c>
      <c r="C683" s="14">
        <v>210.54129736952558</v>
      </c>
      <c r="D683" s="14">
        <v>472.29536686106354</v>
      </c>
      <c r="E683" s="14">
        <v>198.53778428484713</v>
      </c>
    </row>
    <row r="684" spans="1:5">
      <c r="A684" t="s">
        <v>14361</v>
      </c>
      <c r="B684" s="14">
        <v>279.17780199992455</v>
      </c>
      <c r="C684" s="14">
        <v>210.08803300489797</v>
      </c>
      <c r="D684" s="14">
        <v>229.83799937916845</v>
      </c>
      <c r="E684" s="14">
        <v>374.42061061026544</v>
      </c>
    </row>
    <row r="685" spans="1:5">
      <c r="A685" t="s">
        <v>14757</v>
      </c>
      <c r="B685" s="14">
        <v>272.85602562154787</v>
      </c>
      <c r="C685" s="14">
        <v>209.74808473142727</v>
      </c>
      <c r="D685" s="14">
        <v>351.17012056358095</v>
      </c>
      <c r="E685" s="14">
        <v>354.44407132584291</v>
      </c>
    </row>
    <row r="686" spans="1:5">
      <c r="A686" t="s">
        <v>14763</v>
      </c>
      <c r="B686" s="14">
        <v>425.39437178366882</v>
      </c>
      <c r="C686" s="14">
        <v>209.40813645795654</v>
      </c>
      <c r="D686" s="14">
        <v>296.14140064021569</v>
      </c>
      <c r="E686" s="14">
        <v>136.71095320345012</v>
      </c>
    </row>
    <row r="687" spans="1:5">
      <c r="A687" t="s">
        <v>14686</v>
      </c>
      <c r="B687" s="14">
        <v>473.11358702689915</v>
      </c>
      <c r="C687" s="14">
        <v>206.46191808787708</v>
      </c>
      <c r="D687" s="14">
        <v>389.13166231522581</v>
      </c>
      <c r="E687" s="14">
        <v>120.08243726278558</v>
      </c>
    </row>
    <row r="688" spans="1:5">
      <c r="A688" t="s">
        <v>14643</v>
      </c>
      <c r="B688" s="14">
        <v>439.36345829717857</v>
      </c>
      <c r="C688" s="14">
        <v>205.32875717630805</v>
      </c>
      <c r="D688" s="14">
        <v>271.93703886941222</v>
      </c>
      <c r="E688" s="14">
        <v>78.343746243936309</v>
      </c>
    </row>
    <row r="689" spans="1:5">
      <c r="A689" t="s">
        <v>14349</v>
      </c>
      <c r="B689" s="14">
        <v>313.5397155404558</v>
      </c>
      <c r="C689" s="14">
        <v>202.49585489738547</v>
      </c>
      <c r="D689" s="14">
        <v>269.45454022625285</v>
      </c>
      <c r="E689" s="14">
        <v>389.70991721342676</v>
      </c>
    </row>
    <row r="690" spans="1:5">
      <c r="A690" t="s">
        <v>14130</v>
      </c>
      <c r="B690" s="14">
        <v>382.46747089178854</v>
      </c>
      <c r="C690" s="14">
        <v>202.38253880622858</v>
      </c>
      <c r="D690" s="14">
        <v>274.31610006910654</v>
      </c>
      <c r="E690" s="14">
        <v>262.03862703812314</v>
      </c>
    </row>
    <row r="691" spans="1:5">
      <c r="A691" t="s">
        <v>14490</v>
      </c>
      <c r="B691" s="14">
        <v>237.06661418912512</v>
      </c>
      <c r="C691" s="14">
        <v>199.3230043449922</v>
      </c>
      <c r="D691" s="14">
        <v>149.98429302420985</v>
      </c>
      <c r="E691" s="14">
        <v>199.318989731724</v>
      </c>
    </row>
    <row r="692" spans="1:5">
      <c r="A692" t="s">
        <v>14760</v>
      </c>
      <c r="B692" s="14">
        <v>252.05534205398592</v>
      </c>
      <c r="C692" s="14">
        <v>198.86973998036459</v>
      </c>
      <c r="D692" s="14">
        <v>153.08741632815901</v>
      </c>
      <c r="E692" s="14">
        <v>50</v>
      </c>
    </row>
    <row r="693" spans="1:5">
      <c r="A693" t="s">
        <v>14587</v>
      </c>
      <c r="B693" s="14">
        <v>439.46542243231363</v>
      </c>
      <c r="C693" s="14">
        <v>197.62326297763866</v>
      </c>
      <c r="D693" s="14">
        <v>816.32830382556142</v>
      </c>
      <c r="E693" s="14">
        <v>454.43836852608069</v>
      </c>
    </row>
    <row r="694" spans="1:5">
      <c r="A694" t="s">
        <v>14386</v>
      </c>
      <c r="B694" s="14">
        <v>144.48317948644743</v>
      </c>
      <c r="C694" s="14">
        <v>197.50994688648174</v>
      </c>
      <c r="D694" s="14">
        <v>138.9164865734578</v>
      </c>
      <c r="E694" s="14">
        <v>247.0841227693376</v>
      </c>
    </row>
    <row r="695" spans="1:5">
      <c r="A695" t="s">
        <v>14136</v>
      </c>
      <c r="B695" s="14">
        <v>532.96653435120732</v>
      </c>
      <c r="C695" s="14">
        <v>191.27756187285209</v>
      </c>
      <c r="D695" s="14">
        <v>575.00874822178105</v>
      </c>
      <c r="E695" s="14">
        <v>119.97083648466031</v>
      </c>
    </row>
    <row r="696" spans="1:5">
      <c r="A696" t="s">
        <v>14423</v>
      </c>
      <c r="B696" s="14">
        <v>323.3282725134261</v>
      </c>
      <c r="C696" s="14">
        <v>190.03108487012616</v>
      </c>
      <c r="D696" s="14">
        <v>201.90988964362595</v>
      </c>
      <c r="E696" s="14">
        <v>238.37926207556688</v>
      </c>
    </row>
    <row r="697" spans="1:5">
      <c r="A697" t="s">
        <v>14489</v>
      </c>
      <c r="B697" s="14">
        <v>488.10231489175999</v>
      </c>
      <c r="C697" s="14">
        <v>189.23787223202785</v>
      </c>
      <c r="D697" s="14">
        <v>398.23415734014338</v>
      </c>
      <c r="E697" s="14">
        <v>194.5201562723376</v>
      </c>
    </row>
    <row r="698" spans="1:5">
      <c r="A698" t="s">
        <v>14061</v>
      </c>
      <c r="B698" s="14">
        <v>392.76584854043438</v>
      </c>
      <c r="C698" s="14">
        <v>188.78460786740024</v>
      </c>
      <c r="D698" s="14">
        <v>279.28109735542523</v>
      </c>
      <c r="E698" s="14">
        <v>174.32041543166454</v>
      </c>
    </row>
    <row r="699" spans="1:5">
      <c r="A699" t="s">
        <v>14528</v>
      </c>
      <c r="B699" s="14">
        <v>545.61008710796068</v>
      </c>
      <c r="C699" s="14">
        <v>188.21802741161571</v>
      </c>
      <c r="D699" s="14">
        <v>50</v>
      </c>
      <c r="E699" s="14">
        <v>179.56565200355203</v>
      </c>
    </row>
    <row r="700" spans="1:5">
      <c r="A700" t="s">
        <v>14089</v>
      </c>
      <c r="B700" s="14">
        <v>403.37011859448558</v>
      </c>
      <c r="C700" s="14">
        <v>180.1725849394756</v>
      </c>
      <c r="D700" s="14">
        <v>326.86232134931248</v>
      </c>
      <c r="E700" s="14">
        <v>50</v>
      </c>
    </row>
    <row r="701" spans="1:5">
      <c r="A701" t="s">
        <v>14712</v>
      </c>
      <c r="B701" s="14">
        <v>439.56738656744875</v>
      </c>
      <c r="C701" s="14">
        <v>178.24621138980825</v>
      </c>
      <c r="D701" s="14">
        <v>137.15805003455327</v>
      </c>
      <c r="E701" s="14">
        <v>303.77731805697243</v>
      </c>
    </row>
    <row r="702" spans="1:5">
      <c r="A702" t="s">
        <v>14187</v>
      </c>
      <c r="B702" s="14">
        <v>224.21913316210157</v>
      </c>
      <c r="C702" s="14">
        <v>176.20652174898402</v>
      </c>
      <c r="D702" s="14">
        <v>65.993088930652334</v>
      </c>
      <c r="E702" s="14">
        <v>57.586001512636948</v>
      </c>
    </row>
    <row r="703" spans="1:5">
      <c r="A703" t="s">
        <v>14031</v>
      </c>
      <c r="B703" s="14">
        <v>488.10231489175999</v>
      </c>
      <c r="C703" s="14">
        <v>175.97988956667021</v>
      </c>
      <c r="D703" s="14">
        <v>370.71979737846073</v>
      </c>
      <c r="E703" s="14">
        <v>64.282048200152872</v>
      </c>
    </row>
    <row r="704" spans="1:5">
      <c r="A704" t="s">
        <v>14365</v>
      </c>
      <c r="B704" s="14">
        <v>486.98070940527379</v>
      </c>
      <c r="C704" s="14">
        <v>174.84672865510117</v>
      </c>
      <c r="D704" s="14">
        <v>589.38655286341225</v>
      </c>
      <c r="E704" s="14">
        <v>201.32780373797877</v>
      </c>
    </row>
    <row r="705" spans="1:5">
      <c r="A705" t="s">
        <v>14539</v>
      </c>
      <c r="B705" s="14">
        <v>229.21537578372184</v>
      </c>
      <c r="C705" s="14">
        <v>174.73341256394426</v>
      </c>
      <c r="D705" s="14">
        <v>207.80582392112936</v>
      </c>
      <c r="E705" s="14">
        <v>152.00025980661147</v>
      </c>
    </row>
    <row r="706" spans="1:5">
      <c r="A706" t="s">
        <v>14610</v>
      </c>
      <c r="B706" s="14">
        <v>548.97490356741923</v>
      </c>
      <c r="C706" s="14">
        <v>174.39346429047356</v>
      </c>
      <c r="D706" s="14">
        <v>413.74977385988922</v>
      </c>
      <c r="E706" s="14">
        <v>54.572780503254783</v>
      </c>
    </row>
    <row r="707" spans="1:5">
      <c r="A707" t="s">
        <v>14461</v>
      </c>
      <c r="B707" s="14">
        <v>192.91614367562354</v>
      </c>
      <c r="C707" s="14">
        <v>173.48693556121833</v>
      </c>
      <c r="D707" s="14">
        <v>140.57148566889737</v>
      </c>
      <c r="E707" s="14">
        <v>78.901750134562633</v>
      </c>
    </row>
    <row r="708" spans="1:5">
      <c r="A708" t="s">
        <v>14515</v>
      </c>
      <c r="B708" s="14">
        <v>166.71136094590088</v>
      </c>
      <c r="C708" s="14">
        <v>173.03367119659072</v>
      </c>
      <c r="D708" s="14">
        <v>104.67869278655198</v>
      </c>
      <c r="E708" s="14">
        <v>89.950227168963906</v>
      </c>
    </row>
    <row r="709" spans="1:5">
      <c r="A709" t="s">
        <v>14330</v>
      </c>
      <c r="B709" s="14">
        <v>467.50555959446825</v>
      </c>
      <c r="C709" s="14">
        <v>171.90051028502171</v>
      </c>
      <c r="D709" s="14">
        <v>437.33351096990293</v>
      </c>
      <c r="E709" s="14">
        <v>214.4966955567601</v>
      </c>
    </row>
    <row r="710" spans="1:5">
      <c r="A710" t="s">
        <v>14704</v>
      </c>
      <c r="B710" s="14">
        <v>261.02818594587541</v>
      </c>
      <c r="C710" s="14">
        <v>169.52087237072675</v>
      </c>
      <c r="D710" s="14">
        <v>192.3936448448485</v>
      </c>
      <c r="E710" s="14">
        <v>82.472975034571135</v>
      </c>
    </row>
    <row r="711" spans="1:5">
      <c r="A711" t="s">
        <v>14369</v>
      </c>
      <c r="B711" s="14">
        <v>236.6587576485847</v>
      </c>
      <c r="C711" s="14">
        <v>165.10154481560753</v>
      </c>
      <c r="D711" s="14">
        <v>298.0032746225852</v>
      </c>
      <c r="E711" s="14">
        <v>81.914971143944797</v>
      </c>
    </row>
    <row r="712" spans="1:5">
      <c r="A712" t="s">
        <v>14114</v>
      </c>
      <c r="B712" s="14">
        <v>387.36174937827371</v>
      </c>
      <c r="C712" s="14">
        <v>162.04201035437114</v>
      </c>
      <c r="D712" s="14">
        <v>406.92290259120108</v>
      </c>
      <c r="E712" s="14">
        <v>148.54063568472824</v>
      </c>
    </row>
    <row r="713" spans="1:5">
      <c r="A713" t="s">
        <v>14449</v>
      </c>
      <c r="B713" s="14">
        <v>208.72058462156522</v>
      </c>
      <c r="C713" s="14">
        <v>159.09579198429168</v>
      </c>
      <c r="D713" s="14">
        <v>425.12789264103617</v>
      </c>
      <c r="E713" s="14">
        <v>369.51017637275373</v>
      </c>
    </row>
    <row r="714" spans="1:5">
      <c r="A714" t="s">
        <v>14422</v>
      </c>
      <c r="B714" s="14">
        <v>358.50589913503825</v>
      </c>
      <c r="C714" s="14">
        <v>156.37620579652599</v>
      </c>
      <c r="D714" s="14">
        <v>251.3529876198827</v>
      </c>
      <c r="E714" s="14">
        <v>50</v>
      </c>
    </row>
    <row r="715" spans="1:5">
      <c r="A715" t="s">
        <v>14178</v>
      </c>
      <c r="B715" s="14">
        <v>239.20786102696238</v>
      </c>
      <c r="C715" s="14">
        <v>155.80962534074149</v>
      </c>
      <c r="D715" s="14">
        <v>586.69717933332288</v>
      </c>
      <c r="E715" s="14">
        <v>288.93441456631211</v>
      </c>
    </row>
    <row r="716" spans="1:5">
      <c r="A716" t="s">
        <v>14660</v>
      </c>
      <c r="B716" s="14">
        <v>140.40461408104312</v>
      </c>
      <c r="C716" s="14">
        <v>154.44983224685865</v>
      </c>
      <c r="D716" s="14">
        <v>225.70050164056957</v>
      </c>
      <c r="E716" s="14">
        <v>205.23383097236308</v>
      </c>
    </row>
    <row r="717" spans="1:5">
      <c r="A717" t="s">
        <v>14286</v>
      </c>
      <c r="B717" s="14">
        <v>368.09052783773836</v>
      </c>
      <c r="C717" s="14">
        <v>152.07019433256369</v>
      </c>
      <c r="D717" s="14">
        <v>357.47980461494427</v>
      </c>
      <c r="E717" s="14">
        <v>205.79183486298939</v>
      </c>
    </row>
    <row r="718" spans="1:5">
      <c r="A718" t="s">
        <v>14314</v>
      </c>
      <c r="B718" s="14">
        <v>569.87755127011621</v>
      </c>
      <c r="C718" s="14">
        <v>151.50361387677918</v>
      </c>
      <c r="D718" s="14">
        <v>1174.8424828751554</v>
      </c>
      <c r="E718" s="14">
        <v>308.46455073823358</v>
      </c>
    </row>
    <row r="719" spans="1:5">
      <c r="A719" t="s">
        <v>14527</v>
      </c>
      <c r="B719" s="14">
        <v>159.57387148644335</v>
      </c>
      <c r="C719" s="14">
        <v>151.16366560330846</v>
      </c>
      <c r="D719" s="14">
        <v>286.4182809545083</v>
      </c>
      <c r="E719" s="14">
        <v>254.33817334747985</v>
      </c>
    </row>
    <row r="720" spans="1:5">
      <c r="A720" t="s">
        <v>14501</v>
      </c>
      <c r="B720" s="14">
        <v>215.55218167561742</v>
      </c>
      <c r="C720" s="14">
        <v>149.80387250942564</v>
      </c>
      <c r="D720" s="14">
        <v>107.05775398624634</v>
      </c>
      <c r="E720" s="14">
        <v>55.019183615755843</v>
      </c>
    </row>
    <row r="721" spans="1:5">
      <c r="A721" t="s">
        <v>14401</v>
      </c>
      <c r="B721" s="14">
        <v>205.66166056751197</v>
      </c>
      <c r="C721" s="14">
        <v>146.85765413934615</v>
      </c>
      <c r="D721" s="14">
        <v>139.22679890385271</v>
      </c>
      <c r="E721" s="14">
        <v>362.59092812898729</v>
      </c>
    </row>
    <row r="722" spans="1:5">
      <c r="A722" t="s">
        <v>14144</v>
      </c>
      <c r="B722" s="14">
        <v>479.94518408095138</v>
      </c>
      <c r="C722" s="14">
        <v>145.83780931893403</v>
      </c>
      <c r="D722" s="14">
        <v>50</v>
      </c>
      <c r="E722" s="14">
        <v>50</v>
      </c>
    </row>
    <row r="723" spans="1:5">
      <c r="A723" t="s">
        <v>14433</v>
      </c>
      <c r="B723" s="14">
        <v>269.69513743235956</v>
      </c>
      <c r="C723" s="14">
        <v>142.66495876654076</v>
      </c>
      <c r="D723" s="14">
        <v>269.97172744357772</v>
      </c>
      <c r="E723" s="14">
        <v>50</v>
      </c>
    </row>
    <row r="724" spans="1:5">
      <c r="A724" t="s">
        <v>14326</v>
      </c>
      <c r="B724" s="14">
        <v>223.19949181075049</v>
      </c>
      <c r="C724" s="14">
        <v>141.30516567265792</v>
      </c>
      <c r="D724" s="14">
        <v>322.93169849764354</v>
      </c>
      <c r="E724" s="14">
        <v>117.738820922155</v>
      </c>
    </row>
    <row r="725" spans="1:5">
      <c r="A725" t="s">
        <v>14474</v>
      </c>
      <c r="B725" s="14">
        <v>295.28813535127154</v>
      </c>
      <c r="C725" s="14">
        <v>140.51195303455958</v>
      </c>
      <c r="D725" s="14">
        <v>387.89041299364612</v>
      </c>
      <c r="E725" s="14">
        <v>145.41581389722083</v>
      </c>
    </row>
    <row r="726" spans="1:5">
      <c r="A726" t="s">
        <v>14524</v>
      </c>
      <c r="B726" s="14">
        <v>109.71340940537576</v>
      </c>
      <c r="C726" s="14">
        <v>139.03884384951985</v>
      </c>
      <c r="D726" s="14">
        <v>97.438071744003906</v>
      </c>
      <c r="E726" s="14">
        <v>50</v>
      </c>
    </row>
    <row r="727" spans="1:5">
      <c r="A727" t="s">
        <v>14085</v>
      </c>
      <c r="B727" s="14">
        <v>181.19026813508617</v>
      </c>
      <c r="C727" s="14">
        <v>138.81221166720604</v>
      </c>
      <c r="D727" s="14">
        <v>151.63929211964941</v>
      </c>
      <c r="E727" s="14">
        <v>50</v>
      </c>
    </row>
    <row r="728" spans="1:5">
      <c r="A728" t="s">
        <v>14109</v>
      </c>
      <c r="B728" s="14">
        <v>206.78326605399818</v>
      </c>
      <c r="C728" s="14">
        <v>138.13231512026462</v>
      </c>
      <c r="D728" s="14">
        <v>93.404011448869994</v>
      </c>
      <c r="E728" s="14">
        <v>62.608036528273892</v>
      </c>
    </row>
    <row r="729" spans="1:5">
      <c r="A729" t="s">
        <v>14574</v>
      </c>
      <c r="B729" s="14">
        <v>277.54637583776281</v>
      </c>
      <c r="C729" s="14">
        <v>135.97930938828347</v>
      </c>
      <c r="D729" s="14">
        <v>262.42079407063471</v>
      </c>
      <c r="E729" s="14">
        <v>191.17213292857963</v>
      </c>
    </row>
    <row r="730" spans="1:5">
      <c r="A730" t="s">
        <v>14399</v>
      </c>
      <c r="B730" s="14">
        <v>187.51204451346283</v>
      </c>
      <c r="C730" s="14">
        <v>129.52029219234001</v>
      </c>
      <c r="D730" s="14">
        <v>246.1811154466341</v>
      </c>
      <c r="E730" s="14">
        <v>50</v>
      </c>
    </row>
    <row r="731" spans="1:5">
      <c r="A731" t="s">
        <v>14212</v>
      </c>
      <c r="B731" s="14">
        <v>392.05209959448865</v>
      </c>
      <c r="C731" s="14">
        <v>128.7270795542417</v>
      </c>
      <c r="D731" s="14">
        <v>468.98536867018441</v>
      </c>
      <c r="E731" s="14">
        <v>57.920803847012742</v>
      </c>
    </row>
    <row r="732" spans="1:5">
      <c r="A732" t="s">
        <v>14306</v>
      </c>
      <c r="B732" s="14">
        <v>109.30555286483532</v>
      </c>
      <c r="C732" s="14">
        <v>127.48060255151576</v>
      </c>
      <c r="D732" s="14">
        <v>114.60868735918932</v>
      </c>
      <c r="E732" s="14">
        <v>212.93428466300639</v>
      </c>
    </row>
    <row r="733" spans="1:5">
      <c r="A733" t="s">
        <v>14611</v>
      </c>
      <c r="B733" s="14">
        <v>101.86217099997246</v>
      </c>
      <c r="C733" s="14">
        <v>121.0215853555723</v>
      </c>
      <c r="D733" s="14">
        <v>410.43977566901009</v>
      </c>
      <c r="E733" s="14">
        <v>50</v>
      </c>
    </row>
    <row r="734" spans="1:5">
      <c r="A734" t="s">
        <v>14700</v>
      </c>
      <c r="B734" s="14">
        <v>203.11255718913429</v>
      </c>
      <c r="C734" s="14">
        <v>120.11505662631707</v>
      </c>
      <c r="D734" s="14">
        <v>303.38202168276376</v>
      </c>
      <c r="E734" s="14">
        <v>231.79481616617625</v>
      </c>
    </row>
    <row r="735" spans="1:5">
      <c r="A735" t="s">
        <v>14157</v>
      </c>
      <c r="B735" s="14">
        <v>126.4355275675334</v>
      </c>
      <c r="C735" s="14">
        <v>119.09521180590495</v>
      </c>
      <c r="D735" s="14">
        <v>50.787784741301401</v>
      </c>
      <c r="E735" s="14">
        <v>50</v>
      </c>
    </row>
    <row r="736" spans="1:5">
      <c r="A736" t="s">
        <v>14214</v>
      </c>
      <c r="B736" s="14">
        <v>279.38173027019474</v>
      </c>
      <c r="C736" s="14">
        <v>117.5087865297083</v>
      </c>
      <c r="D736" s="14">
        <v>350.4460584593262</v>
      </c>
      <c r="E736" s="14">
        <v>260.81101847874527</v>
      </c>
    </row>
    <row r="737" spans="1:5">
      <c r="A737" t="s">
        <v>14425</v>
      </c>
      <c r="B737" s="14">
        <v>300.59027037829713</v>
      </c>
      <c r="C737" s="14">
        <v>112.97614288343219</v>
      </c>
      <c r="D737" s="14">
        <v>250.42205062869795</v>
      </c>
      <c r="E737" s="14">
        <v>70.978094887668789</v>
      </c>
    </row>
    <row r="738" spans="1:5">
      <c r="A738" t="s">
        <v>14464</v>
      </c>
      <c r="B738" s="14">
        <v>376.45158691881716</v>
      </c>
      <c r="C738" s="14">
        <v>110.36987278682342</v>
      </c>
      <c r="D738" s="14">
        <v>94.334948440054745</v>
      </c>
      <c r="E738" s="14">
        <v>52.452365718874738</v>
      </c>
    </row>
    <row r="739" spans="1:5">
      <c r="A739" t="s">
        <v>14736</v>
      </c>
      <c r="B739" s="14">
        <v>205.66166056751197</v>
      </c>
      <c r="C739" s="14">
        <v>96.205361392210563</v>
      </c>
      <c r="D739" s="14">
        <v>156.39741451903814</v>
      </c>
      <c r="E739" s="14">
        <v>87.048606937707007</v>
      </c>
    </row>
    <row r="740" spans="1:5">
      <c r="A740" t="s">
        <v>14316</v>
      </c>
      <c r="B740" s="14">
        <v>170.28010567562964</v>
      </c>
      <c r="C740" s="14">
        <v>93.485775204444892</v>
      </c>
      <c r="D740" s="14">
        <v>189.80770875822418</v>
      </c>
      <c r="E740" s="14">
        <v>153.89747303474098</v>
      </c>
    </row>
    <row r="741" spans="1:5">
      <c r="A741" t="s">
        <v>14564</v>
      </c>
      <c r="B741" s="14">
        <v>382.67139916205872</v>
      </c>
      <c r="C741" s="14">
        <v>92.239298201718967</v>
      </c>
      <c r="D741" s="14">
        <v>196.22083025305247</v>
      </c>
      <c r="E741" s="14">
        <v>244.51730487245649</v>
      </c>
    </row>
    <row r="742" spans="1:5">
      <c r="A742" t="s">
        <v>14307</v>
      </c>
      <c r="B742" s="14">
        <v>156.61691156752525</v>
      </c>
      <c r="C742" s="14">
        <v>88.046602828913549</v>
      </c>
      <c r="D742" s="14">
        <v>50</v>
      </c>
      <c r="E742" s="14">
        <v>67.295269209535036</v>
      </c>
    </row>
    <row r="743" spans="1:5">
      <c r="A743" t="s">
        <v>14532</v>
      </c>
      <c r="B743" s="14">
        <v>50</v>
      </c>
      <c r="C743" s="14">
        <v>87.480022373129032</v>
      </c>
      <c r="D743" s="14">
        <v>212.66738376398305</v>
      </c>
      <c r="E743" s="14">
        <v>81.691769587694267</v>
      </c>
    </row>
    <row r="744" spans="1:5">
      <c r="A744" t="s">
        <v>14443</v>
      </c>
      <c r="B744" s="14">
        <v>148.05192421617619</v>
      </c>
      <c r="C744" s="14">
        <v>87.140074099658335</v>
      </c>
      <c r="D744" s="14">
        <v>51.408409402091237</v>
      </c>
      <c r="E744" s="14">
        <v>50</v>
      </c>
    </row>
    <row r="745" spans="1:5">
      <c r="A745" t="s">
        <v>14385</v>
      </c>
      <c r="B745" s="14">
        <v>76.269173081060472</v>
      </c>
      <c r="C745" s="14">
        <v>85.893597096932396</v>
      </c>
      <c r="D745" s="14">
        <v>189.70427131475921</v>
      </c>
      <c r="E745" s="14">
        <v>243.73609942557962</v>
      </c>
    </row>
    <row r="746" spans="1:5">
      <c r="A746" t="s">
        <v>14017</v>
      </c>
      <c r="B746" s="14">
        <v>399.80137386475678</v>
      </c>
      <c r="C746" s="14">
        <v>82.720746544539111</v>
      </c>
      <c r="D746" s="14">
        <v>129.71055410507526</v>
      </c>
      <c r="E746" s="14">
        <v>50</v>
      </c>
    </row>
    <row r="747" spans="1:5">
      <c r="A747" t="s">
        <v>14659</v>
      </c>
      <c r="B747" s="14">
        <v>330.77165437828899</v>
      </c>
      <c r="C747" s="14">
        <v>80.00116035677344</v>
      </c>
      <c r="D747" s="14">
        <v>281.24640878125967</v>
      </c>
      <c r="E747" s="14">
        <v>50</v>
      </c>
    </row>
    <row r="748" spans="1:5">
      <c r="A748" t="s">
        <v>14621</v>
      </c>
      <c r="B748" s="14">
        <v>245.12178086479861</v>
      </c>
      <c r="C748" s="14">
        <v>79.434579900988936</v>
      </c>
      <c r="D748" s="14">
        <v>115.74649923730401</v>
      </c>
      <c r="E748" s="14">
        <v>117.18081703152868</v>
      </c>
    </row>
    <row r="749" spans="1:5">
      <c r="A749" t="s">
        <v>14404</v>
      </c>
      <c r="B749" s="14">
        <v>208.51665635129498</v>
      </c>
      <c r="C749" s="14">
        <v>78.188102898262997</v>
      </c>
      <c r="D749" s="14">
        <v>153.19085377162398</v>
      </c>
      <c r="E749" s="14">
        <v>57.697602290762212</v>
      </c>
    </row>
    <row r="750" spans="1:5">
      <c r="A750" t="s">
        <v>13973</v>
      </c>
      <c r="B750" s="14">
        <v>169.66832086481901</v>
      </c>
      <c r="C750" s="14">
        <v>76.035097166281844</v>
      </c>
      <c r="D750" s="14">
        <v>80.784643346143369</v>
      </c>
      <c r="E750" s="14">
        <v>50</v>
      </c>
    </row>
    <row r="751" spans="1:5">
      <c r="A751" t="s">
        <v>14677</v>
      </c>
      <c r="B751" s="14">
        <v>100.53663724321608</v>
      </c>
      <c r="C751" s="14">
        <v>76.035097166281844</v>
      </c>
      <c r="D751" s="14">
        <v>50</v>
      </c>
      <c r="E751" s="14">
        <v>59.260013184515927</v>
      </c>
    </row>
    <row r="752" spans="1:5">
      <c r="A752" t="s">
        <v>14182</v>
      </c>
      <c r="B752" s="14">
        <v>208.10879981075456</v>
      </c>
      <c r="C752" s="14">
        <v>75.468516710497326</v>
      </c>
      <c r="D752" s="14">
        <v>76.440270720614535</v>
      </c>
      <c r="E752" s="14">
        <v>111.15437501276433</v>
      </c>
    </row>
    <row r="753" spans="1:5">
      <c r="A753" t="s">
        <v>14370</v>
      </c>
      <c r="B753" s="14">
        <v>265.00478721614462</v>
      </c>
      <c r="C753" s="14">
        <v>74.788620163555919</v>
      </c>
      <c r="D753" s="14">
        <v>100.12744527409319</v>
      </c>
      <c r="E753" s="14">
        <v>50</v>
      </c>
    </row>
    <row r="754" spans="1:5">
      <c r="A754" t="s">
        <v>14116</v>
      </c>
      <c r="B754" s="14">
        <v>187.91990105400328</v>
      </c>
      <c r="C754" s="14">
        <v>74.222039707771401</v>
      </c>
      <c r="D754" s="14">
        <v>50</v>
      </c>
      <c r="E754" s="14">
        <v>50</v>
      </c>
    </row>
    <row r="755" spans="1:5">
      <c r="A755" t="s">
        <v>14466</v>
      </c>
      <c r="B755" s="14">
        <v>80.653630891870094</v>
      </c>
      <c r="C755" s="14">
        <v>72.522298340417862</v>
      </c>
      <c r="D755" s="14">
        <v>50</v>
      </c>
      <c r="E755" s="14">
        <v>50</v>
      </c>
    </row>
    <row r="756" spans="1:5">
      <c r="A756" t="s">
        <v>14363</v>
      </c>
      <c r="B756" s="14">
        <v>237.47447072966554</v>
      </c>
      <c r="C756" s="14">
        <v>68.896183423396963</v>
      </c>
      <c r="D756" s="14">
        <v>142.43335965126687</v>
      </c>
      <c r="E756" s="14">
        <v>52.787168053250532</v>
      </c>
    </row>
    <row r="757" spans="1:5">
      <c r="A757" t="s">
        <v>14465</v>
      </c>
      <c r="B757" s="14">
        <v>56.080274324309165</v>
      </c>
      <c r="C757" s="14">
        <v>66.856493782572713</v>
      </c>
      <c r="D757" s="14">
        <v>50</v>
      </c>
      <c r="E757" s="14">
        <v>50</v>
      </c>
    </row>
    <row r="758" spans="1:5">
      <c r="A758" t="s">
        <v>14550</v>
      </c>
      <c r="B758" s="14">
        <v>230.1330529999378</v>
      </c>
      <c r="C758" s="14">
        <v>64.363539777120849</v>
      </c>
      <c r="D758" s="14">
        <v>237.28549530864646</v>
      </c>
      <c r="E758" s="14">
        <v>132.69332519094056</v>
      </c>
    </row>
    <row r="759" spans="1:5">
      <c r="A759" t="s">
        <v>14709</v>
      </c>
      <c r="B759" s="14">
        <v>207.49701499994393</v>
      </c>
      <c r="C759" s="14">
        <v>61.757269680512081</v>
      </c>
      <c r="D759" s="14">
        <v>127.43493034884588</v>
      </c>
      <c r="E759" s="14">
        <v>60.041218631392788</v>
      </c>
    </row>
    <row r="760" spans="1:5">
      <c r="A760" t="s">
        <v>14278</v>
      </c>
      <c r="B760" s="14">
        <v>71.57882286484552</v>
      </c>
      <c r="C760" s="14">
        <v>59.717580039687824</v>
      </c>
      <c r="D760" s="14">
        <v>147.5017943810505</v>
      </c>
      <c r="E760" s="14">
        <v>53.679974278252658</v>
      </c>
    </row>
    <row r="761" spans="1:5">
      <c r="A761" t="s">
        <v>14509</v>
      </c>
      <c r="B761" s="14">
        <v>172.82920905400735</v>
      </c>
      <c r="C761" s="14">
        <v>58.6977352192757</v>
      </c>
      <c r="D761" s="14">
        <v>184.84271147190552</v>
      </c>
      <c r="E761" s="14">
        <v>50</v>
      </c>
    </row>
    <row r="762" spans="1:5">
      <c r="A762" t="s">
        <v>14274</v>
      </c>
      <c r="B762" s="14">
        <v>716.50197759440096</v>
      </c>
      <c r="C762" s="14">
        <v>58.017838672334285</v>
      </c>
      <c r="D762" s="14">
        <v>384.47697735930205</v>
      </c>
      <c r="E762" s="14">
        <v>74.214517453301497</v>
      </c>
    </row>
    <row r="763" spans="1:5">
      <c r="A763" t="s">
        <v>14592</v>
      </c>
      <c r="B763" s="14">
        <v>140.60854235131336</v>
      </c>
      <c r="C763" s="14">
        <v>56.318097304980739</v>
      </c>
      <c r="D763" s="14">
        <v>50</v>
      </c>
      <c r="E763" s="14">
        <v>50</v>
      </c>
    </row>
    <row r="764" spans="1:5">
      <c r="A764" t="s">
        <v>14591</v>
      </c>
      <c r="B764" s="14">
        <v>102.47395581078311</v>
      </c>
      <c r="C764" s="14">
        <v>54.505039846470297</v>
      </c>
      <c r="D764" s="14">
        <v>50</v>
      </c>
      <c r="E764" s="14">
        <v>50</v>
      </c>
    </row>
    <row r="765" spans="1:5">
      <c r="A765" t="s">
        <v>14091</v>
      </c>
      <c r="B765" s="14">
        <v>230.1330529999378</v>
      </c>
      <c r="C765" s="14">
        <v>50.199028382507983</v>
      </c>
      <c r="D765" s="14">
        <v>86.784015067111767</v>
      </c>
      <c r="E765" s="14">
        <v>50</v>
      </c>
    </row>
    <row r="766" spans="1:5">
      <c r="A766" t="s">
        <v>13978</v>
      </c>
      <c r="B766" s="14">
        <v>247.67088424317632</v>
      </c>
      <c r="C766" s="14">
        <v>50</v>
      </c>
      <c r="D766" s="14">
        <v>50</v>
      </c>
      <c r="E766" s="14">
        <v>50</v>
      </c>
    </row>
    <row r="767" spans="1:5">
      <c r="A767" t="s">
        <v>14018</v>
      </c>
      <c r="B767" s="14">
        <v>50</v>
      </c>
      <c r="C767" s="14">
        <v>50</v>
      </c>
      <c r="D767" s="14">
        <v>50</v>
      </c>
      <c r="E767" s="14">
        <v>50</v>
      </c>
    </row>
    <row r="768" spans="1:5">
      <c r="A768" t="s">
        <v>14026</v>
      </c>
      <c r="B768" s="14">
        <v>114.70965202699603</v>
      </c>
      <c r="C768" s="14">
        <v>50</v>
      </c>
      <c r="D768" s="14">
        <v>124.33180704489671</v>
      </c>
      <c r="E768" s="14">
        <v>50</v>
      </c>
    </row>
    <row r="769" spans="1:5">
      <c r="A769" t="s">
        <v>14027</v>
      </c>
      <c r="B769" s="14">
        <v>112.26251278375344</v>
      </c>
      <c r="C769" s="14">
        <v>50</v>
      </c>
      <c r="D769" s="14">
        <v>50</v>
      </c>
      <c r="E769" s="14">
        <v>50</v>
      </c>
    </row>
    <row r="770" spans="1:5">
      <c r="A770" t="s">
        <v>14040</v>
      </c>
      <c r="B770" s="14">
        <v>106.04270054051187</v>
      </c>
      <c r="C770" s="14">
        <v>50</v>
      </c>
      <c r="D770" s="14">
        <v>50</v>
      </c>
      <c r="E770" s="14">
        <v>50</v>
      </c>
    </row>
    <row r="771" spans="1:5">
      <c r="A771" t="s">
        <v>14097</v>
      </c>
      <c r="B771" s="14">
        <v>276.22084208100642</v>
      </c>
      <c r="C771" s="14">
        <v>50</v>
      </c>
      <c r="D771" s="14">
        <v>50</v>
      </c>
      <c r="E771" s="14">
        <v>50</v>
      </c>
    </row>
    <row r="772" spans="1:5">
      <c r="A772" t="s">
        <v>14117</v>
      </c>
      <c r="B772" s="14">
        <v>50</v>
      </c>
      <c r="C772" s="14">
        <v>50</v>
      </c>
      <c r="D772" s="14">
        <v>50</v>
      </c>
      <c r="E772" s="14">
        <v>50</v>
      </c>
    </row>
    <row r="773" spans="1:5">
      <c r="A773" t="s">
        <v>14150</v>
      </c>
      <c r="B773" s="14">
        <v>251.23962897290508</v>
      </c>
      <c r="C773" s="14">
        <v>50</v>
      </c>
      <c r="D773" s="14">
        <v>109.4368151859407</v>
      </c>
      <c r="E773" s="14">
        <v>50</v>
      </c>
    </row>
    <row r="774" spans="1:5">
      <c r="A774" t="s">
        <v>14151</v>
      </c>
      <c r="B774" s="14">
        <v>107.36823429726827</v>
      </c>
      <c r="C774" s="14">
        <v>50</v>
      </c>
      <c r="D774" s="14">
        <v>177.70552787282242</v>
      </c>
      <c r="E774" s="14">
        <v>50</v>
      </c>
    </row>
    <row r="775" spans="1:5">
      <c r="A775" t="s">
        <v>14185</v>
      </c>
      <c r="B775" s="14">
        <v>50</v>
      </c>
      <c r="C775" s="14">
        <v>50</v>
      </c>
      <c r="D775" s="14">
        <v>50</v>
      </c>
      <c r="E775" s="14">
        <v>50</v>
      </c>
    </row>
    <row r="776" spans="1:5">
      <c r="A776" t="s">
        <v>14189</v>
      </c>
      <c r="B776" s="14">
        <v>208.72058462156522</v>
      </c>
      <c r="C776" s="14">
        <v>50</v>
      </c>
      <c r="D776" s="14">
        <v>214.63269518981753</v>
      </c>
      <c r="E776" s="14">
        <v>83.812184372074313</v>
      </c>
    </row>
    <row r="777" spans="1:5">
      <c r="A777" t="s">
        <v>14190</v>
      </c>
      <c r="B777" s="14">
        <v>66.684544378360357</v>
      </c>
      <c r="C777" s="14">
        <v>50</v>
      </c>
      <c r="D777" s="14">
        <v>82.749954771977841</v>
      </c>
      <c r="E777" s="14">
        <v>50</v>
      </c>
    </row>
    <row r="778" spans="1:5">
      <c r="A778" t="s">
        <v>14197</v>
      </c>
      <c r="B778" s="14">
        <v>50</v>
      </c>
      <c r="C778" s="14">
        <v>50</v>
      </c>
      <c r="D778" s="14">
        <v>50</v>
      </c>
      <c r="E778" s="14">
        <v>50</v>
      </c>
    </row>
    <row r="779" spans="1:5">
      <c r="A779" t="s">
        <v>14213</v>
      </c>
      <c r="B779" s="14">
        <v>277.54637583776281</v>
      </c>
      <c r="C779" s="14">
        <v>50</v>
      </c>
      <c r="D779" s="14">
        <v>195.91051792265756</v>
      </c>
      <c r="E779" s="14">
        <v>135.37174386594694</v>
      </c>
    </row>
    <row r="780" spans="1:5">
      <c r="A780" t="s">
        <v>14228</v>
      </c>
      <c r="B780" s="14">
        <v>107.06234189186296</v>
      </c>
      <c r="C780" s="14">
        <v>50</v>
      </c>
      <c r="D780" s="14">
        <v>246.59486522049397</v>
      </c>
      <c r="E780" s="14">
        <v>95.307064518976645</v>
      </c>
    </row>
    <row r="781" spans="1:5">
      <c r="A781" t="s">
        <v>14430</v>
      </c>
      <c r="B781" s="14">
        <v>50</v>
      </c>
      <c r="C781" s="14">
        <v>50</v>
      </c>
      <c r="D781" s="14">
        <v>50</v>
      </c>
      <c r="E781" s="14">
        <v>50</v>
      </c>
    </row>
    <row r="782" spans="1:5">
      <c r="A782" t="s">
        <v>14451</v>
      </c>
      <c r="B782" s="14">
        <v>50</v>
      </c>
      <c r="C782" s="14">
        <v>50</v>
      </c>
      <c r="D782" s="14">
        <v>50</v>
      </c>
      <c r="E782" s="14">
        <v>50</v>
      </c>
    </row>
    <row r="783" spans="1:5">
      <c r="A783" t="s">
        <v>14473</v>
      </c>
      <c r="B783" s="14">
        <v>50</v>
      </c>
      <c r="C783" s="14">
        <v>50</v>
      </c>
      <c r="D783" s="14">
        <v>50</v>
      </c>
      <c r="E783" s="14">
        <v>50</v>
      </c>
    </row>
    <row r="784" spans="1:5">
      <c r="A784" t="s">
        <v>14478</v>
      </c>
      <c r="B784" s="14">
        <v>50</v>
      </c>
      <c r="C784" s="14">
        <v>50</v>
      </c>
      <c r="D784" s="14">
        <v>50</v>
      </c>
      <c r="E784" s="14">
        <v>50</v>
      </c>
    </row>
    <row r="785" spans="1:5">
      <c r="A785" t="s">
        <v>14479</v>
      </c>
      <c r="B785" s="14">
        <v>50</v>
      </c>
      <c r="C785" s="14">
        <v>50</v>
      </c>
      <c r="D785" s="14">
        <v>50</v>
      </c>
      <c r="E785" s="14">
        <v>50</v>
      </c>
    </row>
    <row r="786" spans="1:5">
      <c r="A786" t="s">
        <v>14483</v>
      </c>
      <c r="B786" s="14">
        <v>50</v>
      </c>
      <c r="C786" s="14">
        <v>50</v>
      </c>
      <c r="D786" s="14">
        <v>50</v>
      </c>
      <c r="E786" s="14">
        <v>50</v>
      </c>
    </row>
    <row r="787" spans="1:5">
      <c r="A787" t="s">
        <v>14484</v>
      </c>
      <c r="B787" s="14">
        <v>50</v>
      </c>
      <c r="C787" s="14">
        <v>50</v>
      </c>
      <c r="D787" s="14">
        <v>50</v>
      </c>
      <c r="E787" s="14">
        <v>50</v>
      </c>
    </row>
    <row r="788" spans="1:5">
      <c r="A788" t="s">
        <v>14488</v>
      </c>
      <c r="B788" s="14">
        <v>276.73066275668197</v>
      </c>
      <c r="C788" s="14">
        <v>50</v>
      </c>
      <c r="D788" s="14">
        <v>509.32597162152365</v>
      </c>
      <c r="E788" s="14">
        <v>110.81957267838854</v>
      </c>
    </row>
    <row r="789" spans="1:5">
      <c r="A789" t="s">
        <v>14492</v>
      </c>
      <c r="B789" s="14">
        <v>50</v>
      </c>
      <c r="C789" s="14">
        <v>50</v>
      </c>
      <c r="D789" s="14">
        <v>50</v>
      </c>
      <c r="E789" s="14">
        <v>50</v>
      </c>
    </row>
    <row r="790" spans="1:5">
      <c r="A790" t="s">
        <v>14503</v>
      </c>
      <c r="B790" s="14">
        <v>50</v>
      </c>
      <c r="C790" s="14">
        <v>50</v>
      </c>
      <c r="D790" s="14">
        <v>50</v>
      </c>
      <c r="E790" s="14">
        <v>50</v>
      </c>
    </row>
    <row r="791" spans="1:5">
      <c r="A791" t="s">
        <v>14530</v>
      </c>
      <c r="B791" s="14">
        <v>50</v>
      </c>
      <c r="C791" s="14">
        <v>50</v>
      </c>
      <c r="D791" s="14">
        <v>50</v>
      </c>
      <c r="E791" s="14">
        <v>50</v>
      </c>
    </row>
    <row r="792" spans="1:5">
      <c r="A792" t="s">
        <v>14549</v>
      </c>
      <c r="B792" s="14">
        <v>73.516141432412567</v>
      </c>
      <c r="C792" s="14">
        <v>50</v>
      </c>
      <c r="D792" s="14">
        <v>124.95243170568655</v>
      </c>
      <c r="E792" s="14">
        <v>50</v>
      </c>
    </row>
    <row r="793" spans="1:5">
      <c r="A793" t="s">
        <v>14580</v>
      </c>
      <c r="B793" s="14">
        <v>50</v>
      </c>
      <c r="C793" s="14">
        <v>50</v>
      </c>
      <c r="D793" s="14">
        <v>50</v>
      </c>
      <c r="E793" s="14">
        <v>50</v>
      </c>
    </row>
    <row r="794" spans="1:5">
      <c r="A794" t="s">
        <v>14590</v>
      </c>
      <c r="B794" s="14">
        <v>106.75644948645764</v>
      </c>
      <c r="C794" s="14">
        <v>50</v>
      </c>
      <c r="D794" s="14">
        <v>50</v>
      </c>
      <c r="E794" s="14">
        <v>50</v>
      </c>
    </row>
    <row r="795" spans="1:5">
      <c r="A795" t="s">
        <v>14620</v>
      </c>
      <c r="B795" s="14">
        <v>130.00427229726216</v>
      </c>
      <c r="C795" s="14">
        <v>50</v>
      </c>
      <c r="D795" s="14">
        <v>103.4374434649723</v>
      </c>
      <c r="E795" s="14">
        <v>50</v>
      </c>
    </row>
    <row r="796" spans="1:5">
      <c r="A796" t="s">
        <v>14645</v>
      </c>
      <c r="B796" s="14">
        <v>50</v>
      </c>
      <c r="C796" s="14">
        <v>50</v>
      </c>
      <c r="D796" s="14">
        <v>50</v>
      </c>
      <c r="E796" s="14">
        <v>50</v>
      </c>
    </row>
    <row r="797" spans="1:5">
      <c r="A797" t="s">
        <v>14683</v>
      </c>
      <c r="B797" s="14">
        <v>300.59027037829713</v>
      </c>
      <c r="C797" s="14">
        <v>50</v>
      </c>
      <c r="D797" s="14">
        <v>252.28392461106745</v>
      </c>
      <c r="E797" s="14">
        <v>50</v>
      </c>
    </row>
  </sheetData>
  <sortState ref="A3:E799">
    <sortCondition descending="1" ref="C1"/>
  </sortState>
  <phoneticPr fontId="3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91"/>
  <sheetViews>
    <sheetView workbookViewId="0">
      <selection activeCell="J18" sqref="J18"/>
    </sheetView>
  </sheetViews>
  <sheetFormatPr defaultColWidth="8.77734375" defaultRowHeight="14.4"/>
  <cols>
    <col min="1" max="1" width="19.6640625" customWidth="1"/>
    <col min="2" max="5" width="12.109375" style="14" customWidth="1"/>
  </cols>
  <sheetData>
    <row r="1" spans="1:5">
      <c r="A1" t="s">
        <v>14906</v>
      </c>
    </row>
    <row r="2" spans="1:5" s="8" customFormat="1">
      <c r="A2" s="8" t="s">
        <v>14764</v>
      </c>
      <c r="B2" s="12" t="s">
        <v>14765</v>
      </c>
      <c r="C2" s="13" t="s">
        <v>14766</v>
      </c>
      <c r="D2" s="12" t="s">
        <v>14767</v>
      </c>
      <c r="E2" s="13" t="s">
        <v>14768</v>
      </c>
    </row>
    <row r="3" spans="1:5">
      <c r="A3" t="s">
        <v>13969</v>
      </c>
      <c r="B3" s="14">
        <v>1615.9599897702201</v>
      </c>
      <c r="C3" s="14">
        <v>249.53907128612701</v>
      </c>
      <c r="D3" s="14">
        <v>2343.3023166971402</v>
      </c>
      <c r="E3" s="14">
        <v>20973.427146845799</v>
      </c>
    </row>
    <row r="4" spans="1:5">
      <c r="A4" t="s">
        <v>13970</v>
      </c>
      <c r="B4" s="14">
        <v>1029.4494446845299</v>
      </c>
      <c r="C4" s="14">
        <v>266.52340598099403</v>
      </c>
      <c r="D4" s="14">
        <v>1261.7969118501201</v>
      </c>
      <c r="E4" s="14">
        <v>568.42617404492205</v>
      </c>
    </row>
    <row r="5" spans="1:5">
      <c r="A5" t="s">
        <v>13971</v>
      </c>
      <c r="B5" s="14">
        <v>1834.5532129488699</v>
      </c>
      <c r="C5" s="14">
        <v>415.201658925294</v>
      </c>
      <c r="D5" s="14">
        <v>2041.4358610527499</v>
      </c>
      <c r="E5" s="14">
        <v>5790.7747429303299</v>
      </c>
    </row>
    <row r="6" spans="1:5">
      <c r="A6" t="s">
        <v>13972</v>
      </c>
      <c r="B6" s="14">
        <v>1824.00704867271</v>
      </c>
      <c r="C6" s="14">
        <v>2468.4770748063302</v>
      </c>
      <c r="D6" s="14">
        <v>1941.7882578577901</v>
      </c>
      <c r="E6" s="14">
        <v>3309.6640745826498</v>
      </c>
    </row>
    <row r="7" spans="1:5">
      <c r="A7" t="s">
        <v>13973</v>
      </c>
      <c r="B7" s="14">
        <v>346.58530780298702</v>
      </c>
      <c r="C7" s="14">
        <v>50</v>
      </c>
      <c r="D7" s="14">
        <v>306.00828756202998</v>
      </c>
      <c r="E7" s="14">
        <v>252.90147574032599</v>
      </c>
    </row>
    <row r="8" spans="1:5">
      <c r="A8" t="s">
        <v>13974</v>
      </c>
      <c r="B8" s="14">
        <v>792.40043402259698</v>
      </c>
      <c r="C8" s="14">
        <v>67.414743865780906</v>
      </c>
      <c r="D8" s="14">
        <v>559.39094605288301</v>
      </c>
      <c r="E8" s="14">
        <v>50</v>
      </c>
    </row>
    <row r="9" spans="1:5">
      <c r="A9" t="s">
        <v>13975</v>
      </c>
      <c r="B9" s="14">
        <v>684.541935743659</v>
      </c>
      <c r="C9" s="14">
        <v>60.098415074145798</v>
      </c>
      <c r="D9" s="14">
        <v>911.44665905219301</v>
      </c>
      <c r="E9" s="14">
        <v>1029.8041043902399</v>
      </c>
    </row>
    <row r="10" spans="1:5">
      <c r="A10" t="s">
        <v>13976</v>
      </c>
      <c r="B10" s="14">
        <v>2172.2701553378101</v>
      </c>
      <c r="C10" s="14">
        <v>1636.2446747578299</v>
      </c>
      <c r="D10" s="14">
        <v>3081.0356723801201</v>
      </c>
      <c r="E10" s="14">
        <v>1051.7489943486601</v>
      </c>
    </row>
    <row r="11" spans="1:5">
      <c r="A11" t="s">
        <v>13977</v>
      </c>
      <c r="B11" s="14">
        <v>309.673732836417</v>
      </c>
      <c r="C11" s="14">
        <v>113.141798813501</v>
      </c>
      <c r="D11" s="14">
        <v>663.66765550873401</v>
      </c>
      <c r="E11" s="14">
        <v>58.608913425535803</v>
      </c>
    </row>
    <row r="12" spans="1:5">
      <c r="A12" t="s">
        <v>13978</v>
      </c>
      <c r="B12" s="14">
        <v>363.602981975886</v>
      </c>
      <c r="C12" s="14">
        <v>124.116292000953</v>
      </c>
      <c r="D12" s="14">
        <v>429.53233357632098</v>
      </c>
      <c r="E12" s="14">
        <v>66.369911093757395</v>
      </c>
    </row>
    <row r="13" spans="1:5">
      <c r="A13" t="s">
        <v>13979</v>
      </c>
      <c r="B13" s="14">
        <v>377.02537287282098</v>
      </c>
      <c r="C13" s="14">
        <v>5323.6743857419397</v>
      </c>
      <c r="D13" s="14">
        <v>752.59522315215804</v>
      </c>
      <c r="E13" s="14">
        <v>242.196651370365</v>
      </c>
    </row>
    <row r="14" spans="1:5">
      <c r="A14" t="s">
        <v>13980</v>
      </c>
      <c r="B14" s="14">
        <v>881.084088163057</v>
      </c>
      <c r="C14" s="14">
        <v>50</v>
      </c>
      <c r="D14" s="14">
        <v>3416.2804205372499</v>
      </c>
      <c r="E14" s="14">
        <v>1804.2981475568999</v>
      </c>
    </row>
    <row r="15" spans="1:5">
      <c r="A15" t="s">
        <v>13981</v>
      </c>
      <c r="B15" s="14">
        <v>2498.0028201402001</v>
      </c>
      <c r="C15" s="14">
        <v>406.57884284943799</v>
      </c>
      <c r="D15" s="14">
        <v>6799.1825485617601</v>
      </c>
      <c r="E15" s="14">
        <v>1888.59863947035</v>
      </c>
    </row>
    <row r="16" spans="1:5">
      <c r="A16" t="s">
        <v>13982</v>
      </c>
      <c r="B16" s="14">
        <v>3581.1418284124702</v>
      </c>
      <c r="C16" s="14">
        <v>583.99981604659001</v>
      </c>
      <c r="D16" s="14">
        <v>794.74445384342505</v>
      </c>
      <c r="E16" s="14">
        <v>831.76485354596002</v>
      </c>
    </row>
    <row r="17" spans="1:5">
      <c r="A17" t="s">
        <v>13983</v>
      </c>
      <c r="B17" s="14">
        <v>2789.9398221485299</v>
      </c>
      <c r="C17" s="14">
        <v>3269.0924825766901</v>
      </c>
      <c r="D17" s="14">
        <v>2372.53877729224</v>
      </c>
      <c r="E17" s="14">
        <v>2480.3078065199302</v>
      </c>
    </row>
    <row r="18" spans="1:5">
      <c r="A18" t="s">
        <v>13984</v>
      </c>
      <c r="B18" s="14">
        <v>284.26706435293403</v>
      </c>
      <c r="C18" s="14">
        <v>95.112274291256796</v>
      </c>
      <c r="D18" s="14">
        <v>264.10269404238898</v>
      </c>
      <c r="E18" s="14">
        <v>124.978824519293</v>
      </c>
    </row>
    <row r="19" spans="1:5">
      <c r="A19" t="s">
        <v>13985</v>
      </c>
      <c r="B19" s="14">
        <v>1704.16427280722</v>
      </c>
      <c r="C19" s="14">
        <v>12490.8023295191</v>
      </c>
      <c r="D19" s="14">
        <v>1788.78411407677</v>
      </c>
      <c r="E19" s="14">
        <v>602.68161202879696</v>
      </c>
    </row>
    <row r="20" spans="1:5">
      <c r="A20" t="s">
        <v>13986</v>
      </c>
      <c r="B20" s="14">
        <v>2266.7062627198102</v>
      </c>
      <c r="C20" s="14">
        <v>39561.4801560259</v>
      </c>
      <c r="D20" s="14">
        <v>707.76598357300702</v>
      </c>
      <c r="E20" s="14">
        <v>261.73295584554302</v>
      </c>
    </row>
    <row r="21" spans="1:5">
      <c r="A21" t="s">
        <v>13987</v>
      </c>
      <c r="B21" s="14">
        <v>396.91927366649099</v>
      </c>
      <c r="C21" s="14">
        <v>93.544489550192097</v>
      </c>
      <c r="D21" s="14">
        <v>792.55171929879305</v>
      </c>
      <c r="E21" s="14">
        <v>50</v>
      </c>
    </row>
    <row r="22" spans="1:5">
      <c r="A22" t="s">
        <v>13988</v>
      </c>
      <c r="B22" s="14">
        <v>2283.2445657892499</v>
      </c>
      <c r="C22" s="14">
        <v>434.27637327491402</v>
      </c>
      <c r="D22" s="14">
        <v>2796.95473026441</v>
      </c>
      <c r="E22" s="14">
        <v>1433.64360374701</v>
      </c>
    </row>
    <row r="23" spans="1:5">
      <c r="A23" t="s">
        <v>13989</v>
      </c>
      <c r="B23" s="14">
        <v>1548.1289786303601</v>
      </c>
      <c r="C23" s="14">
        <v>278.54308899582298</v>
      </c>
      <c r="D23" s="14">
        <v>2033.8831087323499</v>
      </c>
      <c r="E23" s="14">
        <v>375.20409416712903</v>
      </c>
    </row>
    <row r="24" spans="1:5">
      <c r="A24" t="s">
        <v>13990</v>
      </c>
      <c r="B24" s="14">
        <v>1924.9146659514499</v>
      </c>
      <c r="C24" s="14">
        <v>642.26914892282696</v>
      </c>
      <c r="D24" s="14">
        <v>2243.8983506738</v>
      </c>
      <c r="E24" s="14">
        <v>935.60164993458</v>
      </c>
    </row>
    <row r="25" spans="1:5">
      <c r="A25" t="s">
        <v>13991</v>
      </c>
      <c r="B25" s="14">
        <v>2213.0166991320698</v>
      </c>
      <c r="C25" s="14">
        <v>452.04460034031399</v>
      </c>
      <c r="D25" s="14">
        <v>2940.7006615236501</v>
      </c>
      <c r="E25" s="14">
        <v>390.19084828507403</v>
      </c>
    </row>
    <row r="26" spans="1:5">
      <c r="A26" t="s">
        <v>13992</v>
      </c>
      <c r="B26" s="14">
        <v>608.08224474147903</v>
      </c>
      <c r="C26" s="14">
        <v>54.611168480419401</v>
      </c>
      <c r="D26" s="14">
        <v>338.41203138826398</v>
      </c>
      <c r="E26" s="14">
        <v>63.693705001267197</v>
      </c>
    </row>
    <row r="27" spans="1:5">
      <c r="A27" t="s">
        <v>13993</v>
      </c>
      <c r="B27" s="14">
        <v>472.89959356521001</v>
      </c>
      <c r="C27" s="14">
        <v>62.450092185742797</v>
      </c>
      <c r="D27" s="14">
        <v>604.70745997528502</v>
      </c>
      <c r="E27" s="14">
        <v>225.60417359692499</v>
      </c>
    </row>
    <row r="28" spans="1:5">
      <c r="A28" t="s">
        <v>13994</v>
      </c>
      <c r="B28" s="14">
        <v>2293.5510445136802</v>
      </c>
      <c r="C28" s="14">
        <v>550.81503902738802</v>
      </c>
      <c r="D28" s="14">
        <v>26458.9968385641</v>
      </c>
      <c r="E28" s="14">
        <v>1582.1730418802199</v>
      </c>
    </row>
    <row r="29" spans="1:5">
      <c r="A29" t="s">
        <v>13995</v>
      </c>
      <c r="B29" s="14">
        <v>840.09785881706102</v>
      </c>
      <c r="C29" s="14">
        <v>3575.07180454114</v>
      </c>
      <c r="D29" s="14">
        <v>2386.4260960749102</v>
      </c>
      <c r="E29" s="14">
        <v>2943.5590811299899</v>
      </c>
    </row>
    <row r="30" spans="1:5">
      <c r="A30" t="s">
        <v>13996</v>
      </c>
      <c r="B30" s="14">
        <v>689.57533233001004</v>
      </c>
      <c r="C30" s="14">
        <v>50</v>
      </c>
      <c r="D30" s="14">
        <v>1078.82539595913</v>
      </c>
      <c r="E30" s="14">
        <v>787.07221180137299</v>
      </c>
    </row>
    <row r="31" spans="1:5">
      <c r="A31" t="s">
        <v>13997</v>
      </c>
      <c r="B31" s="14">
        <v>1297.6575770714901</v>
      </c>
      <c r="C31" s="14">
        <v>153.381607167494</v>
      </c>
      <c r="D31" s="14">
        <v>469.48882972295502</v>
      </c>
      <c r="E31" s="14">
        <v>179.03818758759601</v>
      </c>
    </row>
    <row r="32" spans="1:5">
      <c r="A32" t="s">
        <v>13998</v>
      </c>
      <c r="B32" s="14">
        <v>5021.41230876389</v>
      </c>
      <c r="C32" s="14">
        <v>7027.3338043655503</v>
      </c>
      <c r="D32" s="14">
        <v>5110.0460376799501</v>
      </c>
      <c r="E32" s="14">
        <v>2628.30200343464</v>
      </c>
    </row>
    <row r="33" spans="1:5">
      <c r="A33" t="s">
        <v>13999</v>
      </c>
      <c r="B33" s="14">
        <v>5367.2785599116796</v>
      </c>
      <c r="C33" s="14">
        <v>571.98013303176106</v>
      </c>
      <c r="D33" s="14">
        <v>7571.5123826156096</v>
      </c>
      <c r="E33" s="14">
        <v>1548.9880863333401</v>
      </c>
    </row>
    <row r="34" spans="1:5">
      <c r="A34" t="s">
        <v>14000</v>
      </c>
      <c r="B34" s="14">
        <v>3594.5642193094</v>
      </c>
      <c r="C34" s="14">
        <v>715.17113938233501</v>
      </c>
      <c r="D34" s="14">
        <v>3056.1846808742898</v>
      </c>
      <c r="E34" s="14">
        <v>732.47760751457304</v>
      </c>
    </row>
    <row r="35" spans="1:5">
      <c r="A35" t="s">
        <v>14001</v>
      </c>
      <c r="B35" s="14">
        <v>5240.0055319425301</v>
      </c>
      <c r="C35" s="14">
        <v>734.50715118879896</v>
      </c>
      <c r="D35" s="14">
        <v>3362.4366056079398</v>
      </c>
      <c r="E35" s="14">
        <v>1256.4787604241601</v>
      </c>
    </row>
    <row r="36" spans="1:5">
      <c r="A36" t="s">
        <v>14002</v>
      </c>
      <c r="B36" s="14">
        <v>3266.9140700931598</v>
      </c>
      <c r="C36" s="14">
        <v>278.54308899582298</v>
      </c>
      <c r="D36" s="14">
        <v>4783.5722277013501</v>
      </c>
      <c r="E36" s="14">
        <v>2808.4106734592301</v>
      </c>
    </row>
    <row r="37" spans="1:5">
      <c r="A37" t="s">
        <v>14003</v>
      </c>
      <c r="B37" s="14">
        <v>1205.3786396550599</v>
      </c>
      <c r="C37" s="14">
        <v>120.980722518824</v>
      </c>
      <c r="D37" s="14">
        <v>2900.0132538621401</v>
      </c>
      <c r="E37" s="14">
        <v>1843.6383771165099</v>
      </c>
    </row>
    <row r="38" spans="1:5">
      <c r="A38" t="s">
        <v>14004</v>
      </c>
      <c r="B38" s="14">
        <v>12521.652593529499</v>
      </c>
      <c r="C38" s="14">
        <v>694.00604537796198</v>
      </c>
      <c r="D38" s="14">
        <v>3819.7435767496099</v>
      </c>
      <c r="E38" s="14">
        <v>2007.42218997691</v>
      </c>
    </row>
    <row r="39" spans="1:5">
      <c r="A39" t="s">
        <v>14005</v>
      </c>
      <c r="B39" s="14">
        <v>2337.1738149287198</v>
      </c>
      <c r="C39" s="14">
        <v>238.30328064183001</v>
      </c>
      <c r="D39" s="14">
        <v>1082.96722787677</v>
      </c>
      <c r="E39" s="14">
        <v>304.81987393463601</v>
      </c>
    </row>
    <row r="40" spans="1:5">
      <c r="A40" t="s">
        <v>14006</v>
      </c>
      <c r="B40" s="14">
        <v>80.774030933337897</v>
      </c>
      <c r="C40" s="14">
        <v>171.672429146582</v>
      </c>
      <c r="D40" s="14">
        <v>617.37659289982798</v>
      </c>
      <c r="E40" s="14">
        <v>283.14260458546499</v>
      </c>
    </row>
    <row r="41" spans="1:5">
      <c r="A41" t="s">
        <v>14007</v>
      </c>
      <c r="B41" s="14">
        <v>109.296611589324</v>
      </c>
      <c r="C41" s="14">
        <v>67.414743865780906</v>
      </c>
      <c r="D41" s="14">
        <v>865.64287078653899</v>
      </c>
      <c r="E41" s="14">
        <v>144.51512899447201</v>
      </c>
    </row>
    <row r="42" spans="1:5">
      <c r="A42" t="s">
        <v>14008</v>
      </c>
      <c r="B42" s="14">
        <v>803.90534050568397</v>
      </c>
      <c r="C42" s="14">
        <v>50</v>
      </c>
      <c r="D42" s="14">
        <v>3241.8362056531601</v>
      </c>
      <c r="E42" s="14">
        <v>330.77907303179097</v>
      </c>
    </row>
    <row r="43" spans="1:5">
      <c r="A43" t="s">
        <v>14009</v>
      </c>
      <c r="B43" s="14">
        <v>7059.9379262358098</v>
      </c>
      <c r="C43" s="14">
        <v>322.17976428879001</v>
      </c>
      <c r="D43" s="14">
        <v>908.766650164309</v>
      </c>
      <c r="E43" s="14">
        <v>1004.3801465115801</v>
      </c>
    </row>
    <row r="44" spans="1:5">
      <c r="A44" t="s">
        <v>14010</v>
      </c>
      <c r="B44" s="14">
        <v>2397.0952028614602</v>
      </c>
      <c r="C44" s="14">
        <v>2287.1366397565098</v>
      </c>
      <c r="D44" s="14">
        <v>854.19192372012503</v>
      </c>
      <c r="E44" s="14">
        <v>333.72289973353003</v>
      </c>
    </row>
    <row r="45" spans="1:5">
      <c r="A45" t="s">
        <v>14011</v>
      </c>
      <c r="B45" s="14">
        <v>1541.17809763016</v>
      </c>
      <c r="C45" s="14">
        <v>231.77084422072701</v>
      </c>
      <c r="D45" s="14">
        <v>1300.5352221386299</v>
      </c>
      <c r="E45" s="14">
        <v>326.764763893056</v>
      </c>
    </row>
    <row r="46" spans="1:5">
      <c r="A46" t="s">
        <v>14012</v>
      </c>
      <c r="B46" s="14">
        <v>825.71672571320198</v>
      </c>
      <c r="C46" s="14">
        <v>150.76863259905301</v>
      </c>
      <c r="D46" s="14">
        <v>703.867788826994</v>
      </c>
      <c r="E46" s="14">
        <v>334.793382170526</v>
      </c>
    </row>
    <row r="47" spans="1:5">
      <c r="A47" t="s">
        <v>14013</v>
      </c>
      <c r="B47" s="14">
        <v>2070.8831669556098</v>
      </c>
      <c r="C47" s="14">
        <v>1986.1219694721001</v>
      </c>
      <c r="D47" s="14">
        <v>4411.5382666287196</v>
      </c>
      <c r="E47" s="14">
        <v>6157.4149776014901</v>
      </c>
    </row>
    <row r="48" spans="1:5">
      <c r="A48" t="s">
        <v>14014</v>
      </c>
      <c r="B48" s="14">
        <v>228.42033079961701</v>
      </c>
      <c r="C48" s="14">
        <v>112.096608986124</v>
      </c>
      <c r="D48" s="14">
        <v>185.89516195050101</v>
      </c>
      <c r="E48" s="14">
        <v>65.834669875259394</v>
      </c>
    </row>
    <row r="49" spans="1:5">
      <c r="A49" t="s">
        <v>14015</v>
      </c>
      <c r="B49" s="14">
        <v>677.111683639999</v>
      </c>
      <c r="C49" s="14">
        <v>50</v>
      </c>
      <c r="D49" s="14">
        <v>241.93171142443899</v>
      </c>
      <c r="E49" s="14">
        <v>73.060426324982899</v>
      </c>
    </row>
    <row r="50" spans="1:5">
      <c r="A50" t="s">
        <v>14016</v>
      </c>
      <c r="B50" s="14">
        <v>1564.66728169979</v>
      </c>
      <c r="C50" s="14">
        <v>103.473792910268</v>
      </c>
      <c r="D50" s="14">
        <v>492.63436102740798</v>
      </c>
      <c r="E50" s="14">
        <v>534.17073606104702</v>
      </c>
    </row>
    <row r="51" spans="1:5">
      <c r="A51" t="s">
        <v>14017</v>
      </c>
      <c r="B51" s="14">
        <v>199.89775014363201</v>
      </c>
      <c r="C51" s="14">
        <v>50</v>
      </c>
      <c r="D51" s="14">
        <v>250.70264960296899</v>
      </c>
      <c r="E51" s="14">
        <v>50</v>
      </c>
    </row>
    <row r="52" spans="1:5">
      <c r="A52" t="s">
        <v>14018</v>
      </c>
      <c r="B52" s="14">
        <v>120.322146968949</v>
      </c>
      <c r="C52" s="14">
        <v>73.947180286883693</v>
      </c>
      <c r="D52" s="14">
        <v>184.676976092372</v>
      </c>
      <c r="E52" s="14">
        <v>50</v>
      </c>
    </row>
    <row r="53" spans="1:5">
      <c r="A53" t="s">
        <v>14019</v>
      </c>
      <c r="B53" s="14">
        <v>3166.9651950213502</v>
      </c>
      <c r="C53" s="14">
        <v>401.09159625571198</v>
      </c>
      <c r="D53" s="14">
        <v>1337.56807222575</v>
      </c>
      <c r="E53" s="14">
        <v>358.076375175191</v>
      </c>
    </row>
    <row r="54" spans="1:5">
      <c r="A54" t="s">
        <v>14020</v>
      </c>
      <c r="B54" s="14">
        <v>2193.1227983384001</v>
      </c>
      <c r="C54" s="14">
        <v>3887.5835629266999</v>
      </c>
      <c r="D54" s="14">
        <v>3467.9315009219199</v>
      </c>
      <c r="E54" s="14">
        <v>1042.9175142434401</v>
      </c>
    </row>
    <row r="55" spans="1:5">
      <c r="A55" t="s">
        <v>14021</v>
      </c>
      <c r="B55" s="14">
        <v>1745.62987325668</v>
      </c>
      <c r="C55" s="14">
        <v>117.322558123006</v>
      </c>
      <c r="D55" s="14">
        <v>2608.37955942603</v>
      </c>
      <c r="E55" s="14">
        <v>5161.3310699766298</v>
      </c>
    </row>
    <row r="56" spans="1:5">
      <c r="A56" t="s">
        <v>14022</v>
      </c>
      <c r="B56" s="14">
        <v>1728.1328279803199</v>
      </c>
      <c r="C56" s="14">
        <v>599.15506854354896</v>
      </c>
      <c r="D56" s="14">
        <v>896.58479158301805</v>
      </c>
      <c r="E56" s="14">
        <v>462.71603339155899</v>
      </c>
    </row>
    <row r="57" spans="1:5">
      <c r="A57" t="s">
        <v>14023</v>
      </c>
      <c r="B57" s="14">
        <v>250.23171600713599</v>
      </c>
      <c r="C57" s="14">
        <v>17565.9828338023</v>
      </c>
      <c r="D57" s="14">
        <v>315.51013725543697</v>
      </c>
      <c r="E57" s="14">
        <v>628.37319051670295</v>
      </c>
    </row>
    <row r="58" spans="1:5">
      <c r="A58" t="s">
        <v>14024</v>
      </c>
      <c r="B58" s="14">
        <v>2724.5056665259699</v>
      </c>
      <c r="C58" s="14">
        <v>2192.8082578357898</v>
      </c>
      <c r="D58" s="14">
        <v>1950.80283320794</v>
      </c>
      <c r="E58" s="14">
        <v>1111.16076960194</v>
      </c>
    </row>
    <row r="59" spans="1:5">
      <c r="A59" t="s">
        <v>14025</v>
      </c>
      <c r="B59" s="14">
        <v>891.15088133575796</v>
      </c>
      <c r="C59" s="14">
        <v>151.813822426429</v>
      </c>
      <c r="D59" s="14">
        <v>285.29912797383503</v>
      </c>
      <c r="E59" s="14">
        <v>50</v>
      </c>
    </row>
    <row r="60" spans="1:5">
      <c r="A60" t="s">
        <v>14026</v>
      </c>
      <c r="B60" s="14">
        <v>50</v>
      </c>
      <c r="C60" s="14">
        <v>50</v>
      </c>
      <c r="D60" s="14">
        <v>90.633027844805099</v>
      </c>
      <c r="E60" s="14">
        <v>50</v>
      </c>
    </row>
    <row r="61" spans="1:5">
      <c r="A61" t="s">
        <v>14027</v>
      </c>
      <c r="B61" s="14">
        <v>50</v>
      </c>
      <c r="C61" s="14">
        <v>50</v>
      </c>
      <c r="D61" s="14">
        <v>50</v>
      </c>
      <c r="E61" s="14">
        <v>50</v>
      </c>
    </row>
    <row r="62" spans="1:5">
      <c r="A62" t="s">
        <v>14028</v>
      </c>
      <c r="B62" s="14">
        <v>1533.0287888713001</v>
      </c>
      <c r="C62" s="14">
        <v>880.04983465096905</v>
      </c>
      <c r="D62" s="14">
        <v>780.61349788912798</v>
      </c>
      <c r="E62" s="14">
        <v>397.148984125548</v>
      </c>
    </row>
    <row r="63" spans="1:5">
      <c r="A63" t="s">
        <v>14029</v>
      </c>
      <c r="B63" s="14">
        <v>1096.3217136174701</v>
      </c>
      <c r="C63" s="14">
        <v>278.28179153897901</v>
      </c>
      <c r="D63" s="14">
        <v>1141.1965118953401</v>
      </c>
      <c r="E63" s="14">
        <v>1760.14074703082</v>
      </c>
    </row>
    <row r="64" spans="1:5">
      <c r="A64" t="s">
        <v>14030</v>
      </c>
      <c r="B64" s="14">
        <v>3643.2203863107902</v>
      </c>
      <c r="C64" s="14">
        <v>779.18901630914195</v>
      </c>
      <c r="D64" s="14">
        <v>2562.0884968171199</v>
      </c>
      <c r="E64" s="14">
        <v>987.78766873813902</v>
      </c>
    </row>
    <row r="65" spans="1:5">
      <c r="A65" t="s">
        <v>14031</v>
      </c>
      <c r="B65" s="14">
        <v>1768.87937177458</v>
      </c>
      <c r="C65" s="14">
        <v>441.33140460970498</v>
      </c>
      <c r="D65" s="14">
        <v>492.87799819903398</v>
      </c>
      <c r="E65" s="14">
        <v>50</v>
      </c>
    </row>
    <row r="66" spans="1:5">
      <c r="A66" t="s">
        <v>14032</v>
      </c>
      <c r="B66" s="14">
        <v>2541.3859050035098</v>
      </c>
      <c r="C66" s="14">
        <v>261.03615938726801</v>
      </c>
      <c r="D66" s="14">
        <v>1221.35314136024</v>
      </c>
      <c r="E66" s="14">
        <v>107.315864308858</v>
      </c>
    </row>
    <row r="67" spans="1:5">
      <c r="A67" t="s">
        <v>14033</v>
      </c>
      <c r="B67" s="14">
        <v>1004.28246175278</v>
      </c>
      <c r="C67" s="14">
        <v>122.0259123462</v>
      </c>
      <c r="D67" s="14">
        <v>906.573915619677</v>
      </c>
      <c r="E67" s="14">
        <v>669.31914373180302</v>
      </c>
    </row>
    <row r="68" spans="1:5">
      <c r="A68" t="s">
        <v>14034</v>
      </c>
      <c r="B68" s="14">
        <v>403.39078356322801</v>
      </c>
      <c r="C68" s="14">
        <v>136.13597501578201</v>
      </c>
      <c r="D68" s="14">
        <v>343.04113764915502</v>
      </c>
      <c r="E68" s="14">
        <v>85.638594959686998</v>
      </c>
    </row>
    <row r="69" spans="1:5">
      <c r="A69" t="s">
        <v>14035</v>
      </c>
      <c r="B69" s="14">
        <v>811.81496371280605</v>
      </c>
      <c r="C69" s="14">
        <v>261.8200517578</v>
      </c>
      <c r="D69" s="14">
        <v>1886.96989424198</v>
      </c>
      <c r="E69" s="14">
        <v>249.42240782008801</v>
      </c>
    </row>
    <row r="70" spans="1:5">
      <c r="A70" t="s">
        <v>14036</v>
      </c>
      <c r="B70" s="14">
        <v>495.66972097965203</v>
      </c>
      <c r="C70" s="14">
        <v>3152.8151142810598</v>
      </c>
      <c r="D70" s="14">
        <v>2005.86483399538</v>
      </c>
      <c r="E70" s="14">
        <v>493.224782845947</v>
      </c>
    </row>
    <row r="71" spans="1:5">
      <c r="A71" t="s">
        <v>14037</v>
      </c>
      <c r="B71" s="14">
        <v>538.094063636035</v>
      </c>
      <c r="C71" s="14">
        <v>355.88713622168098</v>
      </c>
      <c r="D71" s="14">
        <v>1133.1564852316901</v>
      </c>
      <c r="E71" s="14">
        <v>543.26983677551402</v>
      </c>
    </row>
    <row r="72" spans="1:5">
      <c r="A72" t="s">
        <v>14038</v>
      </c>
      <c r="B72" s="14">
        <v>4798.5047456540797</v>
      </c>
      <c r="C72" s="14">
        <v>1129.5889059371</v>
      </c>
      <c r="D72" s="14">
        <v>3490.1024835398698</v>
      </c>
      <c r="E72" s="14">
        <v>581.80720450737294</v>
      </c>
    </row>
    <row r="73" spans="1:5">
      <c r="A73" t="s">
        <v>14039</v>
      </c>
      <c r="B73" s="14">
        <v>71.42629441583</v>
      </c>
      <c r="C73" s="14">
        <v>50</v>
      </c>
      <c r="D73" s="14">
        <v>50</v>
      </c>
      <c r="E73" s="14">
        <v>50</v>
      </c>
    </row>
    <row r="74" spans="1:5">
      <c r="A74" t="s">
        <v>14040</v>
      </c>
      <c r="B74" s="14">
        <v>107.858498278938</v>
      </c>
      <c r="C74" s="14">
        <v>66.892148952092697</v>
      </c>
      <c r="D74" s="14">
        <v>134.244081565827</v>
      </c>
      <c r="E74" s="14">
        <v>50</v>
      </c>
    </row>
    <row r="75" spans="1:5">
      <c r="A75" t="s">
        <v>14041</v>
      </c>
      <c r="B75" s="14">
        <v>1017.94453820144</v>
      </c>
      <c r="C75" s="14">
        <v>397.17213440304999</v>
      </c>
      <c r="D75" s="14">
        <v>518.216264048119</v>
      </c>
      <c r="E75" s="14">
        <v>50</v>
      </c>
    </row>
    <row r="76" spans="1:5">
      <c r="A76" t="s">
        <v>14042</v>
      </c>
      <c r="B76" s="14">
        <v>297.44976969813803</v>
      </c>
      <c r="C76" s="14">
        <v>50</v>
      </c>
      <c r="D76" s="14">
        <v>522.84537030901004</v>
      </c>
      <c r="E76" s="14">
        <v>475.29420202626301</v>
      </c>
    </row>
    <row r="77" spans="1:5">
      <c r="A77" t="s">
        <v>14043</v>
      </c>
      <c r="B77" s="14">
        <v>2642.7728933857102</v>
      </c>
      <c r="C77" s="14">
        <v>354.58064893746001</v>
      </c>
      <c r="D77" s="14">
        <v>1470.35033076182</v>
      </c>
      <c r="E77" s="14">
        <v>642.28946219765203</v>
      </c>
    </row>
    <row r="78" spans="1:5">
      <c r="A78" t="s">
        <v>14044</v>
      </c>
      <c r="B78" s="14">
        <v>168.49894286687399</v>
      </c>
      <c r="C78" s="14">
        <v>50</v>
      </c>
      <c r="D78" s="14">
        <v>291.63369443610702</v>
      </c>
      <c r="E78" s="14">
        <v>50</v>
      </c>
    </row>
    <row r="79" spans="1:5">
      <c r="A79" t="s">
        <v>14045</v>
      </c>
      <c r="B79" s="14">
        <v>266.53033352484198</v>
      </c>
      <c r="C79" s="14">
        <v>50</v>
      </c>
      <c r="D79" s="14">
        <v>1570.24157112841</v>
      </c>
      <c r="E79" s="14">
        <v>321.41235170807499</v>
      </c>
    </row>
    <row r="80" spans="1:5">
      <c r="A80" t="s">
        <v>14046</v>
      </c>
      <c r="B80" s="14">
        <v>3386.75684595865</v>
      </c>
      <c r="C80" s="14">
        <v>168.275562207608</v>
      </c>
      <c r="D80" s="14">
        <v>1089.5454315106699</v>
      </c>
      <c r="E80" s="14">
        <v>156.55805641067801</v>
      </c>
    </row>
    <row r="81" spans="1:5">
      <c r="A81" t="s">
        <v>14047</v>
      </c>
      <c r="B81" s="14">
        <v>2451.74350865612</v>
      </c>
      <c r="C81" s="14">
        <v>11348.409848196599</v>
      </c>
      <c r="D81" s="14">
        <v>2084.5596404305202</v>
      </c>
      <c r="E81" s="14">
        <v>1021.2402448942699</v>
      </c>
    </row>
    <row r="82" spans="1:5">
      <c r="A82" t="s">
        <v>14048</v>
      </c>
      <c r="B82" s="14">
        <v>2286.1207924100199</v>
      </c>
      <c r="C82" s="14">
        <v>907.22477016275695</v>
      </c>
      <c r="D82" s="14">
        <v>1796.82414074042</v>
      </c>
      <c r="E82" s="14">
        <v>839.79347182342997</v>
      </c>
    </row>
    <row r="83" spans="1:5">
      <c r="A83" t="s">
        <v>14049</v>
      </c>
      <c r="B83" s="14">
        <v>3891.0552468006199</v>
      </c>
      <c r="C83" s="14">
        <v>844.25208306332604</v>
      </c>
      <c r="D83" s="14">
        <v>5465.5126710820196</v>
      </c>
      <c r="E83" s="14">
        <v>3278.8877045190102</v>
      </c>
    </row>
    <row r="84" spans="1:5">
      <c r="A84" t="s">
        <v>14050</v>
      </c>
      <c r="B84" s="14">
        <v>2844.1087568397302</v>
      </c>
      <c r="C84" s="14">
        <v>164.878695268635</v>
      </c>
      <c r="D84" s="14">
        <v>1533.2087210412899</v>
      </c>
      <c r="E84" s="14">
        <v>476.09706385401</v>
      </c>
    </row>
    <row r="85" spans="1:5">
      <c r="A85" t="s">
        <v>14051</v>
      </c>
      <c r="B85" s="14">
        <v>456.12160494404202</v>
      </c>
      <c r="C85" s="14">
        <v>126.46796911254999</v>
      </c>
      <c r="D85" s="14">
        <v>831.29002958729802</v>
      </c>
      <c r="E85" s="14">
        <v>249.69002842933699</v>
      </c>
    </row>
    <row r="86" spans="1:5">
      <c r="A86" t="s">
        <v>14052</v>
      </c>
      <c r="B86" s="14">
        <v>3321.0830047843601</v>
      </c>
      <c r="C86" s="14">
        <v>1379.91186959376</v>
      </c>
      <c r="D86" s="14">
        <v>1770.75496337646</v>
      </c>
      <c r="E86" s="14">
        <v>553.97466114547501</v>
      </c>
    </row>
    <row r="87" spans="1:5">
      <c r="A87" t="s">
        <v>14053</v>
      </c>
      <c r="B87" s="14">
        <v>4706.9448648928501</v>
      </c>
      <c r="C87" s="14">
        <v>1970.70541951829</v>
      </c>
      <c r="D87" s="14">
        <v>2431.0116984824299</v>
      </c>
      <c r="E87" s="14">
        <v>1893.41581043683</v>
      </c>
    </row>
    <row r="88" spans="1:5">
      <c r="A88" t="s">
        <v>14054</v>
      </c>
      <c r="B88" s="14">
        <v>2475.9517493809499</v>
      </c>
      <c r="C88" s="14">
        <v>50</v>
      </c>
      <c r="D88" s="14">
        <v>395.42312954870602</v>
      </c>
      <c r="E88" s="14">
        <v>108.921587964352</v>
      </c>
    </row>
    <row r="89" spans="1:5">
      <c r="A89" t="s">
        <v>14055</v>
      </c>
      <c r="B89" s="14">
        <v>220.750393144226</v>
      </c>
      <c r="C89" s="14">
        <v>66.892148952092697</v>
      </c>
      <c r="D89" s="14">
        <v>64.320213309216498</v>
      </c>
      <c r="E89" s="14">
        <v>85.370974350437905</v>
      </c>
    </row>
    <row r="90" spans="1:5">
      <c r="A90" t="s">
        <v>14056</v>
      </c>
      <c r="B90" s="14">
        <v>2057.94014716213</v>
      </c>
      <c r="C90" s="14">
        <v>417.03074112320297</v>
      </c>
      <c r="D90" s="14">
        <v>1367.7790815073499</v>
      </c>
      <c r="E90" s="14">
        <v>57700.073836526099</v>
      </c>
    </row>
    <row r="91" spans="1:5">
      <c r="A91" t="s">
        <v>14057</v>
      </c>
      <c r="B91" s="14">
        <v>3111.83751812322</v>
      </c>
      <c r="C91" s="14">
        <v>145.281386005326</v>
      </c>
      <c r="D91" s="14">
        <v>802.54084333545097</v>
      </c>
      <c r="E91" s="14">
        <v>194.02494170554101</v>
      </c>
    </row>
    <row r="92" spans="1:5">
      <c r="A92" t="s">
        <v>14058</v>
      </c>
      <c r="B92" s="14">
        <v>6968.8574165780401</v>
      </c>
      <c r="C92" s="14">
        <v>1085.4296357304399</v>
      </c>
      <c r="D92" s="14">
        <v>1264.2332835663799</v>
      </c>
      <c r="E92" s="14">
        <v>6277.5766311543002</v>
      </c>
    </row>
    <row r="93" spans="1:5">
      <c r="A93" t="s">
        <v>14059</v>
      </c>
      <c r="B93" s="14">
        <v>1454.4119279035399</v>
      </c>
      <c r="C93" s="14">
        <v>161.743125786505</v>
      </c>
      <c r="D93" s="14">
        <v>794.74445384342505</v>
      </c>
      <c r="E93" s="14">
        <v>21713.398131419399</v>
      </c>
    </row>
    <row r="94" spans="1:5">
      <c r="A94" t="s">
        <v>14060</v>
      </c>
      <c r="B94" s="14">
        <v>1770.31748508497</v>
      </c>
      <c r="C94" s="14">
        <v>379.66520479449503</v>
      </c>
      <c r="D94" s="14">
        <v>1198.2076100557799</v>
      </c>
      <c r="E94" s="14">
        <v>2020.8032204393601</v>
      </c>
    </row>
    <row r="95" spans="1:5">
      <c r="A95" t="s">
        <v>14061</v>
      </c>
      <c r="B95" s="14">
        <v>451.32789390942202</v>
      </c>
      <c r="C95" s="14">
        <v>327.66701088251602</v>
      </c>
      <c r="D95" s="14">
        <v>307.957384935037</v>
      </c>
      <c r="E95" s="14">
        <v>50</v>
      </c>
    </row>
    <row r="96" spans="1:5">
      <c r="A96" t="s">
        <v>14062</v>
      </c>
      <c r="B96" s="14">
        <v>6563.3094630492396</v>
      </c>
      <c r="C96" s="14">
        <v>8105.18581384751</v>
      </c>
      <c r="D96" s="14">
        <v>7162.4455714558599</v>
      </c>
      <c r="E96" s="14">
        <v>17586.420716190201</v>
      </c>
    </row>
    <row r="97" spans="1:5">
      <c r="A97" t="s">
        <v>14063</v>
      </c>
      <c r="B97" s="14">
        <v>4995.0468980734804</v>
      </c>
      <c r="C97" s="14">
        <v>3425.08706431262</v>
      </c>
      <c r="D97" s="14">
        <v>5811.9647291339397</v>
      </c>
      <c r="E97" s="14">
        <v>1062.72143932787</v>
      </c>
    </row>
    <row r="98" spans="1:5">
      <c r="A98" t="s">
        <v>14064</v>
      </c>
      <c r="B98" s="14">
        <v>2797.1303887004601</v>
      </c>
      <c r="C98" s="14">
        <v>573.54791777282605</v>
      </c>
      <c r="D98" s="14">
        <v>547.69636181484304</v>
      </c>
      <c r="E98" s="14">
        <v>421.23483895795999</v>
      </c>
    </row>
    <row r="99" spans="1:5">
      <c r="A99" t="s">
        <v>14065</v>
      </c>
      <c r="B99" s="14">
        <v>9256.6560078501807</v>
      </c>
      <c r="C99" s="14">
        <v>3503.7375988227</v>
      </c>
      <c r="D99" s="14">
        <v>320.870155031205</v>
      </c>
      <c r="E99" s="14">
        <v>235.773756748388</v>
      </c>
    </row>
    <row r="100" spans="1:5">
      <c r="A100" t="s">
        <v>14066</v>
      </c>
      <c r="B100" s="14">
        <v>354.73461656184003</v>
      </c>
      <c r="C100" s="14">
        <v>180.81784013612599</v>
      </c>
      <c r="D100" s="14">
        <v>1461.3357554116701</v>
      </c>
      <c r="E100" s="14">
        <v>133.54268401526201</v>
      </c>
    </row>
    <row r="101" spans="1:5">
      <c r="A101" t="s">
        <v>14067</v>
      </c>
      <c r="B101" s="14">
        <v>229.85844411000301</v>
      </c>
      <c r="C101" s="14">
        <v>123.33239963042099</v>
      </c>
      <c r="D101" s="14">
        <v>582.04920301408401</v>
      </c>
      <c r="E101" s="14">
        <v>201.25069815526399</v>
      </c>
    </row>
    <row r="102" spans="1:5">
      <c r="A102" t="s">
        <v>14068</v>
      </c>
      <c r="B102" s="14">
        <v>620.30620787975795</v>
      </c>
      <c r="C102" s="14">
        <v>50</v>
      </c>
      <c r="D102" s="14">
        <v>263.61541969913702</v>
      </c>
      <c r="E102" s="14">
        <v>78.680459119212401</v>
      </c>
    </row>
    <row r="103" spans="1:5">
      <c r="A103" t="s">
        <v>14069</v>
      </c>
      <c r="B103" s="14">
        <v>2889.88869722034</v>
      </c>
      <c r="C103" s="14">
        <v>545.58908989050599</v>
      </c>
      <c r="D103" s="14">
        <v>3729.3541860764299</v>
      </c>
      <c r="E103" s="14">
        <v>1023.64883037751</v>
      </c>
    </row>
    <row r="104" spans="1:5">
      <c r="A104" t="s">
        <v>14070</v>
      </c>
      <c r="B104" s="14">
        <v>499.98406091081</v>
      </c>
      <c r="C104" s="14">
        <v>50</v>
      </c>
      <c r="D104" s="14">
        <v>388.35765157155703</v>
      </c>
      <c r="E104" s="14">
        <v>196.16590657953299</v>
      </c>
    </row>
    <row r="105" spans="1:5">
      <c r="A105" t="s">
        <v>14071</v>
      </c>
      <c r="B105" s="14">
        <v>668.00363267422199</v>
      </c>
      <c r="C105" s="14">
        <v>310.94397364449298</v>
      </c>
      <c r="D105" s="14">
        <v>1416.0192414892699</v>
      </c>
      <c r="E105" s="14">
        <v>5363.1170093503997</v>
      </c>
    </row>
    <row r="106" spans="1:5">
      <c r="A106" t="s">
        <v>14072</v>
      </c>
      <c r="B106" s="14">
        <v>588.42802949953898</v>
      </c>
      <c r="C106" s="14">
        <v>50</v>
      </c>
      <c r="D106" s="14">
        <v>158.60779872840899</v>
      </c>
      <c r="E106" s="14">
        <v>50</v>
      </c>
    </row>
    <row r="107" spans="1:5">
      <c r="A107" t="s">
        <v>14073</v>
      </c>
      <c r="B107" s="14">
        <v>411.54009232208102</v>
      </c>
      <c r="C107" s="14">
        <v>50</v>
      </c>
      <c r="D107" s="14">
        <v>1039.5998113273699</v>
      </c>
      <c r="E107" s="14">
        <v>923.02348129987604</v>
      </c>
    </row>
    <row r="108" spans="1:5">
      <c r="A108" t="s">
        <v>14074</v>
      </c>
      <c r="B108" s="14">
        <v>514.12550846293698</v>
      </c>
      <c r="C108" s="14">
        <v>106.34806493555401</v>
      </c>
      <c r="D108" s="14">
        <v>133.025895707698</v>
      </c>
      <c r="E108" s="14">
        <v>156.290435801429</v>
      </c>
    </row>
    <row r="109" spans="1:5">
      <c r="A109" t="s">
        <v>14075</v>
      </c>
      <c r="B109" s="14">
        <v>1337.2056931070999</v>
      </c>
      <c r="C109" s="14">
        <v>119.93553269144699</v>
      </c>
      <c r="D109" s="14">
        <v>2372.0515029489802</v>
      </c>
      <c r="E109" s="14">
        <v>502.323883560414</v>
      </c>
    </row>
    <row r="110" spans="1:5">
      <c r="A110" t="s">
        <v>14076</v>
      </c>
      <c r="B110" s="14">
        <v>633.96828432842403</v>
      </c>
      <c r="C110" s="14">
        <v>267.82989326521499</v>
      </c>
      <c r="D110" s="14">
        <v>1101.4836529203301</v>
      </c>
      <c r="E110" s="14">
        <v>388.04988341108202</v>
      </c>
    </row>
    <row r="111" spans="1:5">
      <c r="A111" t="s">
        <v>14077</v>
      </c>
      <c r="B111" s="14">
        <v>5111.2943906629998</v>
      </c>
      <c r="C111" s="14">
        <v>1128.02112119603</v>
      </c>
      <c r="D111" s="14">
        <v>995.01420891984901</v>
      </c>
      <c r="E111" s="14">
        <v>555.04514358247104</v>
      </c>
    </row>
    <row r="112" spans="1:5">
      <c r="A112" t="s">
        <v>14078</v>
      </c>
      <c r="B112" s="14">
        <v>1721.42163253185</v>
      </c>
      <c r="C112" s="14">
        <v>2711.7450071281901</v>
      </c>
      <c r="D112" s="14">
        <v>2404.4552467752201</v>
      </c>
      <c r="E112" s="14">
        <v>651.12094230287005</v>
      </c>
    </row>
    <row r="113" spans="1:5">
      <c r="A113" t="s">
        <v>14079</v>
      </c>
      <c r="B113" s="14">
        <v>6410.6297665966104</v>
      </c>
      <c r="C113" s="14">
        <v>490.45532649639802</v>
      </c>
      <c r="D113" s="14">
        <v>774.76620577010794</v>
      </c>
      <c r="E113" s="14">
        <v>728.73091898508596</v>
      </c>
    </row>
    <row r="114" spans="1:5">
      <c r="A114" t="s">
        <v>14080</v>
      </c>
      <c r="B114" s="14">
        <v>344.42813783740797</v>
      </c>
      <c r="C114" s="14">
        <v>50</v>
      </c>
      <c r="D114" s="14">
        <v>330.12836755298599</v>
      </c>
      <c r="E114" s="14">
        <v>183.32011733557999</v>
      </c>
    </row>
    <row r="115" spans="1:5">
      <c r="A115" t="s">
        <v>14081</v>
      </c>
      <c r="B115" s="14">
        <v>1942.6513967795399</v>
      </c>
      <c r="C115" s="14">
        <v>417.55333603689098</v>
      </c>
      <c r="D115" s="14">
        <v>738.95154154111196</v>
      </c>
      <c r="E115" s="14">
        <v>4645.0909147352704</v>
      </c>
    </row>
    <row r="116" spans="1:5">
      <c r="A116" t="s">
        <v>14082</v>
      </c>
      <c r="B116" s="14">
        <v>334.60103021643801</v>
      </c>
      <c r="C116" s="14">
        <v>2647.7271302013901</v>
      </c>
      <c r="D116" s="14">
        <v>475.09248467034899</v>
      </c>
      <c r="E116" s="14">
        <v>50</v>
      </c>
    </row>
    <row r="117" spans="1:5">
      <c r="A117" t="s">
        <v>14083</v>
      </c>
      <c r="B117" s="14">
        <v>377.02537287282098</v>
      </c>
      <c r="C117" s="14">
        <v>50</v>
      </c>
      <c r="D117" s="14">
        <v>453.896050738903</v>
      </c>
      <c r="E117" s="14">
        <v>470.47703105978002</v>
      </c>
    </row>
    <row r="118" spans="1:5">
      <c r="A118" t="s">
        <v>14084</v>
      </c>
      <c r="B118" s="14">
        <v>2630.7886157991602</v>
      </c>
      <c r="C118" s="14">
        <v>371.30368617548299</v>
      </c>
      <c r="D118" s="14">
        <v>1860.9007168780099</v>
      </c>
      <c r="E118" s="14">
        <v>979.223809242171</v>
      </c>
    </row>
    <row r="119" spans="1:5">
      <c r="A119" t="s">
        <v>14085</v>
      </c>
      <c r="B119" s="14">
        <v>120.80151807241</v>
      </c>
      <c r="C119" s="14">
        <v>91.192812438595098</v>
      </c>
      <c r="D119" s="14">
        <v>504.328945265448</v>
      </c>
      <c r="E119" s="14">
        <v>346.03344775898501</v>
      </c>
    </row>
    <row r="120" spans="1:5">
      <c r="A120" t="s">
        <v>14086</v>
      </c>
      <c r="B120" s="14">
        <v>704.43583653733003</v>
      </c>
      <c r="C120" s="14">
        <v>66.630851495248606</v>
      </c>
      <c r="D120" s="14">
        <v>466.808820835071</v>
      </c>
      <c r="E120" s="14">
        <v>143.177025948227</v>
      </c>
    </row>
    <row r="121" spans="1:5">
      <c r="A121" t="s">
        <v>14087</v>
      </c>
      <c r="B121" s="14">
        <v>813.97213367838503</v>
      </c>
      <c r="C121" s="14">
        <v>160.43663850228501</v>
      </c>
      <c r="D121" s="14">
        <v>1069.3235462657201</v>
      </c>
      <c r="E121" s="14">
        <v>14195.3999763959</v>
      </c>
    </row>
    <row r="122" spans="1:5">
      <c r="A122" t="s">
        <v>14088</v>
      </c>
      <c r="B122" s="14">
        <v>264.37316355926299</v>
      </c>
      <c r="C122" s="14">
        <v>50</v>
      </c>
      <c r="D122" s="14">
        <v>540.14360949444301</v>
      </c>
      <c r="E122" s="14">
        <v>339.07531191851098</v>
      </c>
    </row>
    <row r="123" spans="1:5">
      <c r="A123" t="s">
        <v>14089</v>
      </c>
      <c r="B123" s="14">
        <v>766.27470888392099</v>
      </c>
      <c r="C123" s="14">
        <v>1703.3981211667699</v>
      </c>
      <c r="D123" s="14">
        <v>697.28958519309697</v>
      </c>
      <c r="E123" s="14">
        <v>307.22845941787699</v>
      </c>
    </row>
    <row r="124" spans="1:5">
      <c r="A124" t="s">
        <v>14090</v>
      </c>
      <c r="B124" s="14">
        <v>714.50262971003099</v>
      </c>
      <c r="C124" s="14">
        <v>83.092591276427598</v>
      </c>
      <c r="D124" s="14">
        <v>632.96937188388097</v>
      </c>
      <c r="E124" s="14">
        <v>1213.3918423350599</v>
      </c>
    </row>
    <row r="125" spans="1:5">
      <c r="A125" t="s">
        <v>14091</v>
      </c>
      <c r="B125" s="14">
        <v>239.685551730973</v>
      </c>
      <c r="C125" s="14">
        <v>50</v>
      </c>
      <c r="D125" s="14">
        <v>134.000444394201</v>
      </c>
      <c r="E125" s="14">
        <v>50</v>
      </c>
    </row>
    <row r="126" spans="1:5">
      <c r="A126" t="s">
        <v>14092</v>
      </c>
      <c r="B126" s="14">
        <v>655.06061288075</v>
      </c>
      <c r="C126" s="14">
        <v>390.11710306825898</v>
      </c>
      <c r="D126" s="14">
        <v>423.928678628927</v>
      </c>
      <c r="E126" s="14">
        <v>1310.53812349246</v>
      </c>
    </row>
    <row r="127" spans="1:5">
      <c r="A127" t="s">
        <v>14093</v>
      </c>
      <c r="B127" s="14">
        <v>516.52236398024695</v>
      </c>
      <c r="C127" s="14">
        <v>22726.607606473499</v>
      </c>
      <c r="D127" s="14">
        <v>849.56281745923502</v>
      </c>
      <c r="E127" s="14">
        <v>1101.52642766897</v>
      </c>
    </row>
    <row r="128" spans="1:5">
      <c r="A128" t="s">
        <v>14094</v>
      </c>
      <c r="B128" s="14">
        <v>370.07449187262301</v>
      </c>
      <c r="C128" s="14">
        <v>131.17132333574401</v>
      </c>
      <c r="D128" s="14">
        <v>983.07598751018395</v>
      </c>
      <c r="E128" s="14">
        <v>175.02387844885999</v>
      </c>
    </row>
    <row r="129" spans="1:5">
      <c r="A129" t="s">
        <v>14095</v>
      </c>
      <c r="B129" s="14">
        <v>1060.8482519612901</v>
      </c>
      <c r="C129" s="14">
        <v>436.105455472823</v>
      </c>
      <c r="D129" s="14">
        <v>877.82472936782995</v>
      </c>
      <c r="E129" s="14">
        <v>218.64603775645099</v>
      </c>
    </row>
    <row r="130" spans="1:5">
      <c r="A130" t="s">
        <v>14096</v>
      </c>
      <c r="B130" s="14">
        <v>4487.8722706107401</v>
      </c>
      <c r="C130" s="14">
        <v>955.56479967891801</v>
      </c>
      <c r="D130" s="14">
        <v>4732.1647844883</v>
      </c>
      <c r="E130" s="14">
        <v>7046.7182621359898</v>
      </c>
    </row>
    <row r="131" spans="1:5">
      <c r="A131" t="s">
        <v>14097</v>
      </c>
      <c r="B131" s="14">
        <v>247.115803834633</v>
      </c>
      <c r="C131" s="14">
        <v>50</v>
      </c>
      <c r="D131" s="14">
        <v>65.294761995719796</v>
      </c>
      <c r="E131" s="14">
        <v>255.042440614318</v>
      </c>
    </row>
    <row r="132" spans="1:5">
      <c r="A132" t="s">
        <v>14098</v>
      </c>
      <c r="B132" s="14">
        <v>1847.0168616388801</v>
      </c>
      <c r="C132" s="14">
        <v>390.63969798194802</v>
      </c>
      <c r="D132" s="14">
        <v>436.84144872509501</v>
      </c>
      <c r="E132" s="14">
        <v>163.51619225115201</v>
      </c>
    </row>
    <row r="133" spans="1:5">
      <c r="A133" t="s">
        <v>14099</v>
      </c>
      <c r="B133" s="14">
        <v>272.76215786984699</v>
      </c>
      <c r="C133" s="14">
        <v>91.976704809127398</v>
      </c>
      <c r="D133" s="14">
        <v>372.521235415879</v>
      </c>
      <c r="E133" s="14">
        <v>139.69795802798899</v>
      </c>
    </row>
    <row r="134" spans="1:5">
      <c r="A134" t="s">
        <v>14100</v>
      </c>
      <c r="B134" s="14">
        <v>689.81501788174103</v>
      </c>
      <c r="C134" s="14">
        <v>55.133763394107604</v>
      </c>
      <c r="D134" s="14">
        <v>1103.9200246365899</v>
      </c>
      <c r="E134" s="14">
        <v>156.290435801429</v>
      </c>
    </row>
    <row r="135" spans="1:5">
      <c r="A135" t="s">
        <v>14101</v>
      </c>
      <c r="B135" s="14">
        <v>1249.24109562183</v>
      </c>
      <c r="C135" s="14">
        <v>2472.9191315726798</v>
      </c>
      <c r="D135" s="14">
        <v>849.56281745923502</v>
      </c>
      <c r="E135" s="14">
        <v>451.20834719385101</v>
      </c>
    </row>
    <row r="136" spans="1:5">
      <c r="A136" t="s">
        <v>14102</v>
      </c>
      <c r="B136" s="14">
        <v>4914.0331815884101</v>
      </c>
      <c r="C136" s="14">
        <v>569.10586100647595</v>
      </c>
      <c r="D136" s="14">
        <v>2941.1879358668998</v>
      </c>
      <c r="E136" s="14">
        <v>2052.1148317215002</v>
      </c>
    </row>
    <row r="137" spans="1:5">
      <c r="A137" t="s">
        <v>14103</v>
      </c>
      <c r="B137" s="14">
        <v>4284.1395516394095</v>
      </c>
      <c r="C137" s="14">
        <v>405.53365302206203</v>
      </c>
      <c r="D137" s="14">
        <v>2332.5822811456001</v>
      </c>
      <c r="E137" s="14">
        <v>4266.9429938663998</v>
      </c>
    </row>
    <row r="138" spans="1:5">
      <c r="A138" t="s">
        <v>14104</v>
      </c>
      <c r="B138" s="14">
        <v>537.85437808430402</v>
      </c>
      <c r="C138" s="14">
        <v>50</v>
      </c>
      <c r="D138" s="14">
        <v>370.084863699621</v>
      </c>
      <c r="E138" s="14">
        <v>62.890843173520103</v>
      </c>
    </row>
    <row r="139" spans="1:5">
      <c r="A139" t="s">
        <v>14105</v>
      </c>
      <c r="B139" s="14">
        <v>730.56156167600602</v>
      </c>
      <c r="C139" s="14">
        <v>50</v>
      </c>
      <c r="D139" s="14">
        <v>948.23587196769199</v>
      </c>
      <c r="E139" s="14">
        <v>271.36729777850798</v>
      </c>
    </row>
    <row r="140" spans="1:5">
      <c r="A140" t="s">
        <v>14106</v>
      </c>
      <c r="B140" s="14">
        <v>1726.21534356647</v>
      </c>
      <c r="C140" s="14">
        <v>435.58286055913499</v>
      </c>
      <c r="D140" s="14">
        <v>491.17253799765302</v>
      </c>
      <c r="E140" s="14">
        <v>146.65609386846401</v>
      </c>
    </row>
    <row r="141" spans="1:5">
      <c r="A141" t="s">
        <v>14107</v>
      </c>
      <c r="B141" s="14">
        <v>1134.4317163426999</v>
      </c>
      <c r="C141" s="14">
        <v>50</v>
      </c>
      <c r="D141" s="14">
        <v>1233.53499994153</v>
      </c>
      <c r="E141" s="14">
        <v>449.870244147606</v>
      </c>
    </row>
    <row r="142" spans="1:5">
      <c r="A142" t="s">
        <v>14108</v>
      </c>
      <c r="B142" s="14">
        <v>906.25107109480905</v>
      </c>
      <c r="C142" s="14">
        <v>537.48886872833896</v>
      </c>
      <c r="D142" s="14">
        <v>1366.3172584776</v>
      </c>
      <c r="E142" s="14">
        <v>409.99477336950099</v>
      </c>
    </row>
    <row r="143" spans="1:5">
      <c r="A143" t="s">
        <v>14109</v>
      </c>
      <c r="B143" s="14">
        <v>311.591217250265</v>
      </c>
      <c r="C143" s="14">
        <v>50</v>
      </c>
      <c r="D143" s="14">
        <v>216.593445575354</v>
      </c>
      <c r="E143" s="14">
        <v>50</v>
      </c>
    </row>
    <row r="144" spans="1:5">
      <c r="A144" t="s">
        <v>14110</v>
      </c>
      <c r="B144" s="14">
        <v>1753.06012536034</v>
      </c>
      <c r="C144" s="14">
        <v>50</v>
      </c>
      <c r="D144" s="14">
        <v>971.137766100519</v>
      </c>
      <c r="E144" s="14">
        <v>516.77539645986099</v>
      </c>
    </row>
    <row r="145" spans="1:5">
      <c r="A145" t="s">
        <v>14111</v>
      </c>
      <c r="B145" s="14">
        <v>1080.98183830669</v>
      </c>
      <c r="C145" s="14">
        <v>202.244231597343</v>
      </c>
      <c r="D145" s="14">
        <v>562.80186645564402</v>
      </c>
      <c r="E145" s="14">
        <v>1181.8126104436799</v>
      </c>
    </row>
    <row r="146" spans="1:5">
      <c r="A146" t="s">
        <v>14112</v>
      </c>
      <c r="B146" s="14">
        <v>972.64396892428897</v>
      </c>
      <c r="C146" s="14">
        <v>1212.6814972135201</v>
      </c>
      <c r="D146" s="14">
        <v>899.02116329927605</v>
      </c>
      <c r="E146" s="14">
        <v>980.02667106991805</v>
      </c>
    </row>
    <row r="147" spans="1:5">
      <c r="A147" t="s">
        <v>14113</v>
      </c>
      <c r="B147" s="14">
        <v>1670.3686100131499</v>
      </c>
      <c r="C147" s="14">
        <v>244.051824692401</v>
      </c>
      <c r="D147" s="14">
        <v>1539.5432875035599</v>
      </c>
      <c r="E147" s="14">
        <v>1532.3956085599</v>
      </c>
    </row>
    <row r="148" spans="1:5">
      <c r="A148" t="s">
        <v>14114</v>
      </c>
      <c r="B148" s="14">
        <v>2189.7672006141702</v>
      </c>
      <c r="C148" s="14">
        <v>53.565978653042997</v>
      </c>
      <c r="D148" s="14">
        <v>254.11357000573</v>
      </c>
      <c r="E148" s="14">
        <v>279.12829544673002</v>
      </c>
    </row>
    <row r="149" spans="1:5">
      <c r="A149" t="s">
        <v>14115</v>
      </c>
      <c r="B149" s="14">
        <v>415.61474670150699</v>
      </c>
      <c r="C149" s="14">
        <v>50</v>
      </c>
      <c r="D149" s="14">
        <v>1366.5608956492199</v>
      </c>
      <c r="E149" s="14">
        <v>644.96566829014205</v>
      </c>
    </row>
    <row r="150" spans="1:5">
      <c r="A150" t="s">
        <v>14116</v>
      </c>
      <c r="B150" s="14">
        <v>647.15098967362701</v>
      </c>
      <c r="C150" s="14">
        <v>50</v>
      </c>
      <c r="D150" s="14">
        <v>77.720257748636598</v>
      </c>
      <c r="E150" s="14">
        <v>50</v>
      </c>
    </row>
    <row r="151" spans="1:5">
      <c r="A151" t="s">
        <v>14118</v>
      </c>
      <c r="B151" s="14">
        <v>493.27286546234302</v>
      </c>
      <c r="C151" s="14">
        <v>50</v>
      </c>
      <c r="D151" s="14">
        <v>393.47403217569899</v>
      </c>
      <c r="E151" s="14">
        <v>110.527311619846</v>
      </c>
    </row>
    <row r="152" spans="1:5">
      <c r="A152" t="s">
        <v>14119</v>
      </c>
      <c r="B152" s="14">
        <v>3581.1418284124702</v>
      </c>
      <c r="C152" s="14">
        <v>249.53907128612701</v>
      </c>
      <c r="D152" s="14">
        <v>702.649602968865</v>
      </c>
      <c r="E152" s="14">
        <v>50</v>
      </c>
    </row>
    <row r="153" spans="1:5">
      <c r="A153" t="s">
        <v>14120</v>
      </c>
      <c r="B153" s="14">
        <v>672.31797260537996</v>
      </c>
      <c r="C153" s="14">
        <v>67.153446408936802</v>
      </c>
      <c r="D153" s="14">
        <v>1616.0453593940599</v>
      </c>
      <c r="E153" s="14">
        <v>13781.9261351061</v>
      </c>
    </row>
    <row r="154" spans="1:5">
      <c r="A154" t="s">
        <v>14121</v>
      </c>
      <c r="B154" s="14">
        <v>1884.40780770891</v>
      </c>
      <c r="C154" s="14">
        <v>439.763619868641</v>
      </c>
      <c r="D154" s="14">
        <v>1345.8517360610299</v>
      </c>
      <c r="E154" s="14">
        <v>790.01603850311199</v>
      </c>
    </row>
    <row r="155" spans="1:5">
      <c r="A155" t="s">
        <v>14122</v>
      </c>
      <c r="B155" s="14">
        <v>299.84662521544698</v>
      </c>
      <c r="C155" s="14">
        <v>55.656358307795898</v>
      </c>
      <c r="D155" s="14">
        <v>259.22995060987301</v>
      </c>
      <c r="E155" s="14">
        <v>145.05037021296999</v>
      </c>
    </row>
    <row r="156" spans="1:5">
      <c r="A156" t="s">
        <v>14123</v>
      </c>
      <c r="B156" s="14">
        <v>2149.0206568199101</v>
      </c>
      <c r="C156" s="14">
        <v>237.519388271298</v>
      </c>
      <c r="D156" s="14">
        <v>1436.4847639058401</v>
      </c>
      <c r="E156" s="14">
        <v>447.72927927361297</v>
      </c>
    </row>
    <row r="157" spans="1:5">
      <c r="A157" t="s">
        <v>14124</v>
      </c>
      <c r="B157" s="14">
        <v>819.72458691992802</v>
      </c>
      <c r="C157" s="14">
        <v>157.56236647700001</v>
      </c>
      <c r="D157" s="14">
        <v>135.70590459558201</v>
      </c>
      <c r="E157" s="14">
        <v>163.248571641903</v>
      </c>
    </row>
    <row r="158" spans="1:5">
      <c r="A158" t="s">
        <v>14125</v>
      </c>
      <c r="B158" s="14">
        <v>2769.5665502513898</v>
      </c>
      <c r="C158" s="14">
        <v>218.70597137852201</v>
      </c>
      <c r="D158" s="14">
        <v>1802.6714328594401</v>
      </c>
      <c r="E158" s="14">
        <v>8464.3046293280604</v>
      </c>
    </row>
    <row r="159" spans="1:5">
      <c r="A159" t="s">
        <v>14126</v>
      </c>
      <c r="B159" s="14">
        <v>356.41241542395699</v>
      </c>
      <c r="C159" s="14">
        <v>161.22053087281699</v>
      </c>
      <c r="D159" s="14">
        <v>928.74489823762599</v>
      </c>
      <c r="E159" s="14">
        <v>353.79444542720699</v>
      </c>
    </row>
    <row r="160" spans="1:5">
      <c r="A160" t="s">
        <v>14127</v>
      </c>
      <c r="B160" s="14">
        <v>1627.4648962533099</v>
      </c>
      <c r="C160" s="14">
        <v>351.96767436901899</v>
      </c>
      <c r="D160" s="14">
        <v>2121.5924905176398</v>
      </c>
      <c r="E160" s="14">
        <v>555.31276419172002</v>
      </c>
    </row>
    <row r="161" spans="1:5">
      <c r="A161" t="s">
        <v>14128</v>
      </c>
      <c r="B161" s="14">
        <v>353.77587435491603</v>
      </c>
      <c r="C161" s="14">
        <v>344.39004812053997</v>
      </c>
      <c r="D161" s="14">
        <v>50</v>
      </c>
      <c r="E161" s="14">
        <v>50</v>
      </c>
    </row>
    <row r="162" spans="1:5">
      <c r="A162" t="s">
        <v>14129</v>
      </c>
      <c r="B162" s="14">
        <v>280.19240997350801</v>
      </c>
      <c r="C162" s="14">
        <v>83.092591276427598</v>
      </c>
      <c r="D162" s="14">
        <v>911.44665905219301</v>
      </c>
      <c r="E162" s="14">
        <v>241.66141015186699</v>
      </c>
    </row>
    <row r="163" spans="1:5">
      <c r="A163" t="s">
        <v>14130</v>
      </c>
      <c r="B163" s="14">
        <v>1243.72832793202</v>
      </c>
      <c r="C163" s="14">
        <v>266.00081106730602</v>
      </c>
      <c r="D163" s="14">
        <v>542.09270686745003</v>
      </c>
      <c r="E163" s="14">
        <v>50</v>
      </c>
    </row>
    <row r="164" spans="1:5">
      <c r="A164" t="s">
        <v>14131</v>
      </c>
      <c r="B164" s="14">
        <v>210.68359997152501</v>
      </c>
      <c r="C164" s="14">
        <v>50</v>
      </c>
      <c r="D164" s="14">
        <v>354.24844754394201</v>
      </c>
      <c r="E164" s="14">
        <v>88.582421661426196</v>
      </c>
    </row>
    <row r="165" spans="1:5">
      <c r="A165" t="s">
        <v>14132</v>
      </c>
      <c r="B165" s="14">
        <v>2695.9830858699902</v>
      </c>
      <c r="C165" s="14">
        <v>6305.8915260189597</v>
      </c>
      <c r="D165" s="14">
        <v>1331.9644172783601</v>
      </c>
      <c r="E165" s="14">
        <v>1655.50108881445</v>
      </c>
    </row>
    <row r="166" spans="1:5">
      <c r="A166" t="s">
        <v>14133</v>
      </c>
      <c r="B166" s="14">
        <v>1593.4295479075099</v>
      </c>
      <c r="C166" s="14">
        <v>69.766420977377905</v>
      </c>
      <c r="D166" s="14">
        <v>8543.3810602310095</v>
      </c>
      <c r="E166" s="14">
        <v>1247.6472803189399</v>
      </c>
    </row>
    <row r="167" spans="1:5">
      <c r="A167" t="s">
        <v>14134</v>
      </c>
      <c r="B167" s="14">
        <v>137.81919224531001</v>
      </c>
      <c r="C167" s="14">
        <v>691.39307080952096</v>
      </c>
      <c r="D167" s="14">
        <v>520.40899859275203</v>
      </c>
      <c r="E167" s="14">
        <v>2021.8737028763601</v>
      </c>
    </row>
    <row r="168" spans="1:5">
      <c r="A168" t="s">
        <v>14135</v>
      </c>
      <c r="B168" s="14">
        <v>369.11574966569901</v>
      </c>
      <c r="C168" s="14">
        <v>168.79815712129599</v>
      </c>
      <c r="D168" s="14">
        <v>1148.2619898724899</v>
      </c>
      <c r="E168" s="14">
        <v>952.99698953576603</v>
      </c>
    </row>
    <row r="169" spans="1:5">
      <c r="A169" t="s">
        <v>14136</v>
      </c>
      <c r="B169" s="14">
        <v>1324.5023588653601</v>
      </c>
      <c r="C169" s="14">
        <v>239.60976792605101</v>
      </c>
      <c r="D169" s="14">
        <v>361.557562692717</v>
      </c>
      <c r="E169" s="14">
        <v>180.37629063384099</v>
      </c>
    </row>
    <row r="170" spans="1:5">
      <c r="A170" t="s">
        <v>14137</v>
      </c>
      <c r="B170" s="14">
        <v>1162.7146114469499</v>
      </c>
      <c r="C170" s="14">
        <v>32134.361242688901</v>
      </c>
      <c r="D170" s="14">
        <v>6000.7835371439496</v>
      </c>
      <c r="E170" s="14">
        <v>809.55234297829099</v>
      </c>
    </row>
    <row r="171" spans="1:5">
      <c r="A171" t="s">
        <v>14138</v>
      </c>
      <c r="B171" s="14">
        <v>146.687557659356</v>
      </c>
      <c r="C171" s="14">
        <v>50</v>
      </c>
      <c r="D171" s="14">
        <v>248.997189401588</v>
      </c>
      <c r="E171" s="14">
        <v>50</v>
      </c>
    </row>
    <row r="172" spans="1:5">
      <c r="A172" t="s">
        <v>14139</v>
      </c>
      <c r="B172" s="14">
        <v>315.66587162969199</v>
      </c>
      <c r="C172" s="14">
        <v>104.257685280801</v>
      </c>
      <c r="D172" s="14">
        <v>1405.29920593773</v>
      </c>
      <c r="E172" s="14">
        <v>202.588801201509</v>
      </c>
    </row>
    <row r="173" spans="1:5">
      <c r="A173" t="s">
        <v>14140</v>
      </c>
      <c r="B173" s="14">
        <v>1001.88560623547</v>
      </c>
      <c r="C173" s="14">
        <v>223.148028144872</v>
      </c>
      <c r="D173" s="14">
        <v>926.55216369299399</v>
      </c>
      <c r="E173" s="14">
        <v>166.99526017138999</v>
      </c>
    </row>
    <row r="174" spans="1:5">
      <c r="A174" t="s">
        <v>14141</v>
      </c>
      <c r="B174" s="14">
        <v>574.04689639568096</v>
      </c>
      <c r="C174" s="14">
        <v>69.5051235205338</v>
      </c>
      <c r="D174" s="14">
        <v>294.80097766724202</v>
      </c>
      <c r="E174" s="14">
        <v>50</v>
      </c>
    </row>
    <row r="175" spans="1:5">
      <c r="A175" t="s">
        <v>14142</v>
      </c>
      <c r="B175" s="14">
        <v>662.49086498441</v>
      </c>
      <c r="C175" s="14">
        <v>50</v>
      </c>
      <c r="D175" s="14">
        <v>520.16536142112602</v>
      </c>
      <c r="E175" s="14">
        <v>135.68364888925399</v>
      </c>
    </row>
    <row r="176" spans="1:5">
      <c r="A176" t="s">
        <v>14143</v>
      </c>
      <c r="B176" s="14">
        <v>2151.1778267854802</v>
      </c>
      <c r="C176" s="14">
        <v>556.04098816426995</v>
      </c>
      <c r="D176" s="14">
        <v>1820.7005835597499</v>
      </c>
      <c r="E176" s="14">
        <v>1157.7267556112699</v>
      </c>
    </row>
    <row r="177" spans="1:5">
      <c r="A177" t="s">
        <v>14144</v>
      </c>
      <c r="B177" s="14">
        <v>563.02136101605595</v>
      </c>
      <c r="C177" s="14">
        <v>79.957021794298299</v>
      </c>
      <c r="D177" s="14">
        <v>2741.6490923053502</v>
      </c>
      <c r="E177" s="14">
        <v>737.294778481055</v>
      </c>
    </row>
    <row r="178" spans="1:5">
      <c r="A178" t="s">
        <v>14145</v>
      </c>
      <c r="B178" s="14">
        <v>296.011656387752</v>
      </c>
      <c r="C178" s="14">
        <v>54.872465937263499</v>
      </c>
      <c r="D178" s="14">
        <v>485.32524587863401</v>
      </c>
      <c r="E178" s="14">
        <v>192.41921805004699</v>
      </c>
    </row>
    <row r="179" spans="1:5">
      <c r="A179" t="s">
        <v>14146</v>
      </c>
      <c r="B179" s="14">
        <v>84.608999761033502</v>
      </c>
      <c r="C179" s="14">
        <v>65.063066754183893</v>
      </c>
      <c r="D179" s="14">
        <v>339.63021724639299</v>
      </c>
      <c r="E179" s="14">
        <v>137.55699315399701</v>
      </c>
    </row>
    <row r="180" spans="1:5">
      <c r="A180" t="s">
        <v>14147</v>
      </c>
      <c r="B180" s="14">
        <v>488.47915442772302</v>
      </c>
      <c r="C180" s="14">
        <v>2624.9942514559498</v>
      </c>
      <c r="D180" s="14">
        <v>928.013986722749</v>
      </c>
      <c r="E180" s="14">
        <v>780.11407596089805</v>
      </c>
    </row>
    <row r="181" spans="1:5">
      <c r="A181" t="s">
        <v>14148</v>
      </c>
      <c r="B181" s="14">
        <v>1429.0052594200599</v>
      </c>
      <c r="C181" s="14">
        <v>370.51979380495101</v>
      </c>
      <c r="D181" s="14">
        <v>1813.87874275423</v>
      </c>
      <c r="E181" s="14">
        <v>658.61431936184204</v>
      </c>
    </row>
    <row r="182" spans="1:5">
      <c r="A182" t="s">
        <v>14149</v>
      </c>
      <c r="B182" s="14">
        <v>85.807427519688403</v>
      </c>
      <c r="C182" s="14">
        <v>50</v>
      </c>
      <c r="D182" s="14">
        <v>165.429639533932</v>
      </c>
      <c r="E182" s="14">
        <v>404.90998179376999</v>
      </c>
    </row>
    <row r="183" spans="1:5">
      <c r="A183" t="s">
        <v>14150</v>
      </c>
      <c r="B183" s="14">
        <v>208.52643000594699</v>
      </c>
      <c r="C183" s="14">
        <v>4536.3851482706305</v>
      </c>
      <c r="D183" s="14">
        <v>584.48557473034202</v>
      </c>
      <c r="E183" s="14">
        <v>78.1452179007144</v>
      </c>
    </row>
    <row r="184" spans="1:5">
      <c r="A184" t="s">
        <v>14151</v>
      </c>
      <c r="B184" s="14">
        <v>185.516617039773</v>
      </c>
      <c r="C184" s="14">
        <v>200.93774431312201</v>
      </c>
      <c r="D184" s="14">
        <v>140.82228519972401</v>
      </c>
      <c r="E184" s="14">
        <v>71.454702669488796</v>
      </c>
    </row>
    <row r="185" spans="1:5">
      <c r="A185" t="s">
        <v>14152</v>
      </c>
      <c r="B185" s="14">
        <v>837.22163219628897</v>
      </c>
      <c r="C185" s="14">
        <v>50</v>
      </c>
      <c r="D185" s="14">
        <v>373.98305844563401</v>
      </c>
      <c r="E185" s="14">
        <v>50</v>
      </c>
    </row>
    <row r="186" spans="1:5">
      <c r="A186" t="s">
        <v>14153</v>
      </c>
      <c r="B186" s="14">
        <v>3058.8670111906799</v>
      </c>
      <c r="C186" s="14">
        <v>180.29524522243699</v>
      </c>
      <c r="D186" s="14">
        <v>576.20191089506397</v>
      </c>
      <c r="E186" s="14">
        <v>1626.3304424063101</v>
      </c>
    </row>
    <row r="187" spans="1:5">
      <c r="A187" t="s">
        <v>14154</v>
      </c>
      <c r="B187" s="14">
        <v>380.141285045323</v>
      </c>
      <c r="C187" s="14">
        <v>79.1731294237659</v>
      </c>
      <c r="D187" s="14">
        <v>175.17512639896501</v>
      </c>
      <c r="E187" s="14">
        <v>196.701147798031</v>
      </c>
    </row>
    <row r="188" spans="1:5">
      <c r="A188" t="s">
        <v>14155</v>
      </c>
      <c r="B188" s="14">
        <v>2082.1483878869599</v>
      </c>
      <c r="C188" s="14">
        <v>333.67685238993101</v>
      </c>
      <c r="D188" s="14">
        <v>2298.96035146124</v>
      </c>
      <c r="E188" s="14">
        <v>1986.5477824554901</v>
      </c>
    </row>
    <row r="189" spans="1:5">
      <c r="A189" t="s">
        <v>14156</v>
      </c>
      <c r="B189" s="14">
        <v>593.22174053415802</v>
      </c>
      <c r="C189" s="14">
        <v>258.16188736198302</v>
      </c>
      <c r="D189" s="14">
        <v>880.99201259896495</v>
      </c>
      <c r="E189" s="14">
        <v>81.089044602453598</v>
      </c>
    </row>
    <row r="190" spans="1:5">
      <c r="A190" t="s">
        <v>14157</v>
      </c>
      <c r="B190" s="14">
        <v>81.732773140261799</v>
      </c>
      <c r="C190" s="14">
        <v>50</v>
      </c>
      <c r="D190" s="14">
        <v>244.36808314069799</v>
      </c>
      <c r="E190" s="14">
        <v>213.828866789968</v>
      </c>
    </row>
    <row r="191" spans="1:5">
      <c r="A191" t="s">
        <v>14158</v>
      </c>
      <c r="B191" s="14">
        <v>473.139279116941</v>
      </c>
      <c r="C191" s="14">
        <v>93.805787007036201</v>
      </c>
      <c r="D191" s="14">
        <v>489.95435213952402</v>
      </c>
      <c r="E191" s="14">
        <v>816.778099428014</v>
      </c>
    </row>
    <row r="192" spans="1:5">
      <c r="A192" t="s">
        <v>14159</v>
      </c>
      <c r="B192" s="14">
        <v>302.72285183621898</v>
      </c>
      <c r="C192" s="14">
        <v>50</v>
      </c>
      <c r="D192" s="14">
        <v>947.26132328118797</v>
      </c>
      <c r="E192" s="14">
        <v>92.596730800161495</v>
      </c>
    </row>
    <row r="193" spans="1:5">
      <c r="A193" t="s">
        <v>14160</v>
      </c>
      <c r="B193" s="14">
        <v>745.18238033159503</v>
      </c>
      <c r="C193" s="14">
        <v>50</v>
      </c>
      <c r="D193" s="14">
        <v>381.29217359440798</v>
      </c>
      <c r="E193" s="14">
        <v>531.494529968557</v>
      </c>
    </row>
    <row r="194" spans="1:5">
      <c r="A194" t="s">
        <v>14161</v>
      </c>
      <c r="B194" s="14">
        <v>348.26310666510398</v>
      </c>
      <c r="C194" s="14">
        <v>340.73188372472202</v>
      </c>
      <c r="D194" s="14">
        <v>219.51709163486399</v>
      </c>
      <c r="E194" s="14">
        <v>57.003189770041601</v>
      </c>
    </row>
    <row r="195" spans="1:5">
      <c r="A195" t="s">
        <v>14162</v>
      </c>
      <c r="B195" s="14">
        <v>359.76801314819102</v>
      </c>
      <c r="C195" s="14">
        <v>59.053225246769301</v>
      </c>
      <c r="D195" s="14">
        <v>967.23957135450598</v>
      </c>
      <c r="E195" s="14">
        <v>321.94759292657301</v>
      </c>
    </row>
    <row r="196" spans="1:5">
      <c r="A196" t="s">
        <v>14163</v>
      </c>
      <c r="B196" s="14">
        <v>453.72474942673199</v>
      </c>
      <c r="C196" s="14">
        <v>50</v>
      </c>
      <c r="D196" s="14">
        <v>3256.2107987790901</v>
      </c>
      <c r="E196" s="14">
        <v>2227.40633077961</v>
      </c>
    </row>
    <row r="197" spans="1:5">
      <c r="A197" t="s">
        <v>14164</v>
      </c>
      <c r="B197" s="14">
        <v>1064.9229063407099</v>
      </c>
      <c r="C197" s="14">
        <v>172.19502406026999</v>
      </c>
      <c r="D197" s="14">
        <v>1545.1469424509501</v>
      </c>
      <c r="E197" s="14">
        <v>183.05249672633099</v>
      </c>
    </row>
    <row r="198" spans="1:5">
      <c r="A198" t="s">
        <v>14165</v>
      </c>
      <c r="B198" s="14">
        <v>2273.89682927174</v>
      </c>
      <c r="C198" s="14">
        <v>522.07231877453603</v>
      </c>
      <c r="D198" s="14">
        <v>1159.22566259565</v>
      </c>
      <c r="E198" s="14">
        <v>701.70123745093497</v>
      </c>
    </row>
    <row r="199" spans="1:5">
      <c r="A199" t="s">
        <v>14166</v>
      </c>
      <c r="B199" s="14">
        <v>1154.5653026881</v>
      </c>
      <c r="C199" s="14">
        <v>307.285809248676</v>
      </c>
      <c r="D199" s="14">
        <v>533.32176868891997</v>
      </c>
      <c r="E199" s="14">
        <v>136.218890107752</v>
      </c>
    </row>
    <row r="200" spans="1:5">
      <c r="A200" t="s">
        <v>14167</v>
      </c>
      <c r="B200" s="14">
        <v>705.87394984771595</v>
      </c>
      <c r="C200" s="14">
        <v>50</v>
      </c>
      <c r="D200" s="14">
        <v>1426.9829142124299</v>
      </c>
      <c r="E200" s="14">
        <v>150.40278239795001</v>
      </c>
    </row>
    <row r="201" spans="1:5">
      <c r="A201" t="s">
        <v>14168</v>
      </c>
      <c r="B201" s="14">
        <v>310.15310393987897</v>
      </c>
      <c r="C201" s="14">
        <v>50</v>
      </c>
      <c r="D201" s="14">
        <v>834.45731281843405</v>
      </c>
      <c r="E201" s="14">
        <v>5856.6094128055902</v>
      </c>
    </row>
    <row r="202" spans="1:5">
      <c r="A202" t="s">
        <v>14169</v>
      </c>
      <c r="B202" s="14">
        <v>1313.9561945891901</v>
      </c>
      <c r="C202" s="14">
        <v>306.24061942129902</v>
      </c>
      <c r="D202" s="14">
        <v>2743.1109153351099</v>
      </c>
      <c r="E202" s="14">
        <v>309.90466551036701</v>
      </c>
    </row>
    <row r="203" spans="1:5">
      <c r="A203" t="s">
        <v>14170</v>
      </c>
      <c r="B203" s="14">
        <v>869.33949612823903</v>
      </c>
      <c r="C203" s="14">
        <v>153.381607167494</v>
      </c>
      <c r="D203" s="14">
        <v>581.31829149920702</v>
      </c>
      <c r="E203" s="14">
        <v>236.57661857613499</v>
      </c>
    </row>
    <row r="204" spans="1:5">
      <c r="A204" t="s">
        <v>14171</v>
      </c>
      <c r="B204" s="14">
        <v>4046.3714843222901</v>
      </c>
      <c r="C204" s="14">
        <v>175.59189099924299</v>
      </c>
      <c r="D204" s="14">
        <v>698.99504539447798</v>
      </c>
      <c r="E204" s="14">
        <v>505.00008965290402</v>
      </c>
    </row>
    <row r="205" spans="1:5">
      <c r="A205" t="s">
        <v>14172</v>
      </c>
      <c r="B205" s="14">
        <v>4608.9134742348797</v>
      </c>
      <c r="C205" s="14">
        <v>1766.8934031798899</v>
      </c>
      <c r="D205" s="14">
        <v>2827.8966510608898</v>
      </c>
      <c r="E205" s="14">
        <v>3260.4218824808299</v>
      </c>
    </row>
    <row r="206" spans="1:5">
      <c r="A206" t="s">
        <v>14173</v>
      </c>
      <c r="B206" s="14">
        <v>846.56936871379696</v>
      </c>
      <c r="C206" s="14">
        <v>870.12053129089304</v>
      </c>
      <c r="D206" s="14">
        <v>350.10661562630298</v>
      </c>
      <c r="E206" s="14">
        <v>223.730829332182</v>
      </c>
    </row>
    <row r="207" spans="1:5">
      <c r="A207" t="s">
        <v>14174</v>
      </c>
      <c r="B207" s="14">
        <v>3064.61946443222</v>
      </c>
      <c r="C207" s="14">
        <v>250.06166619981499</v>
      </c>
      <c r="D207" s="14">
        <v>602.027451087401</v>
      </c>
      <c r="E207" s="14">
        <v>446.92641744586598</v>
      </c>
    </row>
    <row r="208" spans="1:5">
      <c r="A208" t="s">
        <v>14175</v>
      </c>
      <c r="B208" s="14">
        <v>1006.19994616663</v>
      </c>
      <c r="C208" s="14">
        <v>418.859823321112</v>
      </c>
      <c r="D208" s="14">
        <v>1434.2920293612001</v>
      </c>
      <c r="E208" s="14">
        <v>840.06109243267895</v>
      </c>
    </row>
    <row r="209" spans="1:5">
      <c r="A209" t="s">
        <v>14176</v>
      </c>
      <c r="B209" s="14">
        <v>3264.2775290241202</v>
      </c>
      <c r="C209" s="14">
        <v>795.12816117663294</v>
      </c>
      <c r="D209" s="14">
        <v>5386.3305903036298</v>
      </c>
      <c r="E209" s="14">
        <v>2462.9124669187499</v>
      </c>
    </row>
    <row r="210" spans="1:5">
      <c r="A210" t="s">
        <v>14177</v>
      </c>
      <c r="B210" s="14">
        <v>220.51070759249501</v>
      </c>
      <c r="C210" s="14">
        <v>66.892148952092697</v>
      </c>
      <c r="D210" s="14">
        <v>356.19754491694903</v>
      </c>
      <c r="E210" s="14">
        <v>2159.1630754211101</v>
      </c>
    </row>
    <row r="211" spans="1:5">
      <c r="A211" t="s">
        <v>14178</v>
      </c>
      <c r="B211" s="14">
        <v>121.52057472760301</v>
      </c>
      <c r="C211" s="14">
        <v>50</v>
      </c>
      <c r="D211" s="14">
        <v>88.440293300172698</v>
      </c>
      <c r="E211" s="14">
        <v>50</v>
      </c>
    </row>
    <row r="212" spans="1:5">
      <c r="A212" t="s">
        <v>14179</v>
      </c>
      <c r="B212" s="14">
        <v>1566.34508056191</v>
      </c>
      <c r="C212" s="14">
        <v>713.08075972758195</v>
      </c>
      <c r="D212" s="14">
        <v>346.45205805191603</v>
      </c>
      <c r="E212" s="14">
        <v>50</v>
      </c>
    </row>
    <row r="213" spans="1:5">
      <c r="A213" t="s">
        <v>14180</v>
      </c>
      <c r="B213" s="14">
        <v>1596.7851456317401</v>
      </c>
      <c r="C213" s="14">
        <v>180.55654267928099</v>
      </c>
      <c r="D213" s="14">
        <v>2532.6083990503998</v>
      </c>
      <c r="E213" s="14">
        <v>1159.86772048526</v>
      </c>
    </row>
    <row r="214" spans="1:5">
      <c r="A214" t="s">
        <v>14181</v>
      </c>
      <c r="B214" s="14">
        <v>357.13147207915</v>
      </c>
      <c r="C214" s="14">
        <v>103.99638782395699</v>
      </c>
      <c r="D214" s="14">
        <v>578.63828261132301</v>
      </c>
      <c r="E214" s="14">
        <v>368.51357893590301</v>
      </c>
    </row>
    <row r="215" spans="1:5">
      <c r="A215" t="s">
        <v>14182</v>
      </c>
      <c r="B215" s="14">
        <v>159.15120634936599</v>
      </c>
      <c r="C215" s="14">
        <v>50</v>
      </c>
      <c r="D215" s="14">
        <v>352.05571299931</v>
      </c>
      <c r="E215" s="14">
        <v>80.286182774706504</v>
      </c>
    </row>
    <row r="216" spans="1:5">
      <c r="A216" t="s">
        <v>14183</v>
      </c>
      <c r="B216" s="14">
        <v>623.90149115572297</v>
      </c>
      <c r="C216" s="14">
        <v>50</v>
      </c>
      <c r="D216" s="14">
        <v>3505.6952625239301</v>
      </c>
      <c r="E216" s="14">
        <v>1051.7489943486601</v>
      </c>
    </row>
    <row r="217" spans="1:5">
      <c r="A217" t="s">
        <v>14184</v>
      </c>
      <c r="B217" s="14">
        <v>5307.8365430823997</v>
      </c>
      <c r="C217" s="14">
        <v>1247.17276151695</v>
      </c>
      <c r="D217" s="14">
        <v>4305.3124597998703</v>
      </c>
      <c r="E217" s="14">
        <v>5179.5292714055704</v>
      </c>
    </row>
    <row r="218" spans="1:5">
      <c r="A218" t="s">
        <v>14186</v>
      </c>
      <c r="B218" s="14">
        <v>276.83681224927398</v>
      </c>
      <c r="C218" s="14">
        <v>90.408920068062798</v>
      </c>
      <c r="D218" s="14">
        <v>729.20605467607902</v>
      </c>
      <c r="E218" s="14">
        <v>91420.805843121299</v>
      </c>
    </row>
    <row r="219" spans="1:5">
      <c r="A219" t="s">
        <v>14187</v>
      </c>
      <c r="B219" s="14">
        <v>394.04304704572002</v>
      </c>
      <c r="C219" s="14">
        <v>62.711389642586902</v>
      </c>
      <c r="D219" s="14">
        <v>197.346109016914</v>
      </c>
      <c r="E219" s="14">
        <v>358.34399578443998</v>
      </c>
    </row>
    <row r="220" spans="1:5">
      <c r="A220" t="s">
        <v>14188</v>
      </c>
      <c r="B220" s="14">
        <v>1005.2412039597</v>
      </c>
      <c r="C220" s="14">
        <v>116.01607083878601</v>
      </c>
      <c r="D220" s="14">
        <v>439.03418326972798</v>
      </c>
      <c r="E220" s="14">
        <v>73.863288152729993</v>
      </c>
    </row>
    <row r="221" spans="1:5">
      <c r="A221" t="s">
        <v>14189</v>
      </c>
      <c r="B221" s="14">
        <v>261.736622490223</v>
      </c>
      <c r="C221" s="14">
        <v>50</v>
      </c>
      <c r="D221" s="14">
        <v>196.61519750203701</v>
      </c>
      <c r="E221" s="14">
        <v>50</v>
      </c>
    </row>
    <row r="222" spans="1:5">
      <c r="A222" t="s">
        <v>14190</v>
      </c>
      <c r="B222" s="14">
        <v>50</v>
      </c>
      <c r="C222" s="14">
        <v>50</v>
      </c>
      <c r="D222" s="14">
        <v>50</v>
      </c>
      <c r="E222" s="14">
        <v>50</v>
      </c>
    </row>
    <row r="223" spans="1:5">
      <c r="A223" t="s">
        <v>14191</v>
      </c>
      <c r="B223" s="14">
        <v>1422.53374952333</v>
      </c>
      <c r="C223" s="14">
        <v>246.66479926084199</v>
      </c>
      <c r="D223" s="14">
        <v>2022.4321616659299</v>
      </c>
      <c r="E223" s="14">
        <v>1102.59691010597</v>
      </c>
    </row>
    <row r="224" spans="1:5">
      <c r="A224" t="s">
        <v>14192</v>
      </c>
      <c r="B224" s="14">
        <v>1059.88950975436</v>
      </c>
      <c r="C224" s="14">
        <v>203.02812396787499</v>
      </c>
      <c r="D224" s="14">
        <v>420.03048388291398</v>
      </c>
      <c r="E224" s="14">
        <v>50</v>
      </c>
    </row>
    <row r="225" spans="1:5">
      <c r="A225" t="s">
        <v>14193</v>
      </c>
      <c r="B225" s="14">
        <v>2177.0638663724299</v>
      </c>
      <c r="C225" s="14">
        <v>50333.206516967599</v>
      </c>
      <c r="D225" s="14">
        <v>1586.32162445571</v>
      </c>
      <c r="E225" s="14">
        <v>841.66681608817305</v>
      </c>
    </row>
    <row r="226" spans="1:5">
      <c r="A226" t="s">
        <v>14194</v>
      </c>
      <c r="B226" s="14">
        <v>374.38883180378002</v>
      </c>
      <c r="C226" s="14">
        <v>282.98514576217298</v>
      </c>
      <c r="D226" s="14">
        <v>1003.29787275513</v>
      </c>
      <c r="E226" s="14">
        <v>50</v>
      </c>
    </row>
    <row r="227" spans="1:5">
      <c r="A227" t="s">
        <v>14195</v>
      </c>
      <c r="B227" s="14">
        <v>1034.2431557191501</v>
      </c>
      <c r="C227" s="14">
        <v>50</v>
      </c>
      <c r="D227" s="14">
        <v>1506.40863216245</v>
      </c>
      <c r="E227" s="14">
        <v>1914.29021795825</v>
      </c>
    </row>
    <row r="228" spans="1:5">
      <c r="A228" t="s">
        <v>14196</v>
      </c>
      <c r="B228" s="14">
        <v>1472.3883442833701</v>
      </c>
      <c r="C228" s="14">
        <v>647.49509805971002</v>
      </c>
      <c r="D228" s="14">
        <v>3226.2434266691098</v>
      </c>
      <c r="E228" s="14">
        <v>1423.47402059555</v>
      </c>
    </row>
    <row r="229" spans="1:5">
      <c r="A229" t="s">
        <v>14198</v>
      </c>
      <c r="B229" s="14">
        <v>1563.22916838941</v>
      </c>
      <c r="C229" s="14">
        <v>148.15565803061199</v>
      </c>
      <c r="D229" s="14">
        <v>1180.4220965270999</v>
      </c>
      <c r="E229" s="14">
        <v>699.29265196769404</v>
      </c>
    </row>
    <row r="230" spans="1:5">
      <c r="A230" t="s">
        <v>14199</v>
      </c>
      <c r="B230" s="14">
        <v>320.69926821604201</v>
      </c>
      <c r="C230" s="14">
        <v>254.76502042300899</v>
      </c>
      <c r="D230" s="14">
        <v>91.363939359682504</v>
      </c>
      <c r="E230" s="14">
        <v>108.11872613660501</v>
      </c>
    </row>
    <row r="231" spans="1:5">
      <c r="A231" t="s">
        <v>14200</v>
      </c>
      <c r="B231" s="14">
        <v>516.28267842851596</v>
      </c>
      <c r="C231" s="14">
        <v>152.33641734011701</v>
      </c>
      <c r="D231" s="14">
        <v>698.02049670797498</v>
      </c>
      <c r="E231" s="14">
        <v>361.02020187693</v>
      </c>
    </row>
    <row r="232" spans="1:5">
      <c r="A232" t="s">
        <v>14201</v>
      </c>
      <c r="B232" s="14">
        <v>799.11162947106402</v>
      </c>
      <c r="C232" s="14">
        <v>586.09019570134296</v>
      </c>
      <c r="D232" s="14">
        <v>3849.22367451633</v>
      </c>
      <c r="E232" s="14">
        <v>3632.94977055547</v>
      </c>
    </row>
    <row r="233" spans="1:5">
      <c r="A233" t="s">
        <v>14202</v>
      </c>
      <c r="B233" s="14">
        <v>824.27861240281698</v>
      </c>
      <c r="C233" s="14">
        <v>437.41194275704402</v>
      </c>
      <c r="D233" s="14">
        <v>1025.2252182014499</v>
      </c>
      <c r="E233" s="14">
        <v>1621.24565083057</v>
      </c>
    </row>
    <row r="234" spans="1:5">
      <c r="A234" t="s">
        <v>14203</v>
      </c>
      <c r="B234" s="14">
        <v>1025.61447585683</v>
      </c>
      <c r="C234" s="14">
        <v>438.195835127576</v>
      </c>
      <c r="D234" s="14">
        <v>571.08553029092195</v>
      </c>
      <c r="E234" s="14">
        <v>442.91210830713101</v>
      </c>
    </row>
    <row r="235" spans="1:5">
      <c r="A235" t="s">
        <v>14204</v>
      </c>
      <c r="B235" s="14">
        <v>2308.8909198244601</v>
      </c>
      <c r="C235" s="14">
        <v>735.02974610248702</v>
      </c>
      <c r="D235" s="14">
        <v>975.27959801815803</v>
      </c>
      <c r="E235" s="14">
        <v>1554.07287790907</v>
      </c>
    </row>
    <row r="236" spans="1:5">
      <c r="A236" t="s">
        <v>14205</v>
      </c>
      <c r="B236" s="14">
        <v>346.10593669952499</v>
      </c>
      <c r="C236" s="14">
        <v>178.72746048137299</v>
      </c>
      <c r="D236" s="14">
        <v>640.03484986102899</v>
      </c>
      <c r="E236" s="14">
        <v>237.37948040388201</v>
      </c>
    </row>
    <row r="237" spans="1:5">
      <c r="A237" t="s">
        <v>14206</v>
      </c>
      <c r="B237" s="14">
        <v>1188.1212799304301</v>
      </c>
      <c r="C237" s="14">
        <v>272.53324748840902</v>
      </c>
      <c r="D237" s="14">
        <v>4064.84257140518</v>
      </c>
      <c r="E237" s="14">
        <v>1534.8041940431399</v>
      </c>
    </row>
    <row r="238" spans="1:5">
      <c r="A238" t="s">
        <v>14207</v>
      </c>
      <c r="B238" s="14">
        <v>970.00742785524801</v>
      </c>
      <c r="C238" s="14">
        <v>92.760597179659797</v>
      </c>
      <c r="D238" s="14">
        <v>308.44465927828799</v>
      </c>
      <c r="E238" s="14">
        <v>50</v>
      </c>
    </row>
    <row r="239" spans="1:5">
      <c r="A239" t="s">
        <v>14208</v>
      </c>
      <c r="B239" s="14">
        <v>1143.5397673084699</v>
      </c>
      <c r="C239" s="14">
        <v>91.192812438595098</v>
      </c>
      <c r="D239" s="14">
        <v>987.46145659944898</v>
      </c>
      <c r="E239" s="14">
        <v>96.611039938896894</v>
      </c>
    </row>
    <row r="240" spans="1:5">
      <c r="A240" t="s">
        <v>14209</v>
      </c>
      <c r="B240" s="14">
        <v>1642.5650860123601</v>
      </c>
      <c r="C240" s="14">
        <v>234.645116246013</v>
      </c>
      <c r="D240" s="14">
        <v>645.88214198004903</v>
      </c>
      <c r="E240" s="14">
        <v>213.828866789968</v>
      </c>
    </row>
    <row r="241" spans="1:5">
      <c r="A241" t="s">
        <v>14210</v>
      </c>
      <c r="B241" s="14">
        <v>125.59522910702999</v>
      </c>
      <c r="C241" s="14">
        <v>74.469775200571902</v>
      </c>
      <c r="D241" s="14">
        <v>638.57302683127398</v>
      </c>
      <c r="E241" s="14">
        <v>140.76844046498499</v>
      </c>
    </row>
    <row r="242" spans="1:5">
      <c r="A242" t="s">
        <v>14211</v>
      </c>
      <c r="B242" s="14">
        <v>752.85231798698703</v>
      </c>
      <c r="C242" s="14">
        <v>133.784297904185</v>
      </c>
      <c r="D242" s="14">
        <v>2399.0952289994498</v>
      </c>
      <c r="E242" s="14">
        <v>934.53116749758397</v>
      </c>
    </row>
    <row r="243" spans="1:5">
      <c r="A243" t="s">
        <v>14212</v>
      </c>
      <c r="B243" s="14">
        <v>230.81718631692701</v>
      </c>
      <c r="C243" s="14">
        <v>114.709583554565</v>
      </c>
      <c r="D243" s="14">
        <v>229.26257849989699</v>
      </c>
      <c r="E243" s="14">
        <v>96.878660548145902</v>
      </c>
    </row>
    <row r="244" spans="1:5">
      <c r="A244" t="s">
        <v>14213</v>
      </c>
      <c r="B244" s="14">
        <v>230.57750076519599</v>
      </c>
      <c r="C244" s="14">
        <v>112.357906442968</v>
      </c>
      <c r="D244" s="14">
        <v>364.48120875222702</v>
      </c>
      <c r="E244" s="14">
        <v>140.50081985573601</v>
      </c>
    </row>
    <row r="245" spans="1:5">
      <c r="A245" t="s">
        <v>14214</v>
      </c>
      <c r="B245" s="14">
        <v>205.889888936906</v>
      </c>
      <c r="C245" s="14">
        <v>50</v>
      </c>
      <c r="D245" s="14">
        <v>266.53906575864698</v>
      </c>
      <c r="E245" s="14">
        <v>173.68577540261501</v>
      </c>
    </row>
    <row r="246" spans="1:5">
      <c r="A246" t="s">
        <v>14215</v>
      </c>
      <c r="B246" s="14">
        <v>7174.0282488597604</v>
      </c>
      <c r="C246" s="14">
        <v>1626.8379663114399</v>
      </c>
      <c r="D246" s="14">
        <v>5252.5737830810504</v>
      </c>
      <c r="E246" s="14">
        <v>6308.62062182719</v>
      </c>
    </row>
    <row r="247" spans="1:5">
      <c r="A247" t="s">
        <v>14216</v>
      </c>
      <c r="B247" s="14">
        <v>1377.4728657979001</v>
      </c>
      <c r="C247" s="14">
        <v>251.10685602719201</v>
      </c>
      <c r="D247" s="14">
        <v>1373.8700107980001</v>
      </c>
      <c r="E247" s="14">
        <v>862.80884421884605</v>
      </c>
    </row>
    <row r="248" spans="1:5">
      <c r="A248" t="s">
        <v>14217</v>
      </c>
      <c r="B248" s="14">
        <v>2390.6236929647298</v>
      </c>
      <c r="C248" s="14">
        <v>298.40169571597602</v>
      </c>
      <c r="D248" s="14">
        <v>740.16972739924097</v>
      </c>
      <c r="E248" s="14">
        <v>4864.0045731009704</v>
      </c>
    </row>
    <row r="249" spans="1:5">
      <c r="A249" t="s">
        <v>14218</v>
      </c>
      <c r="B249" s="14">
        <v>2504.2346444852101</v>
      </c>
      <c r="C249" s="14">
        <v>641.746554009139</v>
      </c>
      <c r="D249" s="14">
        <v>646.12577915167503</v>
      </c>
      <c r="E249" s="14">
        <v>860.93549995410297</v>
      </c>
    </row>
    <row r="250" spans="1:5">
      <c r="A250" t="s">
        <v>14219</v>
      </c>
      <c r="B250" s="14">
        <v>364.56172418281</v>
      </c>
      <c r="C250" s="14">
        <v>79.695724337454195</v>
      </c>
      <c r="D250" s="14">
        <v>268.48816313165401</v>
      </c>
      <c r="E250" s="14">
        <v>237.64710101313099</v>
      </c>
    </row>
    <row r="251" spans="1:5">
      <c r="A251" t="s">
        <v>14220</v>
      </c>
      <c r="B251" s="14">
        <v>4017.60921811457</v>
      </c>
      <c r="C251" s="14">
        <v>11802.5448281917</v>
      </c>
      <c r="D251" s="14">
        <v>3853.6091436055999</v>
      </c>
      <c r="E251" s="14">
        <v>1308.1295380092199</v>
      </c>
    </row>
    <row r="252" spans="1:5">
      <c r="A252" t="s">
        <v>14221</v>
      </c>
      <c r="B252" s="14">
        <v>661.29243722575495</v>
      </c>
      <c r="C252" s="14">
        <v>77.344047225857196</v>
      </c>
      <c r="D252" s="14">
        <v>971.38140327214501</v>
      </c>
      <c r="E252" s="14">
        <v>55.932707333045499</v>
      </c>
    </row>
    <row r="253" spans="1:5">
      <c r="A253" t="s">
        <v>14222</v>
      </c>
      <c r="B253" s="14">
        <v>464.51059925462602</v>
      </c>
      <c r="C253" s="14">
        <v>87.795945499621695</v>
      </c>
      <c r="D253" s="14">
        <v>1049.58893536403</v>
      </c>
      <c r="E253" s="14">
        <v>151.47326483494601</v>
      </c>
    </row>
    <row r="254" spans="1:5">
      <c r="A254" t="s">
        <v>14223</v>
      </c>
      <c r="B254" s="14">
        <v>1076.6674983755299</v>
      </c>
      <c r="C254" s="14">
        <v>66.369554038404502</v>
      </c>
      <c r="D254" s="14">
        <v>319.651969173076</v>
      </c>
      <c r="E254" s="14">
        <v>3241.4208192241499</v>
      </c>
    </row>
    <row r="255" spans="1:5">
      <c r="A255" t="s">
        <v>14224</v>
      </c>
      <c r="B255" s="14">
        <v>708.75017646848698</v>
      </c>
      <c r="C255" s="14">
        <v>172.717618973958</v>
      </c>
      <c r="D255" s="14">
        <v>1202.5930791450501</v>
      </c>
      <c r="E255" s="14">
        <v>1169.2344418089799</v>
      </c>
    </row>
    <row r="256" spans="1:5">
      <c r="A256" t="s">
        <v>14225</v>
      </c>
      <c r="B256" s="14">
        <v>906.49075664654004</v>
      </c>
      <c r="C256" s="14">
        <v>343.34485829316299</v>
      </c>
      <c r="D256" s="14">
        <v>1333.6698774797401</v>
      </c>
      <c r="E256" s="14">
        <v>435.95397246665601</v>
      </c>
    </row>
    <row r="257" spans="1:5">
      <c r="A257" t="s">
        <v>14226</v>
      </c>
      <c r="B257" s="14">
        <v>2203.4292770628399</v>
      </c>
      <c r="C257" s="14">
        <v>205.379801079472</v>
      </c>
      <c r="D257" s="14">
        <v>3626.5392996503301</v>
      </c>
      <c r="E257" s="14">
        <v>6355.4542284457702</v>
      </c>
    </row>
    <row r="258" spans="1:5">
      <c r="A258" t="s">
        <v>14227</v>
      </c>
      <c r="B258" s="14">
        <v>317.34367049180798</v>
      </c>
      <c r="C258" s="14">
        <v>50</v>
      </c>
      <c r="D258" s="14">
        <v>50</v>
      </c>
      <c r="E258" s="14">
        <v>50</v>
      </c>
    </row>
    <row r="259" spans="1:5">
      <c r="A259" t="s">
        <v>14228</v>
      </c>
      <c r="B259" s="14">
        <v>50</v>
      </c>
      <c r="C259" s="14">
        <v>50</v>
      </c>
      <c r="D259" s="14">
        <v>144.47684277411099</v>
      </c>
      <c r="E259" s="14">
        <v>50</v>
      </c>
    </row>
    <row r="260" spans="1:5">
      <c r="A260" t="s">
        <v>14229</v>
      </c>
      <c r="B260" s="14">
        <v>473.61865022040303</v>
      </c>
      <c r="C260" s="14">
        <v>50</v>
      </c>
      <c r="D260" s="14">
        <v>597.15470765488499</v>
      </c>
      <c r="E260" s="14">
        <v>461.64555095456302</v>
      </c>
    </row>
    <row r="261" spans="1:5">
      <c r="A261" t="s">
        <v>14230</v>
      </c>
      <c r="B261" s="14">
        <v>1473.10740093856</v>
      </c>
      <c r="C261" s="14">
        <v>162.26572070019401</v>
      </c>
      <c r="D261" s="14">
        <v>597.15470765488499</v>
      </c>
      <c r="E261" s="14">
        <v>465.92748070254697</v>
      </c>
    </row>
    <row r="262" spans="1:5">
      <c r="A262" t="s">
        <v>14231</v>
      </c>
      <c r="B262" s="14">
        <v>494.95066432445901</v>
      </c>
      <c r="C262" s="14">
        <v>56.440250678328198</v>
      </c>
      <c r="D262" s="14">
        <v>1048.6143866775301</v>
      </c>
      <c r="E262" s="14">
        <v>275.91684813574102</v>
      </c>
    </row>
    <row r="263" spans="1:5">
      <c r="A263" t="s">
        <v>14232</v>
      </c>
      <c r="B263" s="14">
        <v>1278.96210403647</v>
      </c>
      <c r="C263" s="14">
        <v>231.77084422072701</v>
      </c>
      <c r="D263" s="14">
        <v>813.50451605861304</v>
      </c>
      <c r="E263" s="14">
        <v>995.54866640636101</v>
      </c>
    </row>
    <row r="264" spans="1:5">
      <c r="A264" t="s">
        <v>14233</v>
      </c>
      <c r="B264" s="14">
        <v>2188.08940175205</v>
      </c>
      <c r="C264" s="14">
        <v>411.02089961578798</v>
      </c>
      <c r="D264" s="14">
        <v>1682.31467007629</v>
      </c>
      <c r="E264" s="14">
        <v>756.83108295623401</v>
      </c>
    </row>
    <row r="265" spans="1:5">
      <c r="A265" t="s">
        <v>14234</v>
      </c>
      <c r="B265" s="14">
        <v>835.30414778244096</v>
      </c>
      <c r="C265" s="14">
        <v>243.00663486502401</v>
      </c>
      <c r="D265" s="14">
        <v>1403.3501085647199</v>
      </c>
      <c r="E265" s="14">
        <v>596.25871740681998</v>
      </c>
    </row>
    <row r="266" spans="1:5">
      <c r="A266" t="s">
        <v>14235</v>
      </c>
      <c r="B266" s="14">
        <v>2553.1304970383298</v>
      </c>
      <c r="C266" s="14">
        <v>1499.3248073715099</v>
      </c>
      <c r="D266" s="14">
        <v>1414.55741845951</v>
      </c>
      <c r="E266" s="14">
        <v>1124.80942067364</v>
      </c>
    </row>
    <row r="267" spans="1:5">
      <c r="A267" t="s">
        <v>14236</v>
      </c>
      <c r="B267" s="14">
        <v>1158.6399570675201</v>
      </c>
      <c r="C267" s="14">
        <v>81.524806535362998</v>
      </c>
      <c r="D267" s="14">
        <v>528.69266242802996</v>
      </c>
      <c r="E267" s="14">
        <v>147.45895569621101</v>
      </c>
    </row>
    <row r="268" spans="1:5">
      <c r="A268" t="s">
        <v>14237</v>
      </c>
      <c r="B268" s="14">
        <v>299.84662521544698</v>
      </c>
      <c r="C268" s="14">
        <v>58.269332876237002</v>
      </c>
      <c r="D268" s="14">
        <v>473.38702446896798</v>
      </c>
      <c r="E268" s="14">
        <v>104.372037607118</v>
      </c>
    </row>
    <row r="269" spans="1:5">
      <c r="A269" t="s">
        <v>14238</v>
      </c>
      <c r="B269" s="14">
        <v>3029.1460027760399</v>
      </c>
      <c r="C269" s="14">
        <v>486.79716210058098</v>
      </c>
      <c r="D269" s="14">
        <v>2110.6288177944798</v>
      </c>
      <c r="E269" s="14">
        <v>878.330839555289</v>
      </c>
    </row>
    <row r="270" spans="1:5">
      <c r="A270" t="s">
        <v>14239</v>
      </c>
      <c r="B270" s="14">
        <v>1230.06625148335</v>
      </c>
      <c r="C270" s="14">
        <v>50</v>
      </c>
      <c r="D270" s="14">
        <v>1290.5460981019701</v>
      </c>
      <c r="E270" s="14">
        <v>1770.84557140078</v>
      </c>
    </row>
    <row r="271" spans="1:5">
      <c r="A271" t="s">
        <v>14240</v>
      </c>
      <c r="B271" s="14">
        <v>964.97403126889799</v>
      </c>
      <c r="C271" s="14">
        <v>137.442462300003</v>
      </c>
      <c r="D271" s="14">
        <v>314.29195139730803</v>
      </c>
      <c r="E271" s="14">
        <v>135.41602828000501</v>
      </c>
    </row>
    <row r="272" spans="1:5">
      <c r="A272" t="s">
        <v>14241</v>
      </c>
      <c r="B272" s="14">
        <v>551.51645453296896</v>
      </c>
      <c r="C272" s="14">
        <v>130.12613350836801</v>
      </c>
      <c r="D272" s="14">
        <v>497.01983011667301</v>
      </c>
      <c r="E272" s="14">
        <v>169.13622504538199</v>
      </c>
    </row>
    <row r="273" spans="1:5">
      <c r="A273" t="s">
        <v>14242</v>
      </c>
      <c r="B273" s="14">
        <v>1082.8993227205401</v>
      </c>
      <c r="C273" s="14">
        <v>63.495282013119201</v>
      </c>
      <c r="D273" s="14">
        <v>1205.76036237618</v>
      </c>
      <c r="E273" s="14">
        <v>674.67155591678397</v>
      </c>
    </row>
    <row r="274" spans="1:5">
      <c r="A274" t="s">
        <v>14243</v>
      </c>
      <c r="B274" s="14">
        <v>1559.6338851134401</v>
      </c>
      <c r="C274" s="14">
        <v>341.77707355209901</v>
      </c>
      <c r="D274" s="14">
        <v>1756.62400742216</v>
      </c>
      <c r="E274" s="14">
        <v>290.635981644438</v>
      </c>
    </row>
    <row r="275" spans="1:5">
      <c r="A275" t="s">
        <v>14244</v>
      </c>
      <c r="B275" s="14">
        <v>84.608999761033502</v>
      </c>
      <c r="C275" s="14">
        <v>50</v>
      </c>
      <c r="D275" s="14">
        <v>394.935855205454</v>
      </c>
      <c r="E275" s="14">
        <v>50</v>
      </c>
    </row>
    <row r="276" spans="1:5">
      <c r="A276" t="s">
        <v>14245</v>
      </c>
      <c r="B276" s="14">
        <v>530.90349708410497</v>
      </c>
      <c r="C276" s="14">
        <v>50</v>
      </c>
      <c r="D276" s="14">
        <v>679.26043449278598</v>
      </c>
      <c r="E276" s="14">
        <v>50</v>
      </c>
    </row>
    <row r="277" spans="1:5">
      <c r="A277" t="s">
        <v>14246</v>
      </c>
      <c r="B277" s="14">
        <v>147.88598541800999</v>
      </c>
      <c r="C277" s="14">
        <v>87.795945499621695</v>
      </c>
      <c r="D277" s="14">
        <v>530.64175980103596</v>
      </c>
      <c r="E277" s="14">
        <v>498.30957442167897</v>
      </c>
    </row>
    <row r="278" spans="1:5">
      <c r="A278" t="s">
        <v>14247</v>
      </c>
      <c r="B278" s="14">
        <v>1022.01919258087</v>
      </c>
      <c r="C278" s="14">
        <v>114.97088101140901</v>
      </c>
      <c r="D278" s="14">
        <v>1132.6692108884399</v>
      </c>
      <c r="E278" s="14">
        <v>2429.7275113718702</v>
      </c>
    </row>
    <row r="279" spans="1:5">
      <c r="A279" t="s">
        <v>14248</v>
      </c>
      <c r="B279" s="14">
        <v>206.84863114383</v>
      </c>
      <c r="C279" s="14">
        <v>50</v>
      </c>
      <c r="D279" s="14">
        <v>521.87082162250704</v>
      </c>
      <c r="E279" s="14">
        <v>2169.60027918182</v>
      </c>
    </row>
    <row r="280" spans="1:5">
      <c r="A280" t="s">
        <v>14249</v>
      </c>
      <c r="B280" s="14">
        <v>563.02136101605595</v>
      </c>
      <c r="C280" s="14">
        <v>105.564172565021</v>
      </c>
      <c r="D280" s="14">
        <v>701.18777993910999</v>
      </c>
      <c r="E280" s="14">
        <v>909.37483022817605</v>
      </c>
    </row>
    <row r="281" spans="1:5">
      <c r="A281" t="s">
        <v>14250</v>
      </c>
      <c r="B281" s="14">
        <v>765.55565222872804</v>
      </c>
      <c r="C281" s="14">
        <v>68.721231150001501</v>
      </c>
      <c r="D281" s="14">
        <v>121.331311469658</v>
      </c>
      <c r="E281" s="14">
        <v>50</v>
      </c>
    </row>
    <row r="282" spans="1:5">
      <c r="A282" t="s">
        <v>14251</v>
      </c>
      <c r="B282" s="14">
        <v>277.79555445619798</v>
      </c>
      <c r="C282" s="14">
        <v>66.108256581560298</v>
      </c>
      <c r="D282" s="14">
        <v>119.625851268278</v>
      </c>
      <c r="E282" s="14">
        <v>57.270810379290701</v>
      </c>
    </row>
    <row r="283" spans="1:5">
      <c r="A283" t="s">
        <v>14252</v>
      </c>
      <c r="B283" s="14">
        <v>2123.6139883364199</v>
      </c>
      <c r="C283" s="14">
        <v>50</v>
      </c>
      <c r="D283" s="14">
        <v>1876.4934958620699</v>
      </c>
      <c r="E283" s="14">
        <v>695.01072221970901</v>
      </c>
    </row>
    <row r="284" spans="1:5">
      <c r="A284" t="s">
        <v>14253</v>
      </c>
      <c r="B284" s="14">
        <v>184.557874832849</v>
      </c>
      <c r="C284" s="14">
        <v>50</v>
      </c>
      <c r="D284" s="14">
        <v>373.252146930756</v>
      </c>
      <c r="E284" s="14">
        <v>143.177025948227</v>
      </c>
    </row>
    <row r="285" spans="1:5">
      <c r="A285" t="s">
        <v>14254</v>
      </c>
      <c r="B285" s="14">
        <v>311.591217250265</v>
      </c>
      <c r="C285" s="14">
        <v>292.65315166540501</v>
      </c>
      <c r="D285" s="14">
        <v>2307.24401529652</v>
      </c>
      <c r="E285" s="14">
        <v>975.20950010343495</v>
      </c>
    </row>
    <row r="286" spans="1:5">
      <c r="A286" t="s">
        <v>14255</v>
      </c>
      <c r="B286" s="14">
        <v>50</v>
      </c>
      <c r="C286" s="14">
        <v>111.83531152928001</v>
      </c>
      <c r="D286" s="14">
        <v>172.738754682706</v>
      </c>
      <c r="E286" s="14">
        <v>91.526248363165394</v>
      </c>
    </row>
    <row r="287" spans="1:5">
      <c r="A287" t="s">
        <v>14256</v>
      </c>
      <c r="B287" s="14">
        <v>411.30040677034998</v>
      </c>
      <c r="C287" s="14">
        <v>83.615186190115793</v>
      </c>
      <c r="D287" s="14">
        <v>638.57302683127398</v>
      </c>
      <c r="E287" s="14">
        <v>181.98201428933501</v>
      </c>
    </row>
    <row r="288" spans="1:5">
      <c r="A288" t="s">
        <v>14257</v>
      </c>
      <c r="B288" s="14">
        <v>2836.9181902877999</v>
      </c>
      <c r="C288" s="14">
        <v>1253.7051979380501</v>
      </c>
      <c r="D288" s="14">
        <v>2350.1241575026602</v>
      </c>
      <c r="E288" s="14">
        <v>2546.4100970044401</v>
      </c>
    </row>
    <row r="289" spans="1:5">
      <c r="A289" t="s">
        <v>14258</v>
      </c>
      <c r="B289" s="14">
        <v>2595.7945252464401</v>
      </c>
      <c r="C289" s="14">
        <v>991.36255126656101</v>
      </c>
      <c r="D289" s="14">
        <v>874.41380896506803</v>
      </c>
      <c r="E289" s="14">
        <v>2196.6299607159699</v>
      </c>
    </row>
    <row r="290" spans="1:5">
      <c r="A290" t="s">
        <v>14259</v>
      </c>
      <c r="B290" s="14">
        <v>1286.8717272435899</v>
      </c>
      <c r="C290" s="14">
        <v>50</v>
      </c>
      <c r="D290" s="14">
        <v>902.18844653041197</v>
      </c>
      <c r="E290" s="14">
        <v>499.64767746792398</v>
      </c>
    </row>
    <row r="291" spans="1:5">
      <c r="A291" t="s">
        <v>14260</v>
      </c>
      <c r="B291" s="14">
        <v>50</v>
      </c>
      <c r="C291" s="14">
        <v>50</v>
      </c>
      <c r="D291" s="14">
        <v>7688.9454993392601</v>
      </c>
      <c r="E291" s="14">
        <v>671.72772921504497</v>
      </c>
    </row>
    <row r="292" spans="1:5">
      <c r="A292" t="s">
        <v>14261</v>
      </c>
      <c r="B292" s="14">
        <v>535.93689367045602</v>
      </c>
      <c r="C292" s="14">
        <v>4095.8376360314601</v>
      </c>
      <c r="D292" s="14">
        <v>641.25303571915799</v>
      </c>
      <c r="E292" s="14">
        <v>202.85642181075801</v>
      </c>
    </row>
    <row r="293" spans="1:5">
      <c r="A293" t="s">
        <v>14262</v>
      </c>
      <c r="B293" s="14">
        <v>381.33971280397799</v>
      </c>
      <c r="C293" s="14">
        <v>50</v>
      </c>
      <c r="D293" s="14">
        <v>434.16143983721099</v>
      </c>
      <c r="E293" s="14">
        <v>95.540557501900807</v>
      </c>
    </row>
    <row r="294" spans="1:5">
      <c r="A294" t="s">
        <v>14263</v>
      </c>
      <c r="B294" s="14">
        <v>491.83475215195699</v>
      </c>
      <c r="C294" s="14">
        <v>50</v>
      </c>
      <c r="D294" s="14">
        <v>1153.62200764826</v>
      </c>
      <c r="E294" s="14">
        <v>810.08758419678895</v>
      </c>
    </row>
    <row r="295" spans="1:5">
      <c r="A295" t="s">
        <v>14264</v>
      </c>
      <c r="B295" s="14">
        <v>565.41821653336604</v>
      </c>
      <c r="C295" s="14">
        <v>50</v>
      </c>
      <c r="D295" s="14">
        <v>2099.4215078996899</v>
      </c>
      <c r="E295" s="14">
        <v>1035.1565165752199</v>
      </c>
    </row>
    <row r="296" spans="1:5">
      <c r="A296" t="s">
        <v>14265</v>
      </c>
      <c r="B296" s="14">
        <v>743.50458146947904</v>
      </c>
      <c r="C296" s="14">
        <v>50</v>
      </c>
      <c r="D296" s="14">
        <v>298.211898070004</v>
      </c>
      <c r="E296" s="14">
        <v>50</v>
      </c>
    </row>
    <row r="297" spans="1:5">
      <c r="A297" t="s">
        <v>14266</v>
      </c>
      <c r="B297" s="14">
        <v>1184.28631110274</v>
      </c>
      <c r="C297" s="14">
        <v>357.45492096274501</v>
      </c>
      <c r="D297" s="14">
        <v>1568.7797480986601</v>
      </c>
      <c r="E297" s="14">
        <v>8181.6972659610901</v>
      </c>
    </row>
    <row r="298" spans="1:5">
      <c r="A298" t="s">
        <v>14267</v>
      </c>
      <c r="B298" s="14">
        <v>398.11770142514598</v>
      </c>
      <c r="C298" s="14">
        <v>109.222336960839</v>
      </c>
      <c r="D298" s="14">
        <v>500.91802486268602</v>
      </c>
      <c r="E298" s="14">
        <v>215.969831663961</v>
      </c>
    </row>
    <row r="299" spans="1:5">
      <c r="A299" t="s">
        <v>14268</v>
      </c>
      <c r="B299" s="14">
        <v>3008.29335977544</v>
      </c>
      <c r="C299" s="14">
        <v>1138.7343169266401</v>
      </c>
      <c r="D299" s="14">
        <v>2100.88333092945</v>
      </c>
      <c r="E299" s="14">
        <v>3594.9476440421099</v>
      </c>
    </row>
    <row r="300" spans="1:5">
      <c r="A300" t="s">
        <v>14269</v>
      </c>
      <c r="B300" s="14">
        <v>565.89758763682801</v>
      </c>
      <c r="C300" s="14">
        <v>110.26752678821499</v>
      </c>
      <c r="D300" s="14">
        <v>515.048980816984</v>
      </c>
      <c r="E300" s="14">
        <v>422.572942004205</v>
      </c>
    </row>
    <row r="301" spans="1:5">
      <c r="A301" t="s">
        <v>14270</v>
      </c>
      <c r="B301" s="14">
        <v>975.04082444159906</v>
      </c>
      <c r="C301" s="14">
        <v>191.79233332357799</v>
      </c>
      <c r="D301" s="14">
        <v>362.775748550846</v>
      </c>
      <c r="E301" s="14">
        <v>102.766313951624</v>
      </c>
    </row>
    <row r="302" spans="1:5">
      <c r="A302" t="s">
        <v>14271</v>
      </c>
      <c r="B302" s="14">
        <v>176.648251625727</v>
      </c>
      <c r="C302" s="14">
        <v>50</v>
      </c>
      <c r="D302" s="14">
        <v>2661.4924628404601</v>
      </c>
      <c r="E302" s="14">
        <v>779.311214133151</v>
      </c>
    </row>
    <row r="303" spans="1:5">
      <c r="A303" t="s">
        <v>14272</v>
      </c>
      <c r="B303" s="14">
        <v>572.12941198183296</v>
      </c>
      <c r="C303" s="14">
        <v>77.344047225857196</v>
      </c>
      <c r="D303" s="14">
        <v>171.520568824577</v>
      </c>
      <c r="E303" s="14">
        <v>1081.9901231937899</v>
      </c>
    </row>
    <row r="304" spans="1:5">
      <c r="A304" t="s">
        <v>14273</v>
      </c>
      <c r="B304" s="14">
        <v>220.51070759249501</v>
      </c>
      <c r="C304" s="14">
        <v>110.790121701904</v>
      </c>
      <c r="D304" s="14">
        <v>894.14841986676004</v>
      </c>
      <c r="E304" s="14">
        <v>113.738758930834</v>
      </c>
    </row>
    <row r="305" spans="1:5">
      <c r="A305" t="s">
        <v>14274</v>
      </c>
      <c r="B305" s="14">
        <v>2495.84565017462</v>
      </c>
      <c r="C305" s="14">
        <v>50</v>
      </c>
      <c r="D305" s="14">
        <v>774.27893142685605</v>
      </c>
      <c r="E305" s="14">
        <v>119.626412334313</v>
      </c>
    </row>
    <row r="306" spans="1:5">
      <c r="A306" t="s">
        <v>14275</v>
      </c>
      <c r="B306" s="14">
        <v>795.03697509163806</v>
      </c>
      <c r="C306" s="14">
        <v>50</v>
      </c>
      <c r="D306" s="14">
        <v>135.94954176720799</v>
      </c>
      <c r="E306" s="14">
        <v>65.0318080475123</v>
      </c>
    </row>
    <row r="307" spans="1:5">
      <c r="A307" t="s">
        <v>14276</v>
      </c>
      <c r="B307" s="14">
        <v>1158.1605859640599</v>
      </c>
      <c r="C307" s="14">
        <v>139.53284195475601</v>
      </c>
      <c r="D307" s="14">
        <v>187.35698498025599</v>
      </c>
      <c r="E307" s="14">
        <v>72.525185106484898</v>
      </c>
    </row>
    <row r="308" spans="1:5">
      <c r="A308" t="s">
        <v>14277</v>
      </c>
      <c r="B308" s="14">
        <v>367.19826525185101</v>
      </c>
      <c r="C308" s="14">
        <v>33327.184133182302</v>
      </c>
      <c r="D308" s="14">
        <v>171.03329448132601</v>
      </c>
      <c r="E308" s="14">
        <v>225.60417359692499</v>
      </c>
    </row>
    <row r="309" spans="1:5">
      <c r="A309" t="s">
        <v>14278</v>
      </c>
      <c r="B309" s="14">
        <v>71.905665519291901</v>
      </c>
      <c r="C309" s="14">
        <v>50</v>
      </c>
      <c r="D309" s="14">
        <v>58.716558361822599</v>
      </c>
      <c r="E309" s="14">
        <v>50</v>
      </c>
    </row>
    <row r="310" spans="1:5">
      <c r="A310" t="s">
        <v>14279</v>
      </c>
      <c r="B310" s="14">
        <v>2555.04798145217</v>
      </c>
      <c r="C310" s="14">
        <v>747.31072657415996</v>
      </c>
      <c r="D310" s="14">
        <v>1057.1416876844301</v>
      </c>
      <c r="E310" s="14">
        <v>962.63133146873099</v>
      </c>
    </row>
    <row r="311" spans="1:5">
      <c r="A311" t="s">
        <v>14280</v>
      </c>
      <c r="B311" s="14">
        <v>7193.2030929982302</v>
      </c>
      <c r="C311" s="14">
        <v>437.93453767073203</v>
      </c>
      <c r="D311" s="14">
        <v>2324.5422544819498</v>
      </c>
      <c r="E311" s="14">
        <v>836.84964512169097</v>
      </c>
    </row>
    <row r="312" spans="1:5">
      <c r="A312" t="s">
        <v>14281</v>
      </c>
      <c r="B312" s="14">
        <v>537.85437808430402</v>
      </c>
      <c r="C312" s="14">
        <v>63.495282013119201</v>
      </c>
      <c r="D312" s="14">
        <v>1885.0207968689699</v>
      </c>
      <c r="E312" s="14">
        <v>692.06689551797001</v>
      </c>
    </row>
    <row r="313" spans="1:5">
      <c r="A313" t="s">
        <v>14282</v>
      </c>
      <c r="B313" s="14">
        <v>2458.9340752080502</v>
      </c>
      <c r="C313" s="14">
        <v>388.54931832719501</v>
      </c>
      <c r="D313" s="14">
        <v>1815.58420295561</v>
      </c>
      <c r="E313" s="14">
        <v>769.67687220018695</v>
      </c>
    </row>
    <row r="314" spans="1:5">
      <c r="A314" t="s">
        <v>14283</v>
      </c>
      <c r="B314" s="14">
        <v>2426.5765257243702</v>
      </c>
      <c r="C314" s="14">
        <v>394.03656492092102</v>
      </c>
      <c r="D314" s="14">
        <v>8616.959486062</v>
      </c>
      <c r="E314" s="14">
        <v>3410.02180305104</v>
      </c>
    </row>
    <row r="315" spans="1:5">
      <c r="A315" t="s">
        <v>14284</v>
      </c>
      <c r="B315" s="14">
        <v>2466.36432731171</v>
      </c>
      <c r="C315" s="14">
        <v>221.84154086065101</v>
      </c>
      <c r="D315" s="14">
        <v>3178.49054103045</v>
      </c>
      <c r="E315" s="14">
        <v>1083.8634674585401</v>
      </c>
    </row>
    <row r="316" spans="1:5">
      <c r="A316" t="s">
        <v>14285</v>
      </c>
      <c r="B316" s="14">
        <v>997.09189520084794</v>
      </c>
      <c r="C316" s="14">
        <v>14079.752164588101</v>
      </c>
      <c r="D316" s="14">
        <v>1815.58420295561</v>
      </c>
      <c r="E316" s="14">
        <v>263.87392071953502</v>
      </c>
    </row>
    <row r="317" spans="1:5">
      <c r="A317" t="s">
        <v>14286</v>
      </c>
      <c r="B317" s="14">
        <v>253.10794262790799</v>
      </c>
      <c r="C317" s="14">
        <v>50</v>
      </c>
      <c r="D317" s="14">
        <v>318.677420486573</v>
      </c>
      <c r="E317" s="14">
        <v>50</v>
      </c>
    </row>
    <row r="318" spans="1:5">
      <c r="A318" t="s">
        <v>14287</v>
      </c>
      <c r="B318" s="14">
        <v>577.16280856818298</v>
      </c>
      <c r="C318" s="14">
        <v>64.017876926807403</v>
      </c>
      <c r="D318" s="14">
        <v>461.93607740255499</v>
      </c>
      <c r="E318" s="14">
        <v>585.55389303686002</v>
      </c>
    </row>
    <row r="319" spans="1:5">
      <c r="A319" t="s">
        <v>14288</v>
      </c>
      <c r="B319" s="14">
        <v>2495.84565017462</v>
      </c>
      <c r="C319" s="14">
        <v>4269.6004448327903</v>
      </c>
      <c r="D319" s="14">
        <v>3005.02087483286</v>
      </c>
      <c r="E319" s="14">
        <v>4307.8889470815002</v>
      </c>
    </row>
    <row r="320" spans="1:5">
      <c r="A320" t="s">
        <v>14289</v>
      </c>
      <c r="B320" s="14">
        <v>1099.4376257899701</v>
      </c>
      <c r="C320" s="14">
        <v>71.072908261598499</v>
      </c>
      <c r="D320" s="14">
        <v>710.20235528926503</v>
      </c>
      <c r="E320" s="14">
        <v>182.517255507833</v>
      </c>
    </row>
    <row r="321" spans="1:5">
      <c r="A321" t="s">
        <v>14290</v>
      </c>
      <c r="B321" s="14">
        <v>1186.4434810683199</v>
      </c>
      <c r="C321" s="14">
        <v>801.39930014089202</v>
      </c>
      <c r="D321" s="14">
        <v>3059.3519641054199</v>
      </c>
      <c r="E321" s="14">
        <v>794.83320946959498</v>
      </c>
    </row>
    <row r="322" spans="1:5">
      <c r="A322" t="s">
        <v>14291</v>
      </c>
      <c r="B322" s="14">
        <v>1156.7224726536799</v>
      </c>
      <c r="C322" s="14">
        <v>331.84777019202198</v>
      </c>
      <c r="D322" s="14">
        <v>2766.2564466395602</v>
      </c>
      <c r="E322" s="14">
        <v>2386.1053520642799</v>
      </c>
    </row>
    <row r="323" spans="1:5">
      <c r="A323" t="s">
        <v>14292</v>
      </c>
      <c r="B323" s="14">
        <v>2065.3703992658002</v>
      </c>
      <c r="C323" s="14">
        <v>505.871876450201</v>
      </c>
      <c r="D323" s="14">
        <v>1503.2413489313101</v>
      </c>
      <c r="E323" s="14">
        <v>327.83524633005197</v>
      </c>
    </row>
    <row r="324" spans="1:5">
      <c r="A324" t="s">
        <v>14293</v>
      </c>
      <c r="B324" s="14">
        <v>1235.5790191731701</v>
      </c>
      <c r="C324" s="14">
        <v>200.67644685627801</v>
      </c>
      <c r="D324" s="14">
        <v>902.43208370203797</v>
      </c>
      <c r="E324" s="14">
        <v>651.38856291211903</v>
      </c>
    </row>
    <row r="325" spans="1:5">
      <c r="A325" t="s">
        <v>14294</v>
      </c>
      <c r="B325" s="14">
        <v>907.92886995692595</v>
      </c>
      <c r="C325" s="14">
        <v>50</v>
      </c>
      <c r="D325" s="14">
        <v>3464.5205805191599</v>
      </c>
      <c r="E325" s="14">
        <v>2204.6585789934402</v>
      </c>
    </row>
    <row r="326" spans="1:5">
      <c r="A326" t="s">
        <v>14295</v>
      </c>
      <c r="B326" s="14">
        <v>224.34567642019101</v>
      </c>
      <c r="C326" s="14">
        <v>50</v>
      </c>
      <c r="D326" s="14">
        <v>323.79380109071502</v>
      </c>
      <c r="E326" s="14">
        <v>114.80924136783</v>
      </c>
    </row>
    <row r="327" spans="1:5">
      <c r="A327" t="s">
        <v>14296</v>
      </c>
      <c r="B327" s="14">
        <v>3030.5841160864202</v>
      </c>
      <c r="C327" s="14">
        <v>489.41013666902199</v>
      </c>
      <c r="D327" s="14">
        <v>3052.5301232999</v>
      </c>
      <c r="E327" s="14">
        <v>5681.8531549659801</v>
      </c>
    </row>
    <row r="328" spans="1:5">
      <c r="A328" t="s">
        <v>14297</v>
      </c>
      <c r="B328" s="14">
        <v>916.79723537097198</v>
      </c>
      <c r="C328" s="14">
        <v>337.85761169943697</v>
      </c>
      <c r="D328" s="14">
        <v>2904.8859972946502</v>
      </c>
      <c r="E328" s="14">
        <v>586.62437547385605</v>
      </c>
    </row>
    <row r="329" spans="1:5">
      <c r="A329" t="s">
        <v>14298</v>
      </c>
      <c r="B329" s="14">
        <v>650.50658739786104</v>
      </c>
      <c r="C329" s="14">
        <v>50</v>
      </c>
      <c r="D329" s="14">
        <v>568.16188423141205</v>
      </c>
      <c r="E329" s="14">
        <v>240.32330710562201</v>
      </c>
    </row>
    <row r="330" spans="1:5">
      <c r="A330" t="s">
        <v>14299</v>
      </c>
      <c r="B330" s="14">
        <v>9176.6010335720403</v>
      </c>
      <c r="C330" s="14">
        <v>2985.8460393576702</v>
      </c>
      <c r="D330" s="14">
        <v>2066.7741269018302</v>
      </c>
      <c r="E330" s="14">
        <v>1818.7496604563501</v>
      </c>
    </row>
    <row r="331" spans="1:5">
      <c r="A331" t="s">
        <v>14300</v>
      </c>
      <c r="B331" s="14">
        <v>765.55565222872804</v>
      </c>
      <c r="C331" s="14">
        <v>17654.3013742156</v>
      </c>
      <c r="D331" s="14">
        <v>296.50643786862298</v>
      </c>
      <c r="E331" s="14">
        <v>513.29632853962403</v>
      </c>
    </row>
    <row r="332" spans="1:5">
      <c r="A332" t="s">
        <v>14301</v>
      </c>
      <c r="B332" s="14">
        <v>229.61875855827199</v>
      </c>
      <c r="C332" s="14">
        <v>50</v>
      </c>
      <c r="D332" s="14">
        <v>246.804454856956</v>
      </c>
      <c r="E332" s="14">
        <v>135.148407670756</v>
      </c>
    </row>
    <row r="333" spans="1:5">
      <c r="A333" t="s">
        <v>14302</v>
      </c>
      <c r="B333" s="14">
        <v>1587.6770946659699</v>
      </c>
      <c r="C333" s="14">
        <v>127.513158939927</v>
      </c>
      <c r="D333" s="14">
        <v>2733.6090656417</v>
      </c>
      <c r="E333" s="14">
        <v>595.18823496982395</v>
      </c>
    </row>
    <row r="334" spans="1:5">
      <c r="A334" t="s">
        <v>14303</v>
      </c>
      <c r="B334" s="14">
        <v>190.55001362612401</v>
      </c>
      <c r="C334" s="14">
        <v>65.324364211027998</v>
      </c>
      <c r="D334" s="14">
        <v>855.41010957825404</v>
      </c>
      <c r="E334" s="14">
        <v>319.00376622483401</v>
      </c>
    </row>
    <row r="335" spans="1:5">
      <c r="A335" t="s">
        <v>14304</v>
      </c>
      <c r="B335" s="14">
        <v>1429.96400162699</v>
      </c>
      <c r="C335" s="14">
        <v>181.07913759297</v>
      </c>
      <c r="D335" s="14">
        <v>829.58456938591701</v>
      </c>
      <c r="E335" s="14">
        <v>82.962388867196793</v>
      </c>
    </row>
    <row r="336" spans="1:5">
      <c r="A336" t="s">
        <v>14305</v>
      </c>
      <c r="B336" s="14">
        <v>75.740634346987505</v>
      </c>
      <c r="C336" s="14">
        <v>50</v>
      </c>
      <c r="D336" s="14">
        <v>50</v>
      </c>
      <c r="E336" s="14">
        <v>50</v>
      </c>
    </row>
    <row r="337" spans="1:5">
      <c r="A337" t="s">
        <v>14306</v>
      </c>
      <c r="B337" s="14">
        <v>54.887991346392802</v>
      </c>
      <c r="C337" s="14">
        <v>50</v>
      </c>
      <c r="D337" s="14">
        <v>50</v>
      </c>
      <c r="E337" s="14">
        <v>50</v>
      </c>
    </row>
    <row r="338" spans="1:5">
      <c r="A338" t="s">
        <v>14307</v>
      </c>
      <c r="B338" s="14">
        <v>148.844727624934</v>
      </c>
      <c r="C338" s="14">
        <v>50</v>
      </c>
      <c r="D338" s="14">
        <v>50</v>
      </c>
      <c r="E338" s="14">
        <v>50</v>
      </c>
    </row>
    <row r="339" spans="1:5">
      <c r="A339" t="s">
        <v>14308</v>
      </c>
      <c r="B339" s="14">
        <v>172.09422614283901</v>
      </c>
      <c r="C339" s="14">
        <v>50</v>
      </c>
      <c r="D339" s="14">
        <v>154.22232963914399</v>
      </c>
      <c r="E339" s="14">
        <v>1139.52855418233</v>
      </c>
    </row>
    <row r="340" spans="1:5">
      <c r="A340" t="s">
        <v>14309</v>
      </c>
      <c r="B340" s="14">
        <v>371.03323407954599</v>
      </c>
      <c r="C340" s="14">
        <v>296.05001860437898</v>
      </c>
      <c r="D340" s="14">
        <v>233.891684760787</v>
      </c>
      <c r="E340" s="14">
        <v>58.876534034784797</v>
      </c>
    </row>
    <row r="341" spans="1:5">
      <c r="A341" t="s">
        <v>14310</v>
      </c>
      <c r="B341" s="14">
        <v>737.75212822793503</v>
      </c>
      <c r="C341" s="14">
        <v>121.242019975668</v>
      </c>
      <c r="D341" s="14">
        <v>324.28107543396698</v>
      </c>
      <c r="E341" s="14">
        <v>50</v>
      </c>
    </row>
    <row r="342" spans="1:5">
      <c r="A342" t="s">
        <v>14311</v>
      </c>
      <c r="B342" s="14">
        <v>316.86429938834601</v>
      </c>
      <c r="C342" s="14">
        <v>156.25587919277899</v>
      </c>
      <c r="D342" s="14">
        <v>403.463156212358</v>
      </c>
      <c r="E342" s="14">
        <v>325.42666084681002</v>
      </c>
    </row>
    <row r="343" spans="1:5">
      <c r="A343" t="s">
        <v>14312</v>
      </c>
      <c r="B343" s="14">
        <v>365.76015194146498</v>
      </c>
      <c r="C343" s="14">
        <v>102.16730562604801</v>
      </c>
      <c r="D343" s="14">
        <v>440.25236912785698</v>
      </c>
      <c r="E343" s="14">
        <v>50</v>
      </c>
    </row>
    <row r="344" spans="1:5">
      <c r="A344" t="s">
        <v>14313</v>
      </c>
      <c r="B344" s="14">
        <v>1764.56503184342</v>
      </c>
      <c r="C344" s="14">
        <v>538.272761098871</v>
      </c>
      <c r="D344" s="14">
        <v>1186.7566629893699</v>
      </c>
      <c r="E344" s="14">
        <v>643.62756524389704</v>
      </c>
    </row>
    <row r="345" spans="1:5">
      <c r="A345" t="s">
        <v>14314</v>
      </c>
      <c r="B345" s="14">
        <v>249.992030455405</v>
      </c>
      <c r="C345" s="14">
        <v>50</v>
      </c>
      <c r="D345" s="14">
        <v>1185.78211430287</v>
      </c>
      <c r="E345" s="14">
        <v>352.45634238096198</v>
      </c>
    </row>
    <row r="346" spans="1:5">
      <c r="A346" t="s">
        <v>14315</v>
      </c>
      <c r="B346" s="14">
        <v>605.68538922416894</v>
      </c>
      <c r="C346" s="14">
        <v>216.615591723769</v>
      </c>
      <c r="D346" s="14">
        <v>1161.66203431191</v>
      </c>
      <c r="E346" s="14">
        <v>450.94072658460198</v>
      </c>
    </row>
    <row r="347" spans="1:5">
      <c r="A347" t="s">
        <v>14316</v>
      </c>
      <c r="B347" s="14">
        <v>2732.41528973309</v>
      </c>
      <c r="C347" s="14">
        <v>392.7300776367</v>
      </c>
      <c r="D347" s="14">
        <v>130.34588681981401</v>
      </c>
      <c r="E347" s="14">
        <v>84.568112522690896</v>
      </c>
    </row>
    <row r="348" spans="1:5">
      <c r="A348" t="s">
        <v>14317</v>
      </c>
      <c r="B348" s="14">
        <v>3132.21079002036</v>
      </c>
      <c r="C348" s="14">
        <v>1519.7060090053601</v>
      </c>
      <c r="D348" s="14">
        <v>1537.1069157873001</v>
      </c>
      <c r="E348" s="14">
        <v>206.33548973099599</v>
      </c>
    </row>
    <row r="349" spans="1:5">
      <c r="A349" t="s">
        <v>14318</v>
      </c>
      <c r="B349" s="14">
        <v>1898.5492552610399</v>
      </c>
      <c r="C349" s="14">
        <v>409.71441233156798</v>
      </c>
      <c r="D349" s="14">
        <v>870.271977047429</v>
      </c>
      <c r="E349" s="14">
        <v>3089.14469256146</v>
      </c>
    </row>
    <row r="350" spans="1:5">
      <c r="A350" t="s">
        <v>14319</v>
      </c>
      <c r="B350" s="14">
        <v>400.754242494187</v>
      </c>
      <c r="C350" s="14">
        <v>76.298857398480706</v>
      </c>
      <c r="D350" s="14">
        <v>3089.8066105586499</v>
      </c>
      <c r="E350" s="14">
        <v>1970.7581665098</v>
      </c>
    </row>
    <row r="351" spans="1:5">
      <c r="A351" t="s">
        <v>14320</v>
      </c>
      <c r="B351" s="14">
        <v>325.01360814719999</v>
      </c>
      <c r="C351" s="14">
        <v>50</v>
      </c>
      <c r="D351" s="14">
        <v>569.62370726116706</v>
      </c>
      <c r="E351" s="14">
        <v>171.544810528623</v>
      </c>
    </row>
    <row r="352" spans="1:5">
      <c r="A352" t="s">
        <v>14321</v>
      </c>
      <c r="B352" s="14">
        <v>1610.92659318387</v>
      </c>
      <c r="C352" s="14">
        <v>425.91485465590301</v>
      </c>
      <c r="D352" s="14">
        <v>1075.6581127280001</v>
      </c>
      <c r="E352" s="14">
        <v>483.85806152223103</v>
      </c>
    </row>
    <row r="353" spans="1:5">
      <c r="A353" t="s">
        <v>14322</v>
      </c>
      <c r="B353" s="14">
        <v>322.61675262989002</v>
      </c>
      <c r="C353" s="14">
        <v>136.65856992947101</v>
      </c>
      <c r="D353" s="14">
        <v>916.80667682796104</v>
      </c>
      <c r="E353" s="14">
        <v>226.13941481542301</v>
      </c>
    </row>
    <row r="354" spans="1:5">
      <c r="A354" t="s">
        <v>14323</v>
      </c>
      <c r="B354" s="14">
        <v>1009.79522944259</v>
      </c>
      <c r="C354" s="14">
        <v>181.60173250665801</v>
      </c>
      <c r="D354" s="14">
        <v>1275.1969562895399</v>
      </c>
      <c r="E354" s="14">
        <v>866.55553274833198</v>
      </c>
    </row>
    <row r="355" spans="1:5">
      <c r="A355" t="s">
        <v>14324</v>
      </c>
      <c r="B355" s="14">
        <v>78.137489864297194</v>
      </c>
      <c r="C355" s="14">
        <v>50</v>
      </c>
      <c r="D355" s="14">
        <v>501.89257354918902</v>
      </c>
      <c r="E355" s="14">
        <v>262.80343828253899</v>
      </c>
    </row>
    <row r="356" spans="1:5">
      <c r="A356" t="s">
        <v>14325</v>
      </c>
      <c r="B356" s="14">
        <v>1077.38655503072</v>
      </c>
      <c r="C356" s="14">
        <v>127.251861483083</v>
      </c>
      <c r="D356" s="14">
        <v>909.49756167918599</v>
      </c>
      <c r="E356" s="14">
        <v>172.34767235637</v>
      </c>
    </row>
    <row r="357" spans="1:5">
      <c r="A357" t="s">
        <v>14326</v>
      </c>
      <c r="B357" s="14">
        <v>650.98595850132301</v>
      </c>
      <c r="C357" s="14">
        <v>50</v>
      </c>
      <c r="D357" s="14">
        <v>143.50229408760799</v>
      </c>
      <c r="E357" s="14">
        <v>124.71120391004401</v>
      </c>
    </row>
    <row r="358" spans="1:5">
      <c r="A358" t="s">
        <v>14327</v>
      </c>
      <c r="B358" s="14">
        <v>771.06841991854003</v>
      </c>
      <c r="C358" s="14">
        <v>204.07331379525101</v>
      </c>
      <c r="D358" s="14">
        <v>927.77034955112299</v>
      </c>
      <c r="E358" s="14">
        <v>704.91268476192295</v>
      </c>
    </row>
    <row r="359" spans="1:5">
      <c r="A359" t="s">
        <v>14328</v>
      </c>
      <c r="B359" s="14">
        <v>1908.6160484337399</v>
      </c>
      <c r="C359" s="14">
        <v>333.93814984677499</v>
      </c>
      <c r="D359" s="14">
        <v>2508.2446818878202</v>
      </c>
      <c r="E359" s="14">
        <v>1270.9302733236</v>
      </c>
    </row>
    <row r="360" spans="1:5">
      <c r="A360" t="s">
        <v>14329</v>
      </c>
      <c r="B360" s="14">
        <v>375.82694511416599</v>
      </c>
      <c r="C360" s="14">
        <v>50</v>
      </c>
      <c r="D360" s="14">
        <v>333.78292512737403</v>
      </c>
      <c r="E360" s="14">
        <v>73.328046934232006</v>
      </c>
    </row>
    <row r="361" spans="1:5">
      <c r="A361" t="s">
        <v>14330</v>
      </c>
      <c r="B361" s="14">
        <v>2249.92827409864</v>
      </c>
      <c r="C361" s="14">
        <v>163.83350544125801</v>
      </c>
      <c r="D361" s="14">
        <v>304.54646453227502</v>
      </c>
      <c r="E361" s="14">
        <v>50</v>
      </c>
    </row>
    <row r="362" spans="1:5">
      <c r="A362" t="s">
        <v>14331</v>
      </c>
      <c r="B362" s="14">
        <v>731.04093277946799</v>
      </c>
      <c r="C362" s="14">
        <v>141.88451906635299</v>
      </c>
      <c r="D362" s="14">
        <v>841.76642796720796</v>
      </c>
      <c r="E362" s="14">
        <v>181.17915246158799</v>
      </c>
    </row>
    <row r="363" spans="1:5">
      <c r="A363" t="s">
        <v>14332</v>
      </c>
      <c r="B363" s="14">
        <v>371.75229073473901</v>
      </c>
      <c r="C363" s="14">
        <v>50</v>
      </c>
      <c r="D363" s="14">
        <v>614.94022118356997</v>
      </c>
      <c r="E363" s="14">
        <v>411.60049702499498</v>
      </c>
    </row>
    <row r="364" spans="1:5">
      <c r="A364" t="s">
        <v>14333</v>
      </c>
      <c r="B364" s="14">
        <v>487.76009777253</v>
      </c>
      <c r="C364" s="14">
        <v>53.043383739354702</v>
      </c>
      <c r="D364" s="14">
        <v>610.06747775105396</v>
      </c>
      <c r="E364" s="14">
        <v>136.75413132624999</v>
      </c>
    </row>
    <row r="365" spans="1:5">
      <c r="A365" t="s">
        <v>14334</v>
      </c>
      <c r="B365" s="14">
        <v>79.815288726414096</v>
      </c>
      <c r="C365" s="14">
        <v>110.26752678821499</v>
      </c>
      <c r="D365" s="14">
        <v>216.34980840372799</v>
      </c>
      <c r="E365" s="14">
        <v>53.256501240555302</v>
      </c>
    </row>
    <row r="366" spans="1:5">
      <c r="A366" t="s">
        <v>14335</v>
      </c>
      <c r="B366" s="14">
        <v>1267.9365686568501</v>
      </c>
      <c r="C366" s="14">
        <v>295.788721147535</v>
      </c>
      <c r="D366" s="14">
        <v>836.89368453469206</v>
      </c>
      <c r="E366" s="14">
        <v>793.76272703259804</v>
      </c>
    </row>
    <row r="367" spans="1:5">
      <c r="A367" t="s">
        <v>14336</v>
      </c>
      <c r="B367" s="14">
        <v>50</v>
      </c>
      <c r="C367" s="14">
        <v>50</v>
      </c>
      <c r="D367" s="14">
        <v>197.83338336016601</v>
      </c>
      <c r="E367" s="14">
        <v>50</v>
      </c>
    </row>
    <row r="368" spans="1:5">
      <c r="A368" t="s">
        <v>14337</v>
      </c>
      <c r="B368" s="14">
        <v>2191.4449994762899</v>
      </c>
      <c r="C368" s="14">
        <v>357.19362350590097</v>
      </c>
      <c r="D368" s="14">
        <v>4086.2826425082499</v>
      </c>
      <c r="E368" s="14">
        <v>1076.37009039957</v>
      </c>
    </row>
    <row r="369" spans="1:5">
      <c r="A369" t="s">
        <v>14338</v>
      </c>
      <c r="B369" s="14">
        <v>937.41019281983597</v>
      </c>
      <c r="C369" s="14">
        <v>264.43302632624102</v>
      </c>
      <c r="D369" s="14">
        <v>1988.3229576383201</v>
      </c>
      <c r="E369" s="14">
        <v>493.49240345519598</v>
      </c>
    </row>
    <row r="370" spans="1:5">
      <c r="A370" t="s">
        <v>14339</v>
      </c>
      <c r="B370" s="14">
        <v>62.797614553514997</v>
      </c>
      <c r="C370" s="14">
        <v>50</v>
      </c>
      <c r="D370" s="14">
        <v>916.56303965633504</v>
      </c>
      <c r="E370" s="14">
        <v>107.583484918107</v>
      </c>
    </row>
    <row r="371" spans="1:5">
      <c r="A371" t="s">
        <v>14340</v>
      </c>
      <c r="B371" s="14">
        <v>65.434155622555707</v>
      </c>
      <c r="C371" s="14">
        <v>50</v>
      </c>
      <c r="D371" s="14">
        <v>693.63502761870996</v>
      </c>
      <c r="E371" s="14">
        <v>275.91684813574102</v>
      </c>
    </row>
    <row r="372" spans="1:5">
      <c r="A372" t="s">
        <v>14341</v>
      </c>
      <c r="B372" s="14">
        <v>1122.6871243078799</v>
      </c>
      <c r="C372" s="14">
        <v>61.927497272054602</v>
      </c>
      <c r="D372" s="14">
        <v>325.25562412046997</v>
      </c>
      <c r="E372" s="14">
        <v>50</v>
      </c>
    </row>
    <row r="373" spans="1:5">
      <c r="A373" t="s">
        <v>14342</v>
      </c>
      <c r="B373" s="14">
        <v>896.18427792210798</v>
      </c>
      <c r="C373" s="14">
        <v>172.978916430802</v>
      </c>
      <c r="D373" s="14">
        <v>768.67527647946201</v>
      </c>
      <c r="E373" s="14">
        <v>370.38692320064598</v>
      </c>
    </row>
    <row r="374" spans="1:5">
      <c r="A374" t="s">
        <v>14343</v>
      </c>
      <c r="B374" s="14">
        <v>808.699051540303</v>
      </c>
      <c r="C374" s="14">
        <v>50</v>
      </c>
      <c r="D374" s="14">
        <v>1213.5567518682101</v>
      </c>
      <c r="E374" s="14">
        <v>50</v>
      </c>
    </row>
    <row r="375" spans="1:5">
      <c r="A375" t="s">
        <v>14344</v>
      </c>
      <c r="B375" s="14">
        <v>1856.12491260466</v>
      </c>
      <c r="C375" s="14">
        <v>794.34426880610101</v>
      </c>
      <c r="D375" s="14">
        <v>4749.4630236737403</v>
      </c>
      <c r="E375" s="14">
        <v>1886.99291581485</v>
      </c>
    </row>
    <row r="376" spans="1:5">
      <c r="A376" t="s">
        <v>14345</v>
      </c>
      <c r="B376" s="14">
        <v>537.61469253257303</v>
      </c>
      <c r="C376" s="14">
        <v>83.615186190115793</v>
      </c>
      <c r="D376" s="14">
        <v>859.06466715264196</v>
      </c>
      <c r="E376" s="14">
        <v>580.20148085187896</v>
      </c>
    </row>
    <row r="377" spans="1:5">
      <c r="A377" t="s">
        <v>14346</v>
      </c>
      <c r="B377" s="14">
        <v>703.47709433040598</v>
      </c>
      <c r="C377" s="14">
        <v>121.242019975668</v>
      </c>
      <c r="D377" s="14">
        <v>286.51731383196397</v>
      </c>
      <c r="E377" s="14">
        <v>1361.92128046827</v>
      </c>
    </row>
    <row r="378" spans="1:5">
      <c r="A378" t="s">
        <v>14347</v>
      </c>
      <c r="B378" s="14">
        <v>1392.0936844534899</v>
      </c>
      <c r="C378" s="14">
        <v>139.79413941160001</v>
      </c>
      <c r="D378" s="14">
        <v>1151.6729102752499</v>
      </c>
      <c r="E378" s="14">
        <v>648.17711560113105</v>
      </c>
    </row>
    <row r="379" spans="1:5">
      <c r="A379" t="s">
        <v>14348</v>
      </c>
      <c r="B379" s="14">
        <v>211.402656626718</v>
      </c>
      <c r="C379" s="14">
        <v>50</v>
      </c>
      <c r="D379" s="14">
        <v>201.731578106179</v>
      </c>
      <c r="E379" s="14">
        <v>50</v>
      </c>
    </row>
    <row r="380" spans="1:5">
      <c r="A380" t="s">
        <v>14349</v>
      </c>
      <c r="B380" s="14">
        <v>159.15120634936599</v>
      </c>
      <c r="C380" s="14">
        <v>71.334205718442604</v>
      </c>
      <c r="D380" s="14">
        <v>473.87429881221999</v>
      </c>
      <c r="E380" s="14">
        <v>105.977761262613</v>
      </c>
    </row>
    <row r="381" spans="1:5">
      <c r="A381" t="s">
        <v>14350</v>
      </c>
      <c r="B381" s="14">
        <v>74.542206588332604</v>
      </c>
      <c r="C381" s="14">
        <v>87.012053129089296</v>
      </c>
      <c r="D381" s="14">
        <v>1636.0236074673801</v>
      </c>
      <c r="E381" s="14">
        <v>1720.26527625271</v>
      </c>
    </row>
    <row r="382" spans="1:5">
      <c r="A382" t="s">
        <v>14351</v>
      </c>
      <c r="B382" s="14">
        <v>836.98194664455798</v>
      </c>
      <c r="C382" s="14">
        <v>179.250055395061</v>
      </c>
      <c r="D382" s="14">
        <v>840.54824210907896</v>
      </c>
      <c r="E382" s="14">
        <v>54.326983677551397</v>
      </c>
    </row>
    <row r="383" spans="1:5">
      <c r="A383" t="s">
        <v>14352</v>
      </c>
      <c r="B383" s="14">
        <v>627.73645998341897</v>
      </c>
      <c r="C383" s="14">
        <v>74.208477743727798</v>
      </c>
      <c r="D383" s="14">
        <v>263.85905687076303</v>
      </c>
      <c r="E383" s="14">
        <v>50</v>
      </c>
    </row>
    <row r="384" spans="1:5">
      <c r="A384" t="s">
        <v>14353</v>
      </c>
      <c r="B384" s="14">
        <v>775.382759849698</v>
      </c>
      <c r="C384" s="14">
        <v>203.550718881563</v>
      </c>
      <c r="D384" s="14">
        <v>1624.32902322934</v>
      </c>
      <c r="E384" s="14">
        <v>377.88030025961899</v>
      </c>
    </row>
    <row r="385" spans="1:5">
      <c r="A385" t="s">
        <v>14354</v>
      </c>
      <c r="B385" s="14">
        <v>1210.1723506896799</v>
      </c>
      <c r="C385" s="14">
        <v>253.45853313878899</v>
      </c>
      <c r="D385" s="14">
        <v>233.16077324591001</v>
      </c>
      <c r="E385" s="14">
        <v>272.17015960625503</v>
      </c>
    </row>
    <row r="386" spans="1:5">
      <c r="A386" t="s">
        <v>14355</v>
      </c>
      <c r="B386" s="14">
        <v>1341.52003303826</v>
      </c>
      <c r="C386" s="14">
        <v>457.00925202035199</v>
      </c>
      <c r="D386" s="14">
        <v>2189.81089857287</v>
      </c>
      <c r="E386" s="14">
        <v>1198.6727088263699</v>
      </c>
    </row>
    <row r="387" spans="1:5">
      <c r="A387" t="s">
        <v>14356</v>
      </c>
      <c r="B387" s="14">
        <v>525.39072939429298</v>
      </c>
      <c r="C387" s="14">
        <v>10970.312428143199</v>
      </c>
      <c r="D387" s="14">
        <v>308.20102210666198</v>
      </c>
      <c r="E387" s="14">
        <v>60.214637081029899</v>
      </c>
    </row>
    <row r="388" spans="1:5">
      <c r="A388" t="s">
        <v>14357</v>
      </c>
      <c r="B388" s="14">
        <v>77.418433209104293</v>
      </c>
      <c r="C388" s="14">
        <v>85.182970931180506</v>
      </c>
      <c r="D388" s="14">
        <v>84.785735725785401</v>
      </c>
      <c r="E388" s="14">
        <v>50</v>
      </c>
    </row>
    <row r="389" spans="1:5">
      <c r="A389" t="s">
        <v>14358</v>
      </c>
      <c r="B389" s="14">
        <v>50</v>
      </c>
      <c r="C389" s="14">
        <v>50</v>
      </c>
      <c r="D389" s="14">
        <v>102.083974911219</v>
      </c>
      <c r="E389" s="14">
        <v>50</v>
      </c>
    </row>
    <row r="390" spans="1:5">
      <c r="A390" t="s">
        <v>14359</v>
      </c>
      <c r="B390" s="14">
        <v>1175.8973167921499</v>
      </c>
      <c r="C390" s="14">
        <v>593.14522703613397</v>
      </c>
      <c r="D390" s="14">
        <v>1190.1675833921299</v>
      </c>
      <c r="E390" s="14">
        <v>642.28946219765203</v>
      </c>
    </row>
    <row r="391" spans="1:5">
      <c r="A391" t="s">
        <v>14360</v>
      </c>
      <c r="B391" s="14">
        <v>266.05096242138001</v>
      </c>
      <c r="C391" s="14">
        <v>50</v>
      </c>
      <c r="D391" s="14">
        <v>1045.2034662747701</v>
      </c>
      <c r="E391" s="14">
        <v>210.08217826048201</v>
      </c>
    </row>
    <row r="392" spans="1:5">
      <c r="A392" t="s">
        <v>14361</v>
      </c>
      <c r="B392" s="14">
        <v>683.82287908846604</v>
      </c>
      <c r="C392" s="14">
        <v>66.630851495248606</v>
      </c>
      <c r="D392" s="14">
        <v>50</v>
      </c>
      <c r="E392" s="14">
        <v>50</v>
      </c>
    </row>
    <row r="393" spans="1:5">
      <c r="A393" t="s">
        <v>14362</v>
      </c>
      <c r="B393" s="14">
        <v>317.34367049180798</v>
      </c>
      <c r="C393" s="14">
        <v>50</v>
      </c>
      <c r="D393" s="14">
        <v>439.52145761297902</v>
      </c>
      <c r="E393" s="14">
        <v>50</v>
      </c>
    </row>
    <row r="394" spans="1:5">
      <c r="A394" t="s">
        <v>14363</v>
      </c>
      <c r="B394" s="14">
        <v>560.38481994701499</v>
      </c>
      <c r="C394" s="14">
        <v>50</v>
      </c>
      <c r="D394" s="14">
        <v>208.55341891170201</v>
      </c>
      <c r="E394" s="14">
        <v>335.86386460752198</v>
      </c>
    </row>
    <row r="395" spans="1:5">
      <c r="A395" t="s">
        <v>14364</v>
      </c>
      <c r="B395" s="14">
        <v>613.11564132782905</v>
      </c>
      <c r="C395" s="14">
        <v>102.95119799658001</v>
      </c>
      <c r="D395" s="14">
        <v>1332.4516916216101</v>
      </c>
      <c r="E395" s="14">
        <v>2465.5886730112402</v>
      </c>
    </row>
    <row r="396" spans="1:5">
      <c r="A396" t="s">
        <v>14365</v>
      </c>
      <c r="B396" s="14">
        <v>121.52057472760301</v>
      </c>
      <c r="C396" s="14">
        <v>50</v>
      </c>
      <c r="D396" s="14">
        <v>408.57953681650002</v>
      </c>
      <c r="E396" s="14">
        <v>54.059363068302403</v>
      </c>
    </row>
    <row r="397" spans="1:5">
      <c r="A397" t="s">
        <v>14366</v>
      </c>
      <c r="B397" s="14">
        <v>1626.5061540463801</v>
      </c>
      <c r="C397" s="14">
        <v>666.04721749564203</v>
      </c>
      <c r="D397" s="14">
        <v>300.404632614636</v>
      </c>
      <c r="E397" s="14">
        <v>58.876534034784797</v>
      </c>
    </row>
    <row r="398" spans="1:5">
      <c r="A398" t="s">
        <v>14367</v>
      </c>
      <c r="B398" s="14">
        <v>559.18639218835995</v>
      </c>
      <c r="C398" s="14">
        <v>92.499299722815707</v>
      </c>
      <c r="D398" s="14">
        <v>1133.6437595749401</v>
      </c>
      <c r="E398" s="14">
        <v>1289.6637159710399</v>
      </c>
    </row>
    <row r="399" spans="1:5">
      <c r="A399" t="s">
        <v>14368</v>
      </c>
      <c r="B399" s="14">
        <v>636.84451094919598</v>
      </c>
      <c r="C399" s="14">
        <v>250.06166619981499</v>
      </c>
      <c r="D399" s="14">
        <v>574.25281352205798</v>
      </c>
      <c r="E399" s="14">
        <v>232.29468882815101</v>
      </c>
    </row>
    <row r="400" spans="1:5">
      <c r="A400" t="s">
        <v>14369</v>
      </c>
      <c r="B400" s="14">
        <v>330.76606138874303</v>
      </c>
      <c r="C400" s="14">
        <v>50</v>
      </c>
      <c r="D400" s="14">
        <v>158.851435900035</v>
      </c>
      <c r="E400" s="14">
        <v>135.68364888925399</v>
      </c>
    </row>
    <row r="401" spans="1:5">
      <c r="A401" t="s">
        <v>14370</v>
      </c>
      <c r="B401" s="14">
        <v>544.56557353277105</v>
      </c>
      <c r="C401" s="14">
        <v>57.485440505704702</v>
      </c>
      <c r="D401" s="14">
        <v>242.662622939317</v>
      </c>
      <c r="E401" s="14">
        <v>238.18234223162901</v>
      </c>
    </row>
    <row r="402" spans="1:5">
      <c r="A402" t="s">
        <v>14371</v>
      </c>
      <c r="B402" s="14">
        <v>399.55581473553201</v>
      </c>
      <c r="C402" s="14">
        <v>82.569996362739403</v>
      </c>
      <c r="D402" s="14">
        <v>214.15707385909599</v>
      </c>
      <c r="E402" s="14">
        <v>233.900412483645</v>
      </c>
    </row>
    <row r="403" spans="1:5">
      <c r="A403" t="s">
        <v>14372</v>
      </c>
      <c r="B403" s="14">
        <v>3022.6744928793</v>
      </c>
      <c r="C403" s="14">
        <v>241.70014758080401</v>
      </c>
      <c r="D403" s="14">
        <v>410.52863418950699</v>
      </c>
      <c r="E403" s="14">
        <v>159.501883112417</v>
      </c>
    </row>
    <row r="404" spans="1:5">
      <c r="A404" t="s">
        <v>14373</v>
      </c>
      <c r="B404" s="14">
        <v>371.99197628646999</v>
      </c>
      <c r="C404" s="14">
        <v>50</v>
      </c>
      <c r="D404" s="14">
        <v>1170.92024683369</v>
      </c>
      <c r="E404" s="14">
        <v>51.383156975812199</v>
      </c>
    </row>
    <row r="405" spans="1:5">
      <c r="A405" t="s">
        <v>14374</v>
      </c>
      <c r="B405" s="14">
        <v>373.66977514858701</v>
      </c>
      <c r="C405" s="14">
        <v>5385.0792881003099</v>
      </c>
      <c r="D405" s="14">
        <v>1266.18238093939</v>
      </c>
      <c r="E405" s="14">
        <v>215.16696983621301</v>
      </c>
    </row>
    <row r="406" spans="1:5">
      <c r="A406" t="s">
        <v>14375</v>
      </c>
      <c r="B406" s="14">
        <v>371.99197628646999</v>
      </c>
      <c r="C406" s="14">
        <v>470.33542231940203</v>
      </c>
      <c r="D406" s="14">
        <v>365.21212026710401</v>
      </c>
      <c r="E406" s="14">
        <v>83.230009476445801</v>
      </c>
    </row>
    <row r="407" spans="1:5">
      <c r="A407" t="s">
        <v>14376</v>
      </c>
      <c r="B407" s="14">
        <v>708.51049091675702</v>
      </c>
      <c r="C407" s="14">
        <v>33644.399245790999</v>
      </c>
      <c r="D407" s="14">
        <v>932.15581864038802</v>
      </c>
      <c r="E407" s="14">
        <v>201.25069815526399</v>
      </c>
    </row>
    <row r="408" spans="1:5">
      <c r="A408" t="s">
        <v>14377</v>
      </c>
      <c r="B408" s="14">
        <v>594.89953939627503</v>
      </c>
      <c r="C408" s="14">
        <v>1098.75580602949</v>
      </c>
      <c r="D408" s="14">
        <v>1086.1345111079099</v>
      </c>
      <c r="E408" s="14">
        <v>2383.6967665810398</v>
      </c>
    </row>
    <row r="409" spans="1:5">
      <c r="A409" t="s">
        <v>14378</v>
      </c>
      <c r="B409" s="14">
        <v>452.04695056461497</v>
      </c>
      <c r="C409" s="14">
        <v>121.764614889356</v>
      </c>
      <c r="D409" s="14">
        <v>255.57539303548501</v>
      </c>
      <c r="E409" s="14">
        <v>133.007442796764</v>
      </c>
    </row>
    <row r="410" spans="1:5">
      <c r="A410" t="s">
        <v>14379</v>
      </c>
      <c r="B410" s="14">
        <v>545.524315739695</v>
      </c>
      <c r="C410" s="14">
        <v>50</v>
      </c>
      <c r="D410" s="14">
        <v>2393.7352112236799</v>
      </c>
      <c r="E410" s="14">
        <v>218.11079653795301</v>
      </c>
    </row>
    <row r="411" spans="1:5">
      <c r="A411" t="s">
        <v>14380</v>
      </c>
      <c r="B411" s="14">
        <v>1331.6929254172901</v>
      </c>
      <c r="C411" s="14">
        <v>314.34084058346701</v>
      </c>
      <c r="D411" s="14">
        <v>1238.4077433740399</v>
      </c>
      <c r="E411" s="14">
        <v>814.10189333552398</v>
      </c>
    </row>
    <row r="412" spans="1:5">
      <c r="A412" t="s">
        <v>14381</v>
      </c>
      <c r="B412" s="14">
        <v>116.247492589522</v>
      </c>
      <c r="C412" s="14">
        <v>50</v>
      </c>
      <c r="D412" s="14">
        <v>234.86623344729099</v>
      </c>
      <c r="E412" s="14">
        <v>50</v>
      </c>
    </row>
    <row r="413" spans="1:5">
      <c r="A413" t="s">
        <v>14382</v>
      </c>
      <c r="B413" s="14">
        <v>4510.1630269217203</v>
      </c>
      <c r="C413" s="14">
        <v>204.85720616578399</v>
      </c>
      <c r="D413" s="14">
        <v>3815.35810766034</v>
      </c>
      <c r="E413" s="14">
        <v>3371.2168147099301</v>
      </c>
    </row>
    <row r="414" spans="1:5">
      <c r="A414" t="s">
        <v>14383</v>
      </c>
      <c r="B414" s="14">
        <v>767.71282219430702</v>
      </c>
      <c r="C414" s="14">
        <v>865.15587961085498</v>
      </c>
      <c r="D414" s="14">
        <v>402.73224469748101</v>
      </c>
      <c r="E414" s="14">
        <v>545.67842225875495</v>
      </c>
    </row>
    <row r="415" spans="1:5">
      <c r="A415" t="s">
        <v>14384</v>
      </c>
      <c r="B415" s="14">
        <v>557.50859332624304</v>
      </c>
      <c r="C415" s="14">
        <v>50</v>
      </c>
      <c r="D415" s="14">
        <v>2276.78936884329</v>
      </c>
      <c r="E415" s="14">
        <v>348.44203324222599</v>
      </c>
    </row>
    <row r="416" spans="1:5">
      <c r="A416" t="s">
        <v>14385</v>
      </c>
      <c r="B416" s="14">
        <v>484.64418560002798</v>
      </c>
      <c r="C416" s="14">
        <v>151.55252496958499</v>
      </c>
      <c r="D416" s="14">
        <v>50</v>
      </c>
      <c r="E416" s="14">
        <v>50</v>
      </c>
    </row>
    <row r="417" spans="1:5">
      <c r="A417" t="s">
        <v>14386</v>
      </c>
      <c r="B417" s="14">
        <v>88.923339692191007</v>
      </c>
      <c r="C417" s="14">
        <v>50</v>
      </c>
      <c r="D417" s="14">
        <v>60.422018563203402</v>
      </c>
      <c r="E417" s="14">
        <v>50</v>
      </c>
    </row>
    <row r="418" spans="1:5">
      <c r="A418" t="s">
        <v>14387</v>
      </c>
      <c r="B418" s="14">
        <v>200.37712124709401</v>
      </c>
      <c r="C418" s="14">
        <v>78.650534510077705</v>
      </c>
      <c r="D418" s="14">
        <v>285.78640231708698</v>
      </c>
      <c r="E418" s="14">
        <v>50</v>
      </c>
    </row>
    <row r="419" spans="1:5">
      <c r="A419" t="s">
        <v>14388</v>
      </c>
      <c r="B419" s="14">
        <v>500.46343201427197</v>
      </c>
      <c r="C419" s="14">
        <v>50</v>
      </c>
      <c r="D419" s="14">
        <v>3819.7435767496099</v>
      </c>
      <c r="E419" s="14">
        <v>1272.5359969791</v>
      </c>
    </row>
    <row r="420" spans="1:5">
      <c r="A420" t="s">
        <v>14389</v>
      </c>
      <c r="B420" s="14">
        <v>1175.41794568869</v>
      </c>
      <c r="C420" s="14">
        <v>621.36535237529802</v>
      </c>
      <c r="D420" s="14">
        <v>1444.7684277411099</v>
      </c>
      <c r="E420" s="14">
        <v>849.16019314714595</v>
      </c>
    </row>
    <row r="421" spans="1:5">
      <c r="A421" t="s">
        <v>14390</v>
      </c>
      <c r="B421" s="14">
        <v>345.62656559606302</v>
      </c>
      <c r="C421" s="14">
        <v>51.998193911978298</v>
      </c>
      <c r="D421" s="14">
        <v>468.51428103645202</v>
      </c>
      <c r="E421" s="14">
        <v>69.313737795496607</v>
      </c>
    </row>
    <row r="422" spans="1:5">
      <c r="A422" t="s">
        <v>14391</v>
      </c>
      <c r="B422" s="14">
        <v>917.51629202616505</v>
      </c>
      <c r="C422" s="14">
        <v>107.915849676618</v>
      </c>
      <c r="D422" s="14">
        <v>326.23017280697297</v>
      </c>
      <c r="E422" s="14">
        <v>483.05519969448397</v>
      </c>
    </row>
    <row r="423" spans="1:5">
      <c r="A423" t="s">
        <v>14392</v>
      </c>
      <c r="B423" s="14">
        <v>299.60693966371599</v>
      </c>
      <c r="C423" s="14">
        <v>121.764614889356</v>
      </c>
      <c r="D423" s="14">
        <v>895.12296855326304</v>
      </c>
      <c r="E423" s="14">
        <v>282.339742757718</v>
      </c>
    </row>
    <row r="424" spans="1:5">
      <c r="A424" t="s">
        <v>14393</v>
      </c>
      <c r="B424" s="14">
        <v>1338.40412086575</v>
      </c>
      <c r="C424" s="14">
        <v>313.818245669779</v>
      </c>
      <c r="D424" s="14">
        <v>398.83404995146702</v>
      </c>
      <c r="E424" s="14">
        <v>307.49608002712603</v>
      </c>
    </row>
    <row r="425" spans="1:5">
      <c r="A425" t="s">
        <v>14394</v>
      </c>
      <c r="B425" s="14">
        <v>3156.41903074518</v>
      </c>
      <c r="C425" s="14">
        <v>4419.84648251816</v>
      </c>
      <c r="D425" s="14">
        <v>3760.2961068729101</v>
      </c>
      <c r="E425" s="14">
        <v>832.032474155209</v>
      </c>
    </row>
    <row r="426" spans="1:5">
      <c r="A426" t="s">
        <v>14395</v>
      </c>
      <c r="B426" s="14">
        <v>1155.7637304467501</v>
      </c>
      <c r="C426" s="14">
        <v>331.58647273517801</v>
      </c>
      <c r="D426" s="14">
        <v>325.98653563534702</v>
      </c>
      <c r="E426" s="14">
        <v>187.602047083564</v>
      </c>
    </row>
    <row r="427" spans="1:5">
      <c r="A427" t="s">
        <v>14396</v>
      </c>
      <c r="B427" s="14">
        <v>3912.6269464564102</v>
      </c>
      <c r="C427" s="14">
        <v>326.09922614145199</v>
      </c>
      <c r="D427" s="14">
        <v>456.57605962678701</v>
      </c>
      <c r="E427" s="14">
        <v>154.95233275518399</v>
      </c>
    </row>
    <row r="428" spans="1:5">
      <c r="A428" t="s">
        <v>14397</v>
      </c>
      <c r="B428" s="14">
        <v>250.471401558867</v>
      </c>
      <c r="C428" s="14">
        <v>106.870659849242</v>
      </c>
      <c r="D428" s="14">
        <v>671.46404500076005</v>
      </c>
      <c r="E428" s="14">
        <v>587.42723730160299</v>
      </c>
    </row>
    <row r="429" spans="1:5">
      <c r="A429" t="s">
        <v>14398</v>
      </c>
      <c r="B429" s="14">
        <v>1786.3764170509401</v>
      </c>
      <c r="C429" s="14">
        <v>50</v>
      </c>
      <c r="D429" s="14">
        <v>371.30304955775</v>
      </c>
      <c r="E429" s="14">
        <v>840.863954260426</v>
      </c>
    </row>
    <row r="430" spans="1:5">
      <c r="A430" t="s">
        <v>14399</v>
      </c>
      <c r="B430" s="14">
        <v>50</v>
      </c>
      <c r="C430" s="14">
        <v>50</v>
      </c>
      <c r="D430" s="14">
        <v>134.000444394201</v>
      </c>
      <c r="E430" s="14">
        <v>3059.1711843255698</v>
      </c>
    </row>
    <row r="431" spans="1:5">
      <c r="A431" t="s">
        <v>14400</v>
      </c>
      <c r="B431" s="14">
        <v>2084.7849289559999</v>
      </c>
      <c r="C431" s="14">
        <v>181.340435049814</v>
      </c>
      <c r="D431" s="14">
        <v>1348.0444706056601</v>
      </c>
      <c r="E431" s="14">
        <v>927.57303165710903</v>
      </c>
    </row>
    <row r="432" spans="1:5">
      <c r="A432" t="s">
        <v>14401</v>
      </c>
      <c r="B432" s="14">
        <v>50</v>
      </c>
      <c r="C432" s="14">
        <v>50</v>
      </c>
      <c r="D432" s="14">
        <v>110.611275918122</v>
      </c>
      <c r="E432" s="14">
        <v>106.513002481111</v>
      </c>
    </row>
    <row r="433" spans="1:5">
      <c r="A433" t="s">
        <v>14402</v>
      </c>
      <c r="B433" s="14">
        <v>2873.3503941509098</v>
      </c>
      <c r="C433" s="14">
        <v>354.58064893746001</v>
      </c>
      <c r="D433" s="14">
        <v>1335.3753376811201</v>
      </c>
      <c r="E433" s="14">
        <v>728.73091898508596</v>
      </c>
    </row>
    <row r="434" spans="1:5">
      <c r="A434" t="s">
        <v>14403</v>
      </c>
      <c r="B434" s="14">
        <v>2730.2581197675099</v>
      </c>
      <c r="C434" s="14">
        <v>803.22838233879997</v>
      </c>
      <c r="D434" s="14">
        <v>567.91824705978695</v>
      </c>
      <c r="E434" s="14">
        <v>386.97940097408502</v>
      </c>
    </row>
    <row r="435" spans="1:5">
      <c r="A435" t="s">
        <v>14404</v>
      </c>
      <c r="B435" s="14">
        <v>110.015668244517</v>
      </c>
      <c r="C435" s="14">
        <v>50</v>
      </c>
      <c r="D435" s="14">
        <v>184.18970174911999</v>
      </c>
      <c r="E435" s="14">
        <v>92.864351409410503</v>
      </c>
    </row>
    <row r="436" spans="1:5">
      <c r="A436" t="s">
        <v>14405</v>
      </c>
      <c r="B436" s="14">
        <v>6684.8300377768401</v>
      </c>
      <c r="C436" s="14">
        <v>933.61581330401202</v>
      </c>
      <c r="D436" s="14">
        <v>1270.32421285703</v>
      </c>
      <c r="E436" s="14">
        <v>224.26607055068001</v>
      </c>
    </row>
    <row r="437" spans="1:5">
      <c r="A437" t="s">
        <v>14406</v>
      </c>
      <c r="B437" s="14">
        <v>1044.0702633401199</v>
      </c>
      <c r="C437" s="14">
        <v>239.87106538289501</v>
      </c>
      <c r="D437" s="14">
        <v>2178.3599515064602</v>
      </c>
      <c r="E437" s="14">
        <v>1186.89740201941</v>
      </c>
    </row>
    <row r="438" spans="1:5">
      <c r="A438" t="s">
        <v>14407</v>
      </c>
      <c r="B438" s="14">
        <v>594.89953939627503</v>
      </c>
      <c r="C438" s="14">
        <v>64.279174383651593</v>
      </c>
      <c r="D438" s="14">
        <v>1433.56111784633</v>
      </c>
      <c r="E438" s="14">
        <v>168.86860443613301</v>
      </c>
    </row>
    <row r="439" spans="1:5">
      <c r="A439" t="s">
        <v>14408</v>
      </c>
      <c r="B439" s="14">
        <v>50</v>
      </c>
      <c r="C439" s="14">
        <v>50</v>
      </c>
      <c r="D439" s="14">
        <v>54.331089272557897</v>
      </c>
      <c r="E439" s="14">
        <v>50</v>
      </c>
    </row>
    <row r="440" spans="1:5">
      <c r="A440" t="s">
        <v>14409</v>
      </c>
      <c r="B440" s="14">
        <v>239.206180627511</v>
      </c>
      <c r="C440" s="14">
        <v>50</v>
      </c>
      <c r="D440" s="14">
        <v>669.75858479937904</v>
      </c>
      <c r="E440" s="14">
        <v>185.461082209572</v>
      </c>
    </row>
    <row r="441" spans="1:5">
      <c r="A441" t="s">
        <v>14410</v>
      </c>
      <c r="B441" s="14">
        <v>4478.0451629897698</v>
      </c>
      <c r="C441" s="14">
        <v>25548.8814378467</v>
      </c>
      <c r="D441" s="14">
        <v>8041.9757610250699</v>
      </c>
      <c r="E441" s="14">
        <v>6961.8825290040504</v>
      </c>
    </row>
    <row r="442" spans="1:5">
      <c r="A442" t="s">
        <v>14411</v>
      </c>
      <c r="B442" s="14">
        <v>519.39859060101901</v>
      </c>
      <c r="C442" s="14">
        <v>50</v>
      </c>
      <c r="D442" s="14">
        <v>440.25236912785698</v>
      </c>
      <c r="E442" s="14">
        <v>98.484384203640005</v>
      </c>
    </row>
    <row r="443" spans="1:5">
      <c r="A443" t="s">
        <v>14412</v>
      </c>
      <c r="B443" s="14">
        <v>153.638438659554</v>
      </c>
      <c r="C443" s="14">
        <v>50</v>
      </c>
      <c r="D443" s="14">
        <v>130.34588681981401</v>
      </c>
      <c r="E443" s="14">
        <v>168.333363217635</v>
      </c>
    </row>
    <row r="444" spans="1:5">
      <c r="A444" t="s">
        <v>14413</v>
      </c>
      <c r="B444" s="14">
        <v>1135.8698296530799</v>
      </c>
      <c r="C444" s="14">
        <v>258.16188736198302</v>
      </c>
      <c r="D444" s="14">
        <v>1052.2689442519199</v>
      </c>
      <c r="E444" s="14">
        <v>395.27563986080497</v>
      </c>
    </row>
    <row r="445" spans="1:5">
      <c r="A445" t="s">
        <v>14414</v>
      </c>
      <c r="B445" s="14">
        <v>3592.6467348955598</v>
      </c>
      <c r="C445" s="14">
        <v>588.96446772662898</v>
      </c>
      <c r="D445" s="14">
        <v>430.99415660607599</v>
      </c>
      <c r="E445" s="14">
        <v>50</v>
      </c>
    </row>
    <row r="446" spans="1:5">
      <c r="A446" t="s">
        <v>14415</v>
      </c>
      <c r="B446" s="14">
        <v>428.55776649498</v>
      </c>
      <c r="C446" s="14">
        <v>106.609362392398</v>
      </c>
      <c r="D446" s="14">
        <v>786.94806435139901</v>
      </c>
      <c r="E446" s="14">
        <v>8367.9612099984097</v>
      </c>
    </row>
    <row r="447" spans="1:5">
      <c r="A447" t="s">
        <v>14416</v>
      </c>
      <c r="B447" s="14">
        <v>209.72485776460101</v>
      </c>
      <c r="C447" s="14">
        <v>50</v>
      </c>
      <c r="D447" s="14">
        <v>255.08811869223399</v>
      </c>
      <c r="E447" s="14">
        <v>73.328046934232006</v>
      </c>
    </row>
    <row r="448" spans="1:5">
      <c r="A448" t="s">
        <v>14417</v>
      </c>
      <c r="B448" s="14">
        <v>659.37495281190695</v>
      </c>
      <c r="C448" s="14">
        <v>50</v>
      </c>
      <c r="D448" s="14">
        <v>1116.83279473276</v>
      </c>
      <c r="E448" s="14">
        <v>414.27670311748602</v>
      </c>
    </row>
    <row r="449" spans="1:5">
      <c r="A449" t="s">
        <v>14418</v>
      </c>
      <c r="B449" s="14">
        <v>182.400704867271</v>
      </c>
      <c r="C449" s="14">
        <v>50</v>
      </c>
      <c r="D449" s="14">
        <v>225.60802092550901</v>
      </c>
      <c r="E449" s="14">
        <v>50</v>
      </c>
    </row>
    <row r="450" spans="1:5">
      <c r="A450" t="s">
        <v>14419</v>
      </c>
      <c r="B450" s="14">
        <v>991.81881306276705</v>
      </c>
      <c r="C450" s="14">
        <v>50</v>
      </c>
      <c r="D450" s="14">
        <v>457.30697114166401</v>
      </c>
      <c r="E450" s="14">
        <v>18368.675757025099</v>
      </c>
    </row>
    <row r="451" spans="1:5">
      <c r="A451" t="s">
        <v>14420</v>
      </c>
      <c r="B451" s="14">
        <v>282.58926549081701</v>
      </c>
      <c r="C451" s="14">
        <v>56.1789532214841</v>
      </c>
      <c r="D451" s="14">
        <v>486.29979456513701</v>
      </c>
      <c r="E451" s="14">
        <v>96.611039938896894</v>
      </c>
    </row>
    <row r="452" spans="1:5">
      <c r="A452" t="s">
        <v>14421</v>
      </c>
      <c r="B452" s="14">
        <v>286.42423431851302</v>
      </c>
      <c r="C452" s="14">
        <v>50</v>
      </c>
      <c r="D452" s="14">
        <v>373.73942127400801</v>
      </c>
      <c r="E452" s="14">
        <v>162.445709814156</v>
      </c>
    </row>
    <row r="453" spans="1:5">
      <c r="A453" t="s">
        <v>14422</v>
      </c>
      <c r="B453" s="14">
        <v>474.57739242732703</v>
      </c>
      <c r="C453" s="14">
        <v>205.118503622628</v>
      </c>
      <c r="D453" s="14">
        <v>179.80423265985499</v>
      </c>
      <c r="E453" s="14">
        <v>50</v>
      </c>
    </row>
    <row r="454" spans="1:5">
      <c r="A454" t="s">
        <v>14423</v>
      </c>
      <c r="B454" s="14">
        <v>1434.9973982133399</v>
      </c>
      <c r="C454" s="14">
        <v>207.20888327738101</v>
      </c>
      <c r="D454" s="14">
        <v>109.393090059993</v>
      </c>
      <c r="E454" s="14">
        <v>237.37948040388201</v>
      </c>
    </row>
    <row r="455" spans="1:5">
      <c r="A455" t="s">
        <v>14424</v>
      </c>
      <c r="B455" s="14">
        <v>454.443806081925</v>
      </c>
      <c r="C455" s="14">
        <v>178.72746048137299</v>
      </c>
      <c r="D455" s="14">
        <v>289.6845970631</v>
      </c>
      <c r="E455" s="14">
        <v>70.384220232492694</v>
      </c>
    </row>
    <row r="456" spans="1:5">
      <c r="A456" t="s">
        <v>14425</v>
      </c>
      <c r="B456" s="14">
        <v>113.610951520481</v>
      </c>
      <c r="C456" s="14">
        <v>13408.217700498801</v>
      </c>
      <c r="D456" s="14">
        <v>221.222551836245</v>
      </c>
      <c r="E456" s="14">
        <v>104.372037607118</v>
      </c>
    </row>
    <row r="457" spans="1:5">
      <c r="A457" t="s">
        <v>14426</v>
      </c>
      <c r="B457" s="14">
        <v>2209.1817303043799</v>
      </c>
      <c r="C457" s="14">
        <v>50</v>
      </c>
      <c r="D457" s="14">
        <v>1265.2078322528801</v>
      </c>
      <c r="E457" s="14">
        <v>11627.8478512607</v>
      </c>
    </row>
    <row r="458" spans="1:5">
      <c r="A458" t="s">
        <v>14427</v>
      </c>
      <c r="B458" s="14">
        <v>315.42618607796101</v>
      </c>
      <c r="C458" s="14">
        <v>117.322558123006</v>
      </c>
      <c r="D458" s="14">
        <v>357.17209360345203</v>
      </c>
      <c r="E458" s="14">
        <v>262.26819706404098</v>
      </c>
    </row>
    <row r="459" spans="1:5">
      <c r="A459" t="s">
        <v>14428</v>
      </c>
      <c r="B459" s="14">
        <v>741.82678260736202</v>
      </c>
      <c r="C459" s="14">
        <v>64.801769297339803</v>
      </c>
      <c r="D459" s="14">
        <v>389.57583742968598</v>
      </c>
      <c r="E459" s="14">
        <v>50</v>
      </c>
    </row>
    <row r="460" spans="1:5">
      <c r="A460" t="s">
        <v>14429</v>
      </c>
      <c r="B460" s="14">
        <v>808.699051540303</v>
      </c>
      <c r="C460" s="14">
        <v>80.740914164830599</v>
      </c>
      <c r="D460" s="14">
        <v>1345.6080988894</v>
      </c>
      <c r="E460" s="14">
        <v>405.98046423076602</v>
      </c>
    </row>
    <row r="461" spans="1:5">
      <c r="A461" t="s">
        <v>14430</v>
      </c>
      <c r="B461" s="14">
        <v>50</v>
      </c>
      <c r="C461" s="14">
        <v>50</v>
      </c>
      <c r="D461" s="14">
        <v>50</v>
      </c>
      <c r="E461" s="14">
        <v>50</v>
      </c>
    </row>
    <row r="462" spans="1:5">
      <c r="A462" t="s">
        <v>14431</v>
      </c>
      <c r="B462" s="14">
        <v>816.84836029915596</v>
      </c>
      <c r="C462" s="14">
        <v>295.00482877700301</v>
      </c>
      <c r="D462" s="14">
        <v>1244.7423098363099</v>
      </c>
      <c r="E462" s="14">
        <v>564.41186490618702</v>
      </c>
    </row>
    <row r="463" spans="1:5">
      <c r="A463" t="s">
        <v>14432</v>
      </c>
      <c r="B463" s="14">
        <v>433.83084863306101</v>
      </c>
      <c r="C463" s="14">
        <v>50</v>
      </c>
      <c r="D463" s="14">
        <v>444.394201045496</v>
      </c>
      <c r="E463" s="14">
        <v>158.96664189391899</v>
      </c>
    </row>
    <row r="464" spans="1:5">
      <c r="A464" t="s">
        <v>14433</v>
      </c>
      <c r="B464" s="14">
        <v>149.08441317666501</v>
      </c>
      <c r="C464" s="14">
        <v>50</v>
      </c>
      <c r="D464" s="14">
        <v>290.17187140635201</v>
      </c>
      <c r="E464" s="14">
        <v>50</v>
      </c>
    </row>
    <row r="465" spans="1:5">
      <c r="A465" t="s">
        <v>14434</v>
      </c>
      <c r="B465" s="14">
        <v>790.72263516047997</v>
      </c>
      <c r="C465" s="14">
        <v>76.037559941636601</v>
      </c>
      <c r="D465" s="14">
        <v>1287.6224520424601</v>
      </c>
      <c r="E465" s="14">
        <v>378.68316208736599</v>
      </c>
    </row>
    <row r="466" spans="1:5">
      <c r="A466" t="s">
        <v>14435</v>
      </c>
      <c r="B466" s="14">
        <v>203.73271897132699</v>
      </c>
      <c r="C466" s="14">
        <v>50</v>
      </c>
      <c r="D466" s="14">
        <v>255.57539303548501</v>
      </c>
      <c r="E466" s="14">
        <v>103.56917577937099</v>
      </c>
    </row>
    <row r="467" spans="1:5">
      <c r="A467" t="s">
        <v>14436</v>
      </c>
      <c r="B467" s="14">
        <v>487.52041222079902</v>
      </c>
      <c r="C467" s="14">
        <v>62.188794728898699</v>
      </c>
      <c r="D467" s="14">
        <v>769.89346233759102</v>
      </c>
      <c r="E467" s="14">
        <v>50</v>
      </c>
    </row>
    <row r="468" spans="1:5">
      <c r="A468" t="s">
        <v>14437</v>
      </c>
      <c r="B468" s="14">
        <v>861.66955847284805</v>
      </c>
      <c r="C468" s="14">
        <v>58.791927789925197</v>
      </c>
      <c r="D468" s="14">
        <v>973.81777498840302</v>
      </c>
      <c r="E468" s="14">
        <v>761.64825392271598</v>
      </c>
    </row>
    <row r="469" spans="1:5">
      <c r="A469" t="s">
        <v>14438</v>
      </c>
      <c r="B469" s="14">
        <v>579.31997853376197</v>
      </c>
      <c r="C469" s="14">
        <v>50</v>
      </c>
      <c r="D469" s="14">
        <v>555.736388478496</v>
      </c>
      <c r="E469" s="14">
        <v>217.843175928704</v>
      </c>
    </row>
    <row r="470" spans="1:5">
      <c r="A470" t="s">
        <v>14439</v>
      </c>
      <c r="B470" s="14">
        <v>423.28468435689899</v>
      </c>
      <c r="C470" s="14">
        <v>50</v>
      </c>
      <c r="D470" s="14">
        <v>418.08138650990702</v>
      </c>
      <c r="E470" s="14">
        <v>308.83418307337098</v>
      </c>
    </row>
    <row r="471" spans="1:5">
      <c r="A471" t="s">
        <v>14440</v>
      </c>
      <c r="B471" s="14">
        <v>4235.0040135345598</v>
      </c>
      <c r="C471" s="14">
        <v>179.77265030874901</v>
      </c>
      <c r="D471" s="14">
        <v>1468.64487056044</v>
      </c>
      <c r="E471" s="14">
        <v>800.453242263824</v>
      </c>
    </row>
    <row r="472" spans="1:5">
      <c r="A472" t="s">
        <v>14441</v>
      </c>
      <c r="B472" s="14">
        <v>5217.7147756315499</v>
      </c>
      <c r="C472" s="14">
        <v>719.61319614868501</v>
      </c>
      <c r="D472" s="14">
        <v>3017.9336449290299</v>
      </c>
      <c r="E472" s="14">
        <v>3184.6852500633599</v>
      </c>
    </row>
    <row r="473" spans="1:5">
      <c r="A473" t="s">
        <v>14442</v>
      </c>
      <c r="B473" s="14">
        <v>193.42624024689499</v>
      </c>
      <c r="C473" s="14">
        <v>57.224143048860498</v>
      </c>
      <c r="D473" s="14">
        <v>304.54646453227502</v>
      </c>
      <c r="E473" s="14">
        <v>50</v>
      </c>
    </row>
    <row r="474" spans="1:5">
      <c r="A474" t="s">
        <v>14443</v>
      </c>
      <c r="B474" s="14">
        <v>210.20422886806301</v>
      </c>
      <c r="C474" s="14">
        <v>135.35208264524999</v>
      </c>
      <c r="D474" s="14">
        <v>60.178381391577602</v>
      </c>
      <c r="E474" s="14">
        <v>9425.5978577505502</v>
      </c>
    </row>
    <row r="475" spans="1:5">
      <c r="A475" t="s">
        <v>14444</v>
      </c>
      <c r="B475" s="14">
        <v>1331.4532398655599</v>
      </c>
      <c r="C475" s="14">
        <v>50</v>
      </c>
      <c r="D475" s="14">
        <v>811.06814434235503</v>
      </c>
      <c r="E475" s="14">
        <v>146.388473259215</v>
      </c>
    </row>
    <row r="476" spans="1:5">
      <c r="A476" t="s">
        <v>14445</v>
      </c>
      <c r="B476" s="14">
        <v>258.860395869451</v>
      </c>
      <c r="C476" s="14">
        <v>50</v>
      </c>
      <c r="D476" s="14">
        <v>458.03788265654202</v>
      </c>
      <c r="E476" s="14">
        <v>1473.51907452511</v>
      </c>
    </row>
    <row r="477" spans="1:5">
      <c r="A477" t="s">
        <v>14446</v>
      </c>
      <c r="B477" s="14">
        <v>5859.3529976153704</v>
      </c>
      <c r="C477" s="14">
        <v>2572.2121651734401</v>
      </c>
      <c r="D477" s="14">
        <v>938.73402227428505</v>
      </c>
      <c r="E477" s="14">
        <v>478.23802872800201</v>
      </c>
    </row>
    <row r="478" spans="1:5">
      <c r="A478" t="s">
        <v>14447</v>
      </c>
      <c r="B478" s="14">
        <v>511.249281842166</v>
      </c>
      <c r="C478" s="14">
        <v>181.86302996350199</v>
      </c>
      <c r="D478" s="14">
        <v>361.557562692717</v>
      </c>
      <c r="E478" s="14">
        <v>2265.9436985114698</v>
      </c>
    </row>
    <row r="479" spans="1:5">
      <c r="A479" t="s">
        <v>14448</v>
      </c>
      <c r="B479" s="14">
        <v>661.05275167402397</v>
      </c>
      <c r="C479" s="14">
        <v>360.32919298803102</v>
      </c>
      <c r="D479" s="14">
        <v>83.080275524404598</v>
      </c>
      <c r="E479" s="14">
        <v>79.215700337710402</v>
      </c>
    </row>
    <row r="480" spans="1:5">
      <c r="A480" t="s">
        <v>14449</v>
      </c>
      <c r="B480" s="14">
        <v>3176.55261709059</v>
      </c>
      <c r="C480" s="14">
        <v>481.57121296369797</v>
      </c>
      <c r="D480" s="14">
        <v>466.07790932019401</v>
      </c>
      <c r="E480" s="14">
        <v>50</v>
      </c>
    </row>
    <row r="481" spans="1:5">
      <c r="A481" t="s">
        <v>14450</v>
      </c>
      <c r="B481" s="14">
        <v>1261.46505876011</v>
      </c>
      <c r="C481" s="14">
        <v>92.238002265971502</v>
      </c>
      <c r="D481" s="14">
        <v>317.45923462844399</v>
      </c>
      <c r="E481" s="14">
        <v>50</v>
      </c>
    </row>
    <row r="482" spans="1:5">
      <c r="A482" t="s">
        <v>14451</v>
      </c>
      <c r="B482" s="14">
        <v>50</v>
      </c>
      <c r="C482" s="14">
        <v>50</v>
      </c>
      <c r="D482" s="14">
        <v>50</v>
      </c>
      <c r="E482" s="14">
        <v>50</v>
      </c>
    </row>
    <row r="483" spans="1:5">
      <c r="A483" t="s">
        <v>14452</v>
      </c>
      <c r="B483" s="14">
        <v>505.73651415235298</v>
      </c>
      <c r="C483" s="14">
        <v>199.63125702890201</v>
      </c>
      <c r="D483" s="14">
        <v>657.33308904646299</v>
      </c>
      <c r="E483" s="14">
        <v>172.08005174712099</v>
      </c>
    </row>
    <row r="484" spans="1:5">
      <c r="A484" t="s">
        <v>14453</v>
      </c>
      <c r="B484" s="14">
        <v>309.91341838814799</v>
      </c>
      <c r="C484" s="14">
        <v>57.224143048860498</v>
      </c>
      <c r="D484" s="14">
        <v>690.46774438757404</v>
      </c>
      <c r="E484" s="14">
        <v>183.32011733557999</v>
      </c>
    </row>
    <row r="485" spans="1:5">
      <c r="A485" t="s">
        <v>14454</v>
      </c>
      <c r="B485" s="14">
        <v>334.121659112977</v>
      </c>
      <c r="C485" s="14">
        <v>50</v>
      </c>
      <c r="D485" s="14">
        <v>127.42224076030401</v>
      </c>
      <c r="E485" s="14">
        <v>50</v>
      </c>
    </row>
    <row r="486" spans="1:5">
      <c r="A486" t="s">
        <v>14455</v>
      </c>
      <c r="B486" s="14">
        <v>515.32393622159202</v>
      </c>
      <c r="C486" s="14">
        <v>127.774456396771</v>
      </c>
      <c r="D486" s="14">
        <v>1091.2508917120499</v>
      </c>
      <c r="E486" s="14">
        <v>673.86869408903704</v>
      </c>
    </row>
    <row r="487" spans="1:5">
      <c r="A487" t="s">
        <v>14456</v>
      </c>
      <c r="B487" s="14">
        <v>2374.32507544702</v>
      </c>
      <c r="C487" s="14">
        <v>523.11750860191205</v>
      </c>
      <c r="D487" s="14">
        <v>696.80231084984496</v>
      </c>
      <c r="E487" s="14">
        <v>176.89722271360301</v>
      </c>
    </row>
    <row r="488" spans="1:5">
      <c r="A488" t="s">
        <v>14457</v>
      </c>
      <c r="B488" s="14">
        <v>1567.54350832056</v>
      </c>
      <c r="C488" s="14">
        <v>50</v>
      </c>
      <c r="D488" s="14">
        <v>746.99156820476401</v>
      </c>
      <c r="E488" s="14">
        <v>249.154787210839</v>
      </c>
    </row>
    <row r="489" spans="1:5">
      <c r="A489" t="s">
        <v>14458</v>
      </c>
      <c r="B489" s="14">
        <v>845.850312058604</v>
      </c>
      <c r="C489" s="14">
        <v>473.20969434468702</v>
      </c>
      <c r="D489" s="14">
        <v>4766.0303513442896</v>
      </c>
      <c r="E489" s="14">
        <v>1656.8391918606901</v>
      </c>
    </row>
    <row r="490" spans="1:5">
      <c r="A490" t="s">
        <v>14459</v>
      </c>
      <c r="B490" s="14">
        <v>803.90534050568397</v>
      </c>
      <c r="C490" s="14">
        <v>751.49148588366597</v>
      </c>
      <c r="D490" s="14">
        <v>120.844037126407</v>
      </c>
      <c r="E490" s="14">
        <v>50</v>
      </c>
    </row>
    <row r="491" spans="1:5">
      <c r="A491" t="s">
        <v>14460</v>
      </c>
      <c r="B491" s="14">
        <v>416.3338033567</v>
      </c>
      <c r="C491" s="14">
        <v>203.02812396787499</v>
      </c>
      <c r="D491" s="14">
        <v>792.06444495554103</v>
      </c>
      <c r="E491" s="14">
        <v>631.04939660919297</v>
      </c>
    </row>
    <row r="492" spans="1:5">
      <c r="A492" t="s">
        <v>14461</v>
      </c>
      <c r="B492" s="14">
        <v>70.946923312368</v>
      </c>
      <c r="C492" s="14">
        <v>66.108256581560298</v>
      </c>
      <c r="D492" s="14">
        <v>941.65766833379496</v>
      </c>
      <c r="E492" s="14">
        <v>90.188145316920298</v>
      </c>
    </row>
    <row r="493" spans="1:5">
      <c r="A493" t="s">
        <v>14462</v>
      </c>
      <c r="B493" s="14">
        <v>6124.2055322780898</v>
      </c>
      <c r="C493" s="14">
        <v>3036.0151510717401</v>
      </c>
      <c r="D493" s="14">
        <v>4294.8360614199601</v>
      </c>
      <c r="E493" s="14">
        <v>1587.7930746744501</v>
      </c>
    </row>
    <row r="494" spans="1:5">
      <c r="A494" t="s">
        <v>14463</v>
      </c>
      <c r="B494" s="14">
        <v>1121.4886965492201</v>
      </c>
      <c r="C494" s="14">
        <v>337.85761169943697</v>
      </c>
      <c r="D494" s="14">
        <v>1513.96138448285</v>
      </c>
      <c r="E494" s="14">
        <v>636.66942940342301</v>
      </c>
    </row>
    <row r="495" spans="1:5">
      <c r="A495" t="s">
        <v>14464</v>
      </c>
      <c r="B495" s="14">
        <v>492.31412325541902</v>
      </c>
      <c r="C495" s="14">
        <v>4764.7591255523803</v>
      </c>
      <c r="D495" s="14">
        <v>301.13554412951402</v>
      </c>
      <c r="E495" s="14">
        <v>92.329110190912502</v>
      </c>
    </row>
    <row r="496" spans="1:5">
      <c r="A496" t="s">
        <v>14465</v>
      </c>
      <c r="B496" s="14">
        <v>74.781892140063604</v>
      </c>
      <c r="C496" s="14">
        <v>50</v>
      </c>
      <c r="D496" s="14">
        <v>50</v>
      </c>
      <c r="E496" s="14">
        <v>50</v>
      </c>
    </row>
    <row r="497" spans="1:5">
      <c r="A497" t="s">
        <v>14466</v>
      </c>
      <c r="B497" s="14">
        <v>112.65220931355699</v>
      </c>
      <c r="C497" s="14">
        <v>50</v>
      </c>
      <c r="D497" s="14">
        <v>64.320213309216498</v>
      </c>
      <c r="E497" s="14">
        <v>50</v>
      </c>
    </row>
    <row r="498" spans="1:5">
      <c r="A498" t="s">
        <v>14467</v>
      </c>
      <c r="B498" s="14">
        <v>1783.97956153363</v>
      </c>
      <c r="C498" s="14">
        <v>5666.7579465782601</v>
      </c>
      <c r="D498" s="14">
        <v>2073.3523305357298</v>
      </c>
      <c r="E498" s="14">
        <v>2481.3782889569302</v>
      </c>
    </row>
    <row r="499" spans="1:5">
      <c r="A499" t="s">
        <v>14468</v>
      </c>
      <c r="B499" s="14">
        <v>635.64608319054105</v>
      </c>
      <c r="C499" s="14">
        <v>189.96325112566899</v>
      </c>
      <c r="D499" s="14">
        <v>432.455979635831</v>
      </c>
      <c r="E499" s="14">
        <v>51.9183981943102</v>
      </c>
    </row>
    <row r="500" spans="1:5">
      <c r="A500" t="s">
        <v>14469</v>
      </c>
      <c r="B500" s="14">
        <v>186.954730350159</v>
      </c>
      <c r="C500" s="14">
        <v>50</v>
      </c>
      <c r="D500" s="14">
        <v>411.25954570438398</v>
      </c>
      <c r="E500" s="14">
        <v>71.454702669488796</v>
      </c>
    </row>
    <row r="501" spans="1:5">
      <c r="A501" t="s">
        <v>14470</v>
      </c>
      <c r="B501" s="14">
        <v>419.210029977472</v>
      </c>
      <c r="C501" s="14">
        <v>1052.7674536249301</v>
      </c>
      <c r="D501" s="14">
        <v>149.83686054987899</v>
      </c>
      <c r="E501" s="14">
        <v>58.341292816286703</v>
      </c>
    </row>
    <row r="502" spans="1:5">
      <c r="A502" t="s">
        <v>14471</v>
      </c>
      <c r="B502" s="14">
        <v>421.12751439132001</v>
      </c>
      <c r="C502" s="14">
        <v>239.087173012363</v>
      </c>
      <c r="D502" s="14">
        <v>528.69266242802996</v>
      </c>
      <c r="E502" s="14">
        <v>340.948656183254</v>
      </c>
    </row>
    <row r="503" spans="1:5">
      <c r="A503" t="s">
        <v>14472</v>
      </c>
      <c r="B503" s="14">
        <v>514.12550846293698</v>
      </c>
      <c r="C503" s="14">
        <v>150.246037685364</v>
      </c>
      <c r="D503" s="14">
        <v>555.98002565012098</v>
      </c>
      <c r="E503" s="14">
        <v>233.900412483645</v>
      </c>
    </row>
    <row r="504" spans="1:5">
      <c r="A504" t="s">
        <v>14474</v>
      </c>
      <c r="B504" s="14">
        <v>612.63627022436697</v>
      </c>
      <c r="C504" s="14">
        <v>1369.1986738631499</v>
      </c>
      <c r="D504" s="14">
        <v>189.06244518163601</v>
      </c>
      <c r="E504" s="14">
        <v>50</v>
      </c>
    </row>
    <row r="505" spans="1:5">
      <c r="A505" t="s">
        <v>14475</v>
      </c>
      <c r="B505" s="14">
        <v>4339.5069140892701</v>
      </c>
      <c r="C505" s="14">
        <v>1830.12738773616</v>
      </c>
      <c r="D505" s="14">
        <v>535.02722889030099</v>
      </c>
      <c r="E505" s="14">
        <v>148.52943813320701</v>
      </c>
    </row>
    <row r="506" spans="1:5">
      <c r="A506" t="s">
        <v>14476</v>
      </c>
      <c r="B506" s="14">
        <v>209.964543316332</v>
      </c>
      <c r="C506" s="14">
        <v>50</v>
      </c>
      <c r="D506" s="14">
        <v>787.19170152302502</v>
      </c>
      <c r="E506" s="14">
        <v>196.16590657953299</v>
      </c>
    </row>
    <row r="507" spans="1:5">
      <c r="A507" t="s">
        <v>14477</v>
      </c>
      <c r="B507" s="14">
        <v>664.40834939825697</v>
      </c>
      <c r="C507" s="14">
        <v>205.118503622628</v>
      </c>
      <c r="D507" s="14">
        <v>1576.08886324743</v>
      </c>
      <c r="E507" s="14">
        <v>1062.9890599371099</v>
      </c>
    </row>
    <row r="508" spans="1:5">
      <c r="A508" t="s">
        <v>14478</v>
      </c>
      <c r="B508" s="14">
        <v>50</v>
      </c>
      <c r="C508" s="14">
        <v>50</v>
      </c>
      <c r="D508" s="14">
        <v>50</v>
      </c>
      <c r="E508" s="14">
        <v>50</v>
      </c>
    </row>
    <row r="509" spans="1:5">
      <c r="A509" t="s">
        <v>14480</v>
      </c>
      <c r="B509" s="14">
        <v>331.00574694047401</v>
      </c>
      <c r="C509" s="14">
        <v>119.93553269144699</v>
      </c>
      <c r="D509" s="14">
        <v>641.74031006241</v>
      </c>
      <c r="E509" s="14">
        <v>426.05200992444298</v>
      </c>
    </row>
    <row r="510" spans="1:5">
      <c r="A510" t="s">
        <v>14481</v>
      </c>
      <c r="B510" s="14">
        <v>997.57126630431003</v>
      </c>
      <c r="C510" s="14">
        <v>258.423184818827</v>
      </c>
      <c r="D510" s="14">
        <v>2919.9915019354498</v>
      </c>
      <c r="E510" s="14">
        <v>3562.2979297137299</v>
      </c>
    </row>
    <row r="511" spans="1:5">
      <c r="A511" t="s">
        <v>14482</v>
      </c>
      <c r="B511" s="14">
        <v>1352.5455684178801</v>
      </c>
      <c r="C511" s="14">
        <v>764.55635872587197</v>
      </c>
      <c r="D511" s="14">
        <v>1486.43038408913</v>
      </c>
      <c r="E511" s="14">
        <v>510.62012244713299</v>
      </c>
    </row>
    <row r="512" spans="1:5">
      <c r="A512" t="s">
        <v>14485</v>
      </c>
      <c r="B512" s="14">
        <v>514.84456511813005</v>
      </c>
      <c r="C512" s="14">
        <v>251.10685602719201</v>
      </c>
      <c r="D512" s="14">
        <v>1890.1371774731099</v>
      </c>
      <c r="E512" s="14">
        <v>1617.76658291034</v>
      </c>
    </row>
    <row r="513" spans="1:5">
      <c r="A513" t="s">
        <v>14486</v>
      </c>
      <c r="B513" s="14">
        <v>52.730821380814099</v>
      </c>
      <c r="C513" s="14">
        <v>50</v>
      </c>
      <c r="D513" s="14">
        <v>111.098550261374</v>
      </c>
      <c r="E513" s="14">
        <v>3152.5707769534802</v>
      </c>
    </row>
    <row r="514" spans="1:5">
      <c r="A514" t="s">
        <v>14487</v>
      </c>
      <c r="B514" s="14">
        <v>2768.36812249274</v>
      </c>
      <c r="C514" s="14">
        <v>535.65978653042998</v>
      </c>
      <c r="D514" s="14">
        <v>377.63761602002103</v>
      </c>
      <c r="E514" s="14">
        <v>116.950206241823</v>
      </c>
    </row>
    <row r="515" spans="1:5">
      <c r="A515" t="s">
        <v>14488</v>
      </c>
      <c r="B515" s="14">
        <v>77.897804312566294</v>
      </c>
      <c r="C515" s="14">
        <v>50</v>
      </c>
      <c r="D515" s="14">
        <v>258.01176475174299</v>
      </c>
      <c r="E515" s="14">
        <v>50</v>
      </c>
    </row>
    <row r="516" spans="1:5">
      <c r="A516" t="s">
        <v>14489</v>
      </c>
      <c r="B516" s="14">
        <v>668.00363267422199</v>
      </c>
      <c r="C516" s="14">
        <v>130.12613350836801</v>
      </c>
      <c r="D516" s="14">
        <v>256.549941721989</v>
      </c>
      <c r="E516" s="14">
        <v>232.29468882815101</v>
      </c>
    </row>
    <row r="517" spans="1:5">
      <c r="A517" t="s">
        <v>14490</v>
      </c>
      <c r="B517" s="14">
        <v>178.32605048784399</v>
      </c>
      <c r="C517" s="14">
        <v>50</v>
      </c>
      <c r="D517" s="14">
        <v>339.63021724639299</v>
      </c>
      <c r="E517" s="14">
        <v>84.032871304192795</v>
      </c>
    </row>
    <row r="518" spans="1:5">
      <c r="A518" t="s">
        <v>14491</v>
      </c>
      <c r="B518" s="14">
        <v>93.477365175079498</v>
      </c>
      <c r="C518" s="14">
        <v>64.801769297339803</v>
      </c>
      <c r="D518" s="14">
        <v>321.60106654608302</v>
      </c>
      <c r="E518" s="14">
        <v>50</v>
      </c>
    </row>
    <row r="519" spans="1:5">
      <c r="A519" t="s">
        <v>14493</v>
      </c>
      <c r="B519" s="14">
        <v>701.55960991655797</v>
      </c>
      <c r="C519" s="14">
        <v>58.269332876237002</v>
      </c>
      <c r="D519" s="14">
        <v>867.34833098791898</v>
      </c>
      <c r="E519" s="14">
        <v>421.77008017645801</v>
      </c>
    </row>
    <row r="520" spans="1:5">
      <c r="A520" t="s">
        <v>14494</v>
      </c>
      <c r="B520" s="14">
        <v>305.11970735352901</v>
      </c>
      <c r="C520" s="14">
        <v>50</v>
      </c>
      <c r="D520" s="14">
        <v>224.87710941063199</v>
      </c>
      <c r="E520" s="14">
        <v>50</v>
      </c>
    </row>
    <row r="521" spans="1:5">
      <c r="A521" t="s">
        <v>14495</v>
      </c>
      <c r="B521" s="14">
        <v>1950.3213344349299</v>
      </c>
      <c r="C521" s="14">
        <v>418.33722840742303</v>
      </c>
      <c r="D521" s="14">
        <v>3503.25889080767</v>
      </c>
      <c r="E521" s="14">
        <v>1762.5493325140601</v>
      </c>
    </row>
    <row r="522" spans="1:5">
      <c r="A522" t="s">
        <v>14496</v>
      </c>
      <c r="B522" s="14">
        <v>1978.8439150909101</v>
      </c>
      <c r="C522" s="14">
        <v>672.84095137358804</v>
      </c>
      <c r="D522" s="14">
        <v>1577.06341193393</v>
      </c>
      <c r="E522" s="14">
        <v>956.20843684675503</v>
      </c>
    </row>
    <row r="523" spans="1:5">
      <c r="A523" t="s">
        <v>14497</v>
      </c>
      <c r="B523" s="14">
        <v>8905.0373034608401</v>
      </c>
      <c r="C523" s="14">
        <v>1653.4903069095401</v>
      </c>
      <c r="D523" s="14">
        <v>2618.3686834626901</v>
      </c>
      <c r="E523" s="14">
        <v>1023.64883037751</v>
      </c>
    </row>
    <row r="524" spans="1:5">
      <c r="A524" t="s">
        <v>14498</v>
      </c>
      <c r="B524" s="14">
        <v>424.00374101209098</v>
      </c>
      <c r="C524" s="14">
        <v>50</v>
      </c>
      <c r="D524" s="14">
        <v>558.17276019475401</v>
      </c>
      <c r="E524" s="14">
        <v>537.11456276278705</v>
      </c>
    </row>
    <row r="525" spans="1:5">
      <c r="A525" t="s">
        <v>14499</v>
      </c>
      <c r="B525" s="14">
        <v>230.81718631692701</v>
      </c>
      <c r="C525" s="14">
        <v>217.922079007989</v>
      </c>
      <c r="D525" s="14">
        <v>143.25865691598199</v>
      </c>
      <c r="E525" s="14">
        <v>108.921587964352</v>
      </c>
    </row>
    <row r="526" spans="1:5">
      <c r="A526" t="s">
        <v>14500</v>
      </c>
      <c r="B526" s="14">
        <v>2005.68869688478</v>
      </c>
      <c r="C526" s="14">
        <v>256.07150770723001</v>
      </c>
      <c r="D526" s="14">
        <v>5221.8754994561996</v>
      </c>
      <c r="E526" s="14">
        <v>848.89257253789697</v>
      </c>
    </row>
    <row r="527" spans="1:5">
      <c r="A527" t="s">
        <v>14501</v>
      </c>
      <c r="B527" s="14">
        <v>277.79555445619798</v>
      </c>
      <c r="C527" s="14">
        <v>67.414743865780906</v>
      </c>
      <c r="D527" s="14">
        <v>361.801199864343</v>
      </c>
      <c r="E527" s="14">
        <v>87.779559833679102</v>
      </c>
    </row>
    <row r="528" spans="1:5">
      <c r="A528" t="s">
        <v>14502</v>
      </c>
      <c r="B528" s="14">
        <v>1910.7732183993201</v>
      </c>
      <c r="C528" s="14">
        <v>182.12432742034599</v>
      </c>
      <c r="D528" s="14">
        <v>1763.44584822769</v>
      </c>
      <c r="E528" s="14">
        <v>408.12142910475802</v>
      </c>
    </row>
    <row r="529" spans="1:5">
      <c r="A529" t="s">
        <v>14503</v>
      </c>
      <c r="B529" s="14">
        <v>50</v>
      </c>
      <c r="C529" s="14">
        <v>50</v>
      </c>
      <c r="D529" s="14">
        <v>50</v>
      </c>
      <c r="E529" s="14">
        <v>50</v>
      </c>
    </row>
    <row r="530" spans="1:5">
      <c r="A530" t="s">
        <v>14504</v>
      </c>
      <c r="B530" s="14">
        <v>624.62054781091604</v>
      </c>
      <c r="C530" s="14">
        <v>8578.3955081921995</v>
      </c>
      <c r="D530" s="14">
        <v>619.325690272835</v>
      </c>
      <c r="E530" s="14">
        <v>115.344482586328</v>
      </c>
    </row>
    <row r="531" spans="1:5">
      <c r="A531" t="s">
        <v>14505</v>
      </c>
      <c r="B531" s="14">
        <v>1415.3431829714</v>
      </c>
      <c r="C531" s="14">
        <v>816.81585009469404</v>
      </c>
      <c r="D531" s="14">
        <v>621.274787645841</v>
      </c>
      <c r="E531" s="14">
        <v>131.93696035976799</v>
      </c>
    </row>
    <row r="532" spans="1:5">
      <c r="A532" t="s">
        <v>14506</v>
      </c>
      <c r="B532" s="14">
        <v>656.97809729459698</v>
      </c>
      <c r="C532" s="14">
        <v>167.75296729391999</v>
      </c>
      <c r="D532" s="14">
        <v>1220.86586701698</v>
      </c>
      <c r="E532" s="14">
        <v>281.53688092997101</v>
      </c>
    </row>
    <row r="533" spans="1:5">
      <c r="A533" t="s">
        <v>14507</v>
      </c>
      <c r="B533" s="14">
        <v>361.68549756203799</v>
      </c>
      <c r="C533" s="14">
        <v>50</v>
      </c>
      <c r="D533" s="14">
        <v>728.47514316120203</v>
      </c>
      <c r="E533" s="14">
        <v>110.527311619846</v>
      </c>
    </row>
    <row r="534" spans="1:5">
      <c r="A534" t="s">
        <v>14508</v>
      </c>
      <c r="B534" s="14">
        <v>961.13906244120199</v>
      </c>
      <c r="C534" s="14">
        <v>390.11710306825898</v>
      </c>
      <c r="D534" s="14">
        <v>1258.3859914473601</v>
      </c>
      <c r="E534" s="14">
        <v>1072.62340187008</v>
      </c>
    </row>
    <row r="535" spans="1:5">
      <c r="A535" t="s">
        <v>14509</v>
      </c>
      <c r="B535" s="14">
        <v>50</v>
      </c>
      <c r="C535" s="14">
        <v>50</v>
      </c>
      <c r="D535" s="14">
        <v>57.985646846945201</v>
      </c>
      <c r="E535" s="14">
        <v>136.48651071700101</v>
      </c>
    </row>
    <row r="536" spans="1:5">
      <c r="A536" t="s">
        <v>14510</v>
      </c>
      <c r="B536" s="14">
        <v>519.63827615275</v>
      </c>
      <c r="C536" s="14">
        <v>50</v>
      </c>
      <c r="D536" s="14">
        <v>249.971738088091</v>
      </c>
      <c r="E536" s="14">
        <v>85.103353741188897</v>
      </c>
    </row>
    <row r="537" spans="1:5">
      <c r="A537" t="s">
        <v>14511</v>
      </c>
      <c r="B537" s="14">
        <v>424.00374101209098</v>
      </c>
      <c r="C537" s="14">
        <v>160.69793595912901</v>
      </c>
      <c r="D537" s="14">
        <v>776.71530314311406</v>
      </c>
      <c r="E537" s="14">
        <v>139.965578637238</v>
      </c>
    </row>
    <row r="538" spans="1:5">
      <c r="A538" t="s">
        <v>14512</v>
      </c>
      <c r="B538" s="14">
        <v>333.64228800951503</v>
      </c>
      <c r="C538" s="14">
        <v>51.475598998290103</v>
      </c>
      <c r="D538" s="14">
        <v>8155.9979573459505</v>
      </c>
      <c r="E538" s="14">
        <v>739.16812274579797</v>
      </c>
    </row>
    <row r="539" spans="1:5">
      <c r="A539" t="s">
        <v>14513</v>
      </c>
      <c r="B539" s="14">
        <v>611.67752801744302</v>
      </c>
      <c r="C539" s="14">
        <v>174.546701171867</v>
      </c>
      <c r="D539" s="14">
        <v>327.44835866510198</v>
      </c>
      <c r="E539" s="14">
        <v>123.640721473048</v>
      </c>
    </row>
    <row r="540" spans="1:5">
      <c r="A540" t="s">
        <v>14514</v>
      </c>
      <c r="B540" s="14">
        <v>304.88002180179802</v>
      </c>
      <c r="C540" s="14">
        <v>2965.9874326375202</v>
      </c>
      <c r="D540" s="14">
        <v>2187.3745268566099</v>
      </c>
      <c r="E540" s="14">
        <v>652.45904534911494</v>
      </c>
    </row>
    <row r="541" spans="1:5">
      <c r="A541" t="s">
        <v>14515</v>
      </c>
      <c r="B541" s="14">
        <v>157.47340748724901</v>
      </c>
      <c r="C541" s="14">
        <v>50</v>
      </c>
      <c r="D541" s="14">
        <v>424.41595297217901</v>
      </c>
      <c r="E541" s="14">
        <v>111.062552838344</v>
      </c>
    </row>
    <row r="542" spans="1:5">
      <c r="A542" t="s">
        <v>14516</v>
      </c>
      <c r="B542" s="14">
        <v>4479.7229618518904</v>
      </c>
      <c r="C542" s="14">
        <v>1286.8899749572499</v>
      </c>
      <c r="D542" s="14">
        <v>3486.2042887938601</v>
      </c>
      <c r="E542" s="14">
        <v>8207.3888444490003</v>
      </c>
    </row>
    <row r="543" spans="1:5">
      <c r="A543" t="s">
        <v>14517</v>
      </c>
      <c r="B543" s="14">
        <v>362.16486866550002</v>
      </c>
      <c r="C543" s="14">
        <v>50</v>
      </c>
      <c r="D543" s="14">
        <v>1273.2478589165401</v>
      </c>
      <c r="E543" s="14">
        <v>1184.4888165361699</v>
      </c>
    </row>
    <row r="544" spans="1:5">
      <c r="A544" t="s">
        <v>14518</v>
      </c>
      <c r="B544" s="14">
        <v>489.19821108291598</v>
      </c>
      <c r="C544" s="14">
        <v>189.70195366882501</v>
      </c>
      <c r="D544" s="14">
        <v>607.38746886316903</v>
      </c>
      <c r="E544" s="14">
        <v>360.48496065843199</v>
      </c>
    </row>
    <row r="545" spans="1:5">
      <c r="A545" t="s">
        <v>14519</v>
      </c>
      <c r="B545" s="14">
        <v>252.868257076177</v>
      </c>
      <c r="C545" s="14">
        <v>33284.592647716701</v>
      </c>
      <c r="D545" s="14">
        <v>598.37289351301399</v>
      </c>
      <c r="E545" s="14">
        <v>866.55553274833198</v>
      </c>
    </row>
    <row r="546" spans="1:5">
      <c r="A546" t="s">
        <v>14520</v>
      </c>
      <c r="B546" s="14">
        <v>2026.54133988538</v>
      </c>
      <c r="C546" s="14">
        <v>108.961039503995</v>
      </c>
      <c r="D546" s="14">
        <v>513.34352061560298</v>
      </c>
      <c r="E546" s="14">
        <v>3374.6958826301602</v>
      </c>
    </row>
    <row r="547" spans="1:5">
      <c r="A547" t="s">
        <v>14521</v>
      </c>
      <c r="B547" s="14">
        <v>460.915315978661</v>
      </c>
      <c r="C547" s="14">
        <v>6044.8553666316902</v>
      </c>
      <c r="D547" s="14">
        <v>246.804454856956</v>
      </c>
      <c r="E547" s="14">
        <v>398.21946656254403</v>
      </c>
    </row>
    <row r="548" spans="1:5">
      <c r="A548" t="s">
        <v>14522</v>
      </c>
      <c r="B548" s="14">
        <v>1034.72252682261</v>
      </c>
      <c r="C548" s="14">
        <v>4973.5357935708298</v>
      </c>
      <c r="D548" s="14">
        <v>140.335010856472</v>
      </c>
      <c r="E548" s="14">
        <v>50</v>
      </c>
    </row>
    <row r="549" spans="1:5">
      <c r="A549" t="s">
        <v>14523</v>
      </c>
      <c r="B549" s="14">
        <v>1697.2133918070199</v>
      </c>
      <c r="C549" s="14">
        <v>299.96948045704102</v>
      </c>
      <c r="D549" s="14">
        <v>3486.2042887938601</v>
      </c>
      <c r="E549" s="14">
        <v>1611.6113088976099</v>
      </c>
    </row>
    <row r="550" spans="1:5">
      <c r="A550" t="s">
        <v>14524</v>
      </c>
      <c r="B550" s="14">
        <v>122.23963138279601</v>
      </c>
      <c r="C550" s="14">
        <v>66.892148952092697</v>
      </c>
      <c r="D550" s="14">
        <v>86.491195927166103</v>
      </c>
      <c r="E550" s="14">
        <v>50</v>
      </c>
    </row>
    <row r="551" spans="1:5">
      <c r="A551" t="s">
        <v>14525</v>
      </c>
      <c r="B551" s="14">
        <v>661.53212277748605</v>
      </c>
      <c r="C551" s="14">
        <v>195.18920026255199</v>
      </c>
      <c r="D551" s="14">
        <v>424.90322731543</v>
      </c>
      <c r="E551" s="14">
        <v>257.98626731605702</v>
      </c>
    </row>
    <row r="552" spans="1:5">
      <c r="A552" t="s">
        <v>14526</v>
      </c>
      <c r="B552" s="14">
        <v>124.63648690010599</v>
      </c>
      <c r="C552" s="14">
        <v>50</v>
      </c>
      <c r="D552" s="14">
        <v>528.69266242802996</v>
      </c>
      <c r="E552" s="14">
        <v>288.49501677044498</v>
      </c>
    </row>
    <row r="553" spans="1:5">
      <c r="A553" t="s">
        <v>14769</v>
      </c>
      <c r="B553" s="14">
        <v>50</v>
      </c>
      <c r="C553" s="14">
        <v>50</v>
      </c>
      <c r="D553" s="14">
        <v>50</v>
      </c>
      <c r="E553" s="14">
        <v>50</v>
      </c>
    </row>
    <row r="554" spans="1:5">
      <c r="A554" t="s">
        <v>14527</v>
      </c>
      <c r="B554" s="14">
        <v>381.57939835570897</v>
      </c>
      <c r="C554" s="14">
        <v>50</v>
      </c>
      <c r="D554" s="14">
        <v>50</v>
      </c>
      <c r="E554" s="14">
        <v>152.54374727194201</v>
      </c>
    </row>
    <row r="555" spans="1:5">
      <c r="A555" t="s">
        <v>14528</v>
      </c>
      <c r="B555" s="14">
        <v>574.76595305087403</v>
      </c>
      <c r="C555" s="14">
        <v>50</v>
      </c>
      <c r="D555" s="14">
        <v>695.82776216334196</v>
      </c>
      <c r="E555" s="14">
        <v>104.63965821636801</v>
      </c>
    </row>
    <row r="556" spans="1:5">
      <c r="A556" t="s">
        <v>14529</v>
      </c>
      <c r="B556" s="14">
        <v>2469.7199250359499</v>
      </c>
      <c r="C556" s="14">
        <v>116.538665752474</v>
      </c>
      <c r="D556" s="14">
        <v>1359.7390548436999</v>
      </c>
      <c r="E556" s="14">
        <v>735.95667543480999</v>
      </c>
    </row>
    <row r="557" spans="1:5">
      <c r="A557" t="s">
        <v>14530</v>
      </c>
      <c r="B557" s="14">
        <v>50</v>
      </c>
      <c r="C557" s="14">
        <v>50</v>
      </c>
      <c r="D557" s="14">
        <v>50</v>
      </c>
      <c r="E557" s="14">
        <v>50</v>
      </c>
    </row>
    <row r="558" spans="1:5">
      <c r="A558" t="s">
        <v>14531</v>
      </c>
      <c r="B558" s="14">
        <v>2021.98731440249</v>
      </c>
      <c r="C558" s="14">
        <v>542.19222295153202</v>
      </c>
      <c r="D558" s="14">
        <v>1635.0490587808799</v>
      </c>
      <c r="E558" s="14">
        <v>1362.45652168677</v>
      </c>
    </row>
    <row r="559" spans="1:5">
      <c r="A559" t="s">
        <v>14532</v>
      </c>
      <c r="B559" s="14">
        <v>106.660070520283</v>
      </c>
      <c r="C559" s="14">
        <v>50</v>
      </c>
      <c r="D559" s="14">
        <v>50</v>
      </c>
      <c r="E559" s="14">
        <v>50</v>
      </c>
    </row>
    <row r="560" spans="1:5">
      <c r="A560" t="s">
        <v>14533</v>
      </c>
      <c r="B560" s="14">
        <v>87.485226381805205</v>
      </c>
      <c r="C560" s="14">
        <v>50</v>
      </c>
      <c r="D560" s="14">
        <v>352.05571299931</v>
      </c>
      <c r="E560" s="14">
        <v>63.426084392018197</v>
      </c>
    </row>
    <row r="561" spans="1:5">
      <c r="A561" t="s">
        <v>14534</v>
      </c>
      <c r="B561" s="14">
        <v>452.76600721980799</v>
      </c>
      <c r="C561" s="14">
        <v>139.271544497912</v>
      </c>
      <c r="D561" s="14">
        <v>843.95916251184099</v>
      </c>
      <c r="E561" s="14">
        <v>502.323883560414</v>
      </c>
    </row>
    <row r="562" spans="1:5">
      <c r="A562" t="s">
        <v>14535</v>
      </c>
      <c r="B562" s="14">
        <v>767.95250774603801</v>
      </c>
      <c r="C562" s="14">
        <v>200.93774431312201</v>
      </c>
      <c r="D562" s="14">
        <v>1302.7279566832599</v>
      </c>
      <c r="E562" s="14">
        <v>326.49714328380702</v>
      </c>
    </row>
    <row r="563" spans="1:5">
      <c r="A563" t="s">
        <v>14536</v>
      </c>
      <c r="B563" s="14">
        <v>3214.9023053675401</v>
      </c>
      <c r="C563" s="14">
        <v>760.89819433005403</v>
      </c>
      <c r="D563" s="14">
        <v>883.18474714359797</v>
      </c>
      <c r="E563" s="14">
        <v>236.57661857613499</v>
      </c>
    </row>
    <row r="564" spans="1:5">
      <c r="A564" t="s">
        <v>14537</v>
      </c>
      <c r="B564" s="14">
        <v>1663.4177290129501</v>
      </c>
      <c r="C564" s="14">
        <v>209.29926293213401</v>
      </c>
      <c r="D564" s="14">
        <v>665.61675288174001</v>
      </c>
      <c r="E564" s="14">
        <v>492.15430040895097</v>
      </c>
    </row>
    <row r="565" spans="1:5">
      <c r="A565" t="s">
        <v>14538</v>
      </c>
      <c r="B565" s="14">
        <v>1589.3548935280801</v>
      </c>
      <c r="C565" s="14">
        <v>178.20486556768401</v>
      </c>
      <c r="D565" s="14">
        <v>890.25022512074702</v>
      </c>
      <c r="E565" s="14">
        <v>367.978337717405</v>
      </c>
    </row>
    <row r="566" spans="1:5">
      <c r="A566" t="s">
        <v>14539</v>
      </c>
      <c r="B566" s="14">
        <v>50</v>
      </c>
      <c r="C566" s="14">
        <v>50</v>
      </c>
      <c r="D566" s="14">
        <v>327.69199583672798</v>
      </c>
      <c r="E566" s="14">
        <v>64.496566829014199</v>
      </c>
    </row>
    <row r="567" spans="1:5">
      <c r="A567" t="s">
        <v>14540</v>
      </c>
      <c r="B567" s="14">
        <v>2779.1539723206301</v>
      </c>
      <c r="C567" s="14">
        <v>118.890342864071</v>
      </c>
      <c r="D567" s="14">
        <v>1025.7124925446999</v>
      </c>
      <c r="E567" s="14">
        <v>259.056749753053</v>
      </c>
    </row>
    <row r="568" spans="1:5">
      <c r="A568" t="s">
        <v>14541</v>
      </c>
      <c r="B568" s="14">
        <v>2448.8672820353499</v>
      </c>
      <c r="C568" s="14">
        <v>69.243826063689696</v>
      </c>
      <c r="D568" s="14">
        <v>1690.35469673994</v>
      </c>
      <c r="E568" s="14">
        <v>551.03083444373601</v>
      </c>
    </row>
    <row r="569" spans="1:5">
      <c r="A569" t="s">
        <v>14542</v>
      </c>
      <c r="B569" s="14">
        <v>2022.22699995422</v>
      </c>
      <c r="C569" s="14">
        <v>61.4049023583663</v>
      </c>
      <c r="D569" s="14">
        <v>361.07028834946499</v>
      </c>
      <c r="E569" s="14">
        <v>116.950206241823</v>
      </c>
    </row>
    <row r="570" spans="1:5">
      <c r="A570" t="s">
        <v>14543</v>
      </c>
      <c r="B570" s="14">
        <v>2471.3977238980601</v>
      </c>
      <c r="C570" s="14">
        <v>156.778474106467</v>
      </c>
      <c r="D570" s="14">
        <v>1312.9607178915401</v>
      </c>
      <c r="E570" s="14">
        <v>989.39339239363301</v>
      </c>
    </row>
    <row r="571" spans="1:5">
      <c r="A571" t="s">
        <v>14544</v>
      </c>
      <c r="B571" s="14">
        <v>2522.69043196849</v>
      </c>
      <c r="C571" s="14">
        <v>271.74935511787697</v>
      </c>
      <c r="D571" s="14">
        <v>616.40204421332498</v>
      </c>
      <c r="E571" s="14">
        <v>409.72715276025201</v>
      </c>
    </row>
    <row r="572" spans="1:5">
      <c r="A572" t="s">
        <v>14545</v>
      </c>
      <c r="B572" s="14">
        <v>5517.8010863987301</v>
      </c>
      <c r="C572" s="14">
        <v>11842.0007441752</v>
      </c>
      <c r="D572" s="14">
        <v>5689.1715946345203</v>
      </c>
      <c r="E572" s="14">
        <v>3765.9572133522302</v>
      </c>
    </row>
    <row r="573" spans="1:5">
      <c r="A573" t="s">
        <v>14546</v>
      </c>
      <c r="B573" s="14">
        <v>444.85638401268602</v>
      </c>
      <c r="C573" s="14">
        <v>50</v>
      </c>
      <c r="D573" s="14">
        <v>398.10313843658997</v>
      </c>
      <c r="E573" s="14">
        <v>50</v>
      </c>
    </row>
    <row r="574" spans="1:5">
      <c r="A574" t="s">
        <v>14547</v>
      </c>
      <c r="B574" s="14">
        <v>223.626619764998</v>
      </c>
      <c r="C574" s="14">
        <v>128.81964622414699</v>
      </c>
      <c r="D574" s="14">
        <v>2550.3939125790798</v>
      </c>
      <c r="E574" s="14">
        <v>559.05945272120596</v>
      </c>
    </row>
    <row r="575" spans="1:5">
      <c r="A575" t="s">
        <v>14548</v>
      </c>
      <c r="B575" s="14">
        <v>311.591217250265</v>
      </c>
      <c r="C575" s="14">
        <v>92.238002265971502</v>
      </c>
      <c r="D575" s="14">
        <v>424.17231580055301</v>
      </c>
      <c r="E575" s="14">
        <v>51.115536366563198</v>
      </c>
    </row>
    <row r="576" spans="1:5">
      <c r="A576" t="s">
        <v>14549</v>
      </c>
      <c r="B576" s="14">
        <v>50</v>
      </c>
      <c r="C576" s="14">
        <v>50</v>
      </c>
      <c r="D576" s="14">
        <v>50</v>
      </c>
      <c r="E576" s="14">
        <v>50</v>
      </c>
    </row>
    <row r="577" spans="1:5">
      <c r="A577" t="s">
        <v>14550</v>
      </c>
      <c r="B577" s="14">
        <v>211.64234217844901</v>
      </c>
      <c r="C577" s="14">
        <v>50</v>
      </c>
      <c r="D577" s="14">
        <v>273.60454373579603</v>
      </c>
      <c r="E577" s="14">
        <v>50</v>
      </c>
    </row>
    <row r="578" spans="1:5">
      <c r="A578" t="s">
        <v>14551</v>
      </c>
      <c r="B578" s="14">
        <v>314.70712942276799</v>
      </c>
      <c r="C578" s="14">
        <v>350.66118708479797</v>
      </c>
      <c r="D578" s="14">
        <v>482.15796264749798</v>
      </c>
      <c r="E578" s="14">
        <v>50</v>
      </c>
    </row>
    <row r="579" spans="1:5">
      <c r="A579" t="s">
        <v>14552</v>
      </c>
      <c r="B579" s="14">
        <v>158.91152079763501</v>
      </c>
      <c r="C579" s="14">
        <v>50</v>
      </c>
      <c r="D579" s="14">
        <v>3011.3554412951398</v>
      </c>
      <c r="E579" s="14">
        <v>354.59730725495399</v>
      </c>
    </row>
    <row r="580" spans="1:5">
      <c r="A580" t="s">
        <v>14553</v>
      </c>
      <c r="B580" s="14">
        <v>1461.36280890374</v>
      </c>
      <c r="C580" s="14">
        <v>327.14441596882801</v>
      </c>
      <c r="D580" s="14">
        <v>1673.78736906938</v>
      </c>
      <c r="E580" s="14">
        <v>491.083817971955</v>
      </c>
    </row>
    <row r="581" spans="1:5">
      <c r="A581" t="s">
        <v>14554</v>
      </c>
      <c r="B581" s="14">
        <v>187.19441590189001</v>
      </c>
      <c r="C581" s="14">
        <v>425.91485465590301</v>
      </c>
      <c r="D581" s="14">
        <v>392.743120660822</v>
      </c>
      <c r="E581" s="14">
        <v>273.50826265249998</v>
      </c>
    </row>
    <row r="582" spans="1:5">
      <c r="A582" t="s">
        <v>14555</v>
      </c>
      <c r="B582" s="14">
        <v>409.86229345996401</v>
      </c>
      <c r="C582" s="14">
        <v>226.54489508384501</v>
      </c>
      <c r="D582" s="14">
        <v>486.78706890838902</v>
      </c>
      <c r="E582" s="14">
        <v>66.637531703006402</v>
      </c>
    </row>
    <row r="583" spans="1:5">
      <c r="A583" t="s">
        <v>14556</v>
      </c>
      <c r="B583" s="14">
        <v>1310.8402824166899</v>
      </c>
      <c r="C583" s="14">
        <v>2518.9074839772402</v>
      </c>
      <c r="D583" s="14">
        <v>471.92520143921303</v>
      </c>
      <c r="E583" s="14">
        <v>76.004253026722196</v>
      </c>
    </row>
    <row r="584" spans="1:5">
      <c r="A584" t="s">
        <v>14557</v>
      </c>
      <c r="B584" s="14">
        <v>2217.57072461496</v>
      </c>
      <c r="C584" s="14">
        <v>106.08676747870901</v>
      </c>
      <c r="D584" s="14">
        <v>505.303493951951</v>
      </c>
      <c r="E584" s="14">
        <v>342.01913862024998</v>
      </c>
    </row>
    <row r="585" spans="1:5">
      <c r="A585" t="s">
        <v>14558</v>
      </c>
      <c r="B585" s="14">
        <v>55.846733553316703</v>
      </c>
      <c r="C585" s="14">
        <v>50</v>
      </c>
      <c r="D585" s="14">
        <v>849.31918028760902</v>
      </c>
      <c r="E585" s="14">
        <v>50</v>
      </c>
    </row>
    <row r="586" spans="1:5">
      <c r="A586" t="s">
        <v>14559</v>
      </c>
      <c r="B586" s="14">
        <v>1240.61241575952</v>
      </c>
      <c r="C586" s="14">
        <v>87.2733505859334</v>
      </c>
      <c r="D586" s="14">
        <v>2262.1711385457402</v>
      </c>
      <c r="E586" s="14">
        <v>446.658796836617</v>
      </c>
    </row>
    <row r="587" spans="1:5">
      <c r="A587" t="s">
        <v>14560</v>
      </c>
      <c r="B587" s="14">
        <v>738.71087043485898</v>
      </c>
      <c r="C587" s="14">
        <v>118.106450493539</v>
      </c>
      <c r="D587" s="14">
        <v>1723.9766264243001</v>
      </c>
      <c r="E587" s="14">
        <v>1284.04368317681</v>
      </c>
    </row>
    <row r="588" spans="1:5">
      <c r="A588" t="s">
        <v>14561</v>
      </c>
      <c r="B588" s="14">
        <v>2527.2444574513802</v>
      </c>
      <c r="C588" s="14">
        <v>89.886325154374504</v>
      </c>
      <c r="D588" s="14">
        <v>2256.3238464267201</v>
      </c>
      <c r="E588" s="14">
        <v>679.48872688326605</v>
      </c>
    </row>
    <row r="589" spans="1:5">
      <c r="A589" t="s">
        <v>14562</v>
      </c>
      <c r="B589" s="14">
        <v>3209.8689087811899</v>
      </c>
      <c r="C589" s="14">
        <v>567.53807626541095</v>
      </c>
      <c r="D589" s="14">
        <v>2290.43305045433</v>
      </c>
      <c r="E589" s="14">
        <v>662.89624910982695</v>
      </c>
    </row>
    <row r="590" spans="1:5">
      <c r="A590" t="s">
        <v>14563</v>
      </c>
      <c r="B590" s="14">
        <v>1328.09764214132</v>
      </c>
      <c r="C590" s="14">
        <v>142.66841143688501</v>
      </c>
      <c r="D590" s="14">
        <v>1048.85802384916</v>
      </c>
      <c r="E590" s="14">
        <v>133.54268401526201</v>
      </c>
    </row>
    <row r="591" spans="1:5">
      <c r="A591" t="s">
        <v>14564</v>
      </c>
      <c r="B591" s="14">
        <v>110.495039347979</v>
      </c>
      <c r="C591" s="14">
        <v>118.629045407227</v>
      </c>
      <c r="D591" s="14">
        <v>378.61216470652403</v>
      </c>
      <c r="E591" s="14">
        <v>116.68258563257299</v>
      </c>
    </row>
    <row r="592" spans="1:5">
      <c r="A592" t="s">
        <v>14565</v>
      </c>
      <c r="B592" s="14">
        <v>2121.9361894743101</v>
      </c>
      <c r="C592" s="14">
        <v>255.026317879853</v>
      </c>
      <c r="D592" s="14">
        <v>1471.8121537915799</v>
      </c>
      <c r="E592" s="14">
        <v>772.35307829267697</v>
      </c>
    </row>
    <row r="593" spans="1:5">
      <c r="A593" t="s">
        <v>14566</v>
      </c>
      <c r="B593" s="14">
        <v>444.37701290922399</v>
      </c>
      <c r="C593" s="14">
        <v>50</v>
      </c>
      <c r="D593" s="14">
        <v>1293.4697441614801</v>
      </c>
      <c r="E593" s="14">
        <v>447.99689988286201</v>
      </c>
    </row>
    <row r="594" spans="1:5">
      <c r="A594" t="s">
        <v>14567</v>
      </c>
      <c r="B594" s="14">
        <v>658.17652505325202</v>
      </c>
      <c r="C594" s="14">
        <v>124.63888691464101</v>
      </c>
      <c r="D594" s="14">
        <v>1100.5091042338299</v>
      </c>
      <c r="E594" s="14">
        <v>370.65454380989502</v>
      </c>
    </row>
    <row r="595" spans="1:5">
      <c r="A595" t="s">
        <v>14568</v>
      </c>
      <c r="B595" s="14">
        <v>299.12756856025402</v>
      </c>
      <c r="C595" s="14">
        <v>50</v>
      </c>
      <c r="D595" s="14">
        <v>3369.2584464134702</v>
      </c>
      <c r="E595" s="14">
        <v>12251.403870811</v>
      </c>
    </row>
    <row r="596" spans="1:5">
      <c r="A596" t="s">
        <v>14569</v>
      </c>
      <c r="B596" s="14">
        <v>292.89574421524901</v>
      </c>
      <c r="C596" s="14">
        <v>92.760597179659797</v>
      </c>
      <c r="D596" s="14">
        <v>530.64175980103596</v>
      </c>
      <c r="E596" s="14">
        <v>1910.5435294287699</v>
      </c>
    </row>
    <row r="597" spans="1:5">
      <c r="A597" t="s">
        <v>14570</v>
      </c>
      <c r="B597" s="14">
        <v>676.15294143307494</v>
      </c>
      <c r="C597" s="14">
        <v>124.63888691464101</v>
      </c>
      <c r="D597" s="14">
        <v>1553.9178806294799</v>
      </c>
      <c r="E597" s="14">
        <v>1034.6212753567199</v>
      </c>
    </row>
    <row r="598" spans="1:5">
      <c r="A598" t="s">
        <v>14571</v>
      </c>
      <c r="B598" s="14">
        <v>677.59105474346097</v>
      </c>
      <c r="C598" s="14">
        <v>50</v>
      </c>
      <c r="D598" s="14">
        <v>807.900861111219</v>
      </c>
      <c r="E598" s="14">
        <v>258.253887925306</v>
      </c>
    </row>
    <row r="599" spans="1:5">
      <c r="A599" t="s">
        <v>14572</v>
      </c>
      <c r="B599" s="14">
        <v>376.30631621762802</v>
      </c>
      <c r="C599" s="14">
        <v>107.13195730608599</v>
      </c>
      <c r="D599" s="14">
        <v>833.72640130355603</v>
      </c>
      <c r="E599" s="14">
        <v>872.97842737030896</v>
      </c>
    </row>
    <row r="600" spans="1:5">
      <c r="A600" t="s">
        <v>14573</v>
      </c>
      <c r="B600" s="14">
        <v>943.16264606137895</v>
      </c>
      <c r="C600" s="14">
        <v>130.9100258789</v>
      </c>
      <c r="D600" s="14">
        <v>2745.3036498797401</v>
      </c>
      <c r="E600" s="14">
        <v>3839.5528808957201</v>
      </c>
    </row>
    <row r="601" spans="1:5">
      <c r="A601" t="s">
        <v>14574</v>
      </c>
      <c r="B601" s="14">
        <v>511.72865294562803</v>
      </c>
      <c r="C601" s="14">
        <v>79.434426880610104</v>
      </c>
      <c r="D601" s="14">
        <v>177.36786094359701</v>
      </c>
      <c r="E601" s="14">
        <v>50</v>
      </c>
    </row>
    <row r="602" spans="1:5">
      <c r="A602" t="s">
        <v>14575</v>
      </c>
      <c r="B602" s="14">
        <v>1648.79691035736</v>
      </c>
      <c r="C602" s="14">
        <v>1440.79417703843</v>
      </c>
      <c r="D602" s="14">
        <v>1533.6959953845401</v>
      </c>
      <c r="E602" s="14">
        <v>12699.400770693799</v>
      </c>
    </row>
    <row r="603" spans="1:5">
      <c r="A603" t="s">
        <v>14576</v>
      </c>
      <c r="B603" s="14">
        <v>294.33385752563498</v>
      </c>
      <c r="C603" s="14">
        <v>227.32878745437699</v>
      </c>
      <c r="D603" s="14">
        <v>503.59803375056998</v>
      </c>
      <c r="E603" s="14">
        <v>134.07792523376</v>
      </c>
    </row>
    <row r="604" spans="1:5">
      <c r="A604" t="s">
        <v>14577</v>
      </c>
      <c r="B604" s="14">
        <v>808.21968043684103</v>
      </c>
      <c r="C604" s="14">
        <v>17190.237090860399</v>
      </c>
      <c r="D604" s="14">
        <v>662.936743993856</v>
      </c>
      <c r="E604" s="14">
        <v>154.68471214593501</v>
      </c>
    </row>
    <row r="605" spans="1:5">
      <c r="A605" t="s">
        <v>14578</v>
      </c>
      <c r="B605" s="14">
        <v>727.44564950350298</v>
      </c>
      <c r="C605" s="14">
        <v>177.15967574030799</v>
      </c>
      <c r="D605" s="14">
        <v>707.27870922975603</v>
      </c>
      <c r="E605" s="14">
        <v>1351.48407670756</v>
      </c>
    </row>
    <row r="606" spans="1:5">
      <c r="A606" t="s">
        <v>14579</v>
      </c>
      <c r="B606" s="14">
        <v>1182.1291411371601</v>
      </c>
      <c r="C606" s="14">
        <v>165.92388509601099</v>
      </c>
      <c r="D606" s="14">
        <v>818.86453383438095</v>
      </c>
      <c r="E606" s="14">
        <v>1444.08080750772</v>
      </c>
    </row>
    <row r="607" spans="1:5">
      <c r="A607" t="s">
        <v>14580</v>
      </c>
      <c r="B607" s="14">
        <v>50</v>
      </c>
      <c r="C607" s="14">
        <v>50</v>
      </c>
      <c r="D607" s="14">
        <v>50</v>
      </c>
      <c r="E607" s="14">
        <v>50</v>
      </c>
    </row>
    <row r="608" spans="1:5">
      <c r="A608" t="s">
        <v>14581</v>
      </c>
      <c r="B608" s="14">
        <v>881.80314481824996</v>
      </c>
      <c r="C608" s="14">
        <v>50</v>
      </c>
      <c r="D608" s="14">
        <v>842.01006513883397</v>
      </c>
      <c r="E608" s="14">
        <v>149.59992057020301</v>
      </c>
    </row>
    <row r="609" spans="1:5">
      <c r="A609" t="s">
        <v>14582</v>
      </c>
      <c r="B609" s="14">
        <v>2915.5350512555601</v>
      </c>
      <c r="C609" s="14">
        <v>361.896977729095</v>
      </c>
      <c r="D609" s="14">
        <v>4536.2804985011398</v>
      </c>
      <c r="E609" s="14">
        <v>1471.37810965112</v>
      </c>
    </row>
    <row r="610" spans="1:5">
      <c r="A610" t="s">
        <v>14583</v>
      </c>
      <c r="B610" s="14">
        <v>304.64033625006698</v>
      </c>
      <c r="C610" s="14">
        <v>403.704570824153</v>
      </c>
      <c r="D610" s="14">
        <v>210.258879113083</v>
      </c>
      <c r="E610" s="14">
        <v>50</v>
      </c>
    </row>
    <row r="611" spans="1:5">
      <c r="A611" t="s">
        <v>14584</v>
      </c>
      <c r="B611" s="14">
        <v>326.93109256104702</v>
      </c>
      <c r="C611" s="14">
        <v>50</v>
      </c>
      <c r="D611" s="14">
        <v>1038.8688998125001</v>
      </c>
      <c r="E611" s="14">
        <v>816.51047881876502</v>
      </c>
    </row>
    <row r="612" spans="1:5">
      <c r="A612" t="s">
        <v>14585</v>
      </c>
      <c r="B612" s="14">
        <v>4356.7642738139002</v>
      </c>
      <c r="C612" s="14">
        <v>24760.285713091202</v>
      </c>
      <c r="D612" s="14">
        <v>737.48971851135695</v>
      </c>
      <c r="E612" s="14">
        <v>2921.6141911715699</v>
      </c>
    </row>
    <row r="613" spans="1:5">
      <c r="A613" t="s">
        <v>14586</v>
      </c>
      <c r="B613" s="14">
        <v>610.23941470705802</v>
      </c>
      <c r="C613" s="14">
        <v>235.42900861654499</v>
      </c>
      <c r="D613" s="14">
        <v>503.35439657894398</v>
      </c>
      <c r="E613" s="14">
        <v>50</v>
      </c>
    </row>
    <row r="614" spans="1:5">
      <c r="A614" t="s">
        <v>14587</v>
      </c>
      <c r="B614" s="14">
        <v>672.79734370884103</v>
      </c>
      <c r="C614" s="14">
        <v>50</v>
      </c>
      <c r="D614" s="14">
        <v>359.364828148085</v>
      </c>
      <c r="E614" s="14">
        <v>139.69795802798899</v>
      </c>
    </row>
    <row r="615" spans="1:5">
      <c r="A615" t="s">
        <v>14588</v>
      </c>
      <c r="B615" s="14">
        <v>558.227649981436</v>
      </c>
      <c r="C615" s="14">
        <v>236.47419844392101</v>
      </c>
      <c r="D615" s="14">
        <v>561.82731776914102</v>
      </c>
      <c r="E615" s="14">
        <v>167.79812199913701</v>
      </c>
    </row>
    <row r="616" spans="1:5">
      <c r="A616" t="s">
        <v>14589</v>
      </c>
      <c r="B616" s="14">
        <v>1643.7635137710099</v>
      </c>
      <c r="C616" s="14">
        <v>402.92067845362101</v>
      </c>
      <c r="D616" s="14">
        <v>762.34071001719099</v>
      </c>
      <c r="E616" s="14">
        <v>309.10180368262002</v>
      </c>
    </row>
    <row r="617" spans="1:5">
      <c r="A617" t="s">
        <v>14590</v>
      </c>
      <c r="B617" s="14">
        <v>167.06082955648799</v>
      </c>
      <c r="C617" s="14">
        <v>50</v>
      </c>
      <c r="D617" s="14">
        <v>50</v>
      </c>
      <c r="E617" s="14">
        <v>50</v>
      </c>
    </row>
    <row r="618" spans="1:5">
      <c r="A618" t="s">
        <v>14591</v>
      </c>
      <c r="B618" s="14">
        <v>107.618812727207</v>
      </c>
      <c r="C618" s="14">
        <v>50</v>
      </c>
      <c r="D618" s="14">
        <v>73.334788659371796</v>
      </c>
      <c r="E618" s="14">
        <v>50</v>
      </c>
    </row>
    <row r="619" spans="1:5">
      <c r="A619" t="s">
        <v>14592</v>
      </c>
      <c r="B619" s="14">
        <v>50.813336966966297</v>
      </c>
      <c r="C619" s="14">
        <v>50</v>
      </c>
      <c r="D619" s="14">
        <v>132.051347021194</v>
      </c>
      <c r="E619" s="14">
        <v>50</v>
      </c>
    </row>
    <row r="620" spans="1:5">
      <c r="A620" t="s">
        <v>14593</v>
      </c>
      <c r="B620" s="14">
        <v>50</v>
      </c>
      <c r="C620" s="14">
        <v>50</v>
      </c>
      <c r="D620" s="14">
        <v>72.603877144494405</v>
      </c>
      <c r="E620" s="14">
        <v>74.398529371228094</v>
      </c>
    </row>
    <row r="621" spans="1:5">
      <c r="A621" t="s">
        <v>14594</v>
      </c>
      <c r="B621" s="14">
        <v>780.17647088431704</v>
      </c>
      <c r="C621" s="14">
        <v>130.9100258789</v>
      </c>
      <c r="D621" s="14">
        <v>1943.0064437159201</v>
      </c>
      <c r="E621" s="14">
        <v>204.46214546625299</v>
      </c>
    </row>
    <row r="622" spans="1:5">
      <c r="A622" t="s">
        <v>14595</v>
      </c>
      <c r="B622" s="14">
        <v>323.57549483681402</v>
      </c>
      <c r="C622" s="14">
        <v>50</v>
      </c>
      <c r="D622" s="14">
        <v>354.73572188719402</v>
      </c>
      <c r="E622" s="14">
        <v>50</v>
      </c>
    </row>
    <row r="623" spans="1:5">
      <c r="A623" t="s">
        <v>14596</v>
      </c>
      <c r="B623" s="14">
        <v>2289.2367045825199</v>
      </c>
      <c r="C623" s="14">
        <v>698.44810214431197</v>
      </c>
      <c r="D623" s="14">
        <v>860.77012735402195</v>
      </c>
      <c r="E623" s="14">
        <v>454.15217389559001</v>
      </c>
    </row>
    <row r="624" spans="1:5">
      <c r="A624" t="s">
        <v>14597</v>
      </c>
      <c r="B624" s="14">
        <v>1085.29617823785</v>
      </c>
      <c r="C624" s="14">
        <v>305.45672705076697</v>
      </c>
      <c r="D624" s="14">
        <v>654.16580581532696</v>
      </c>
      <c r="E624" s="14">
        <v>693.13737795496604</v>
      </c>
    </row>
    <row r="625" spans="1:5">
      <c r="A625" t="s">
        <v>14598</v>
      </c>
      <c r="B625" s="14">
        <v>366.95857970012003</v>
      </c>
      <c r="C625" s="14">
        <v>50</v>
      </c>
      <c r="D625" s="14">
        <v>536.97632626330699</v>
      </c>
      <c r="E625" s="14">
        <v>872.97842737030896</v>
      </c>
    </row>
    <row r="626" spans="1:5">
      <c r="A626" t="s">
        <v>14599</v>
      </c>
      <c r="B626" s="14">
        <v>917.27660647443395</v>
      </c>
      <c r="C626" s="14">
        <v>354.58064893746001</v>
      </c>
      <c r="D626" s="14">
        <v>1572.1906685014201</v>
      </c>
      <c r="E626" s="14">
        <v>406.248084840015</v>
      </c>
    </row>
    <row r="627" spans="1:5">
      <c r="A627" t="s">
        <v>14600</v>
      </c>
      <c r="B627" s="14">
        <v>751.17451912487002</v>
      </c>
      <c r="C627" s="14">
        <v>56.1789532214841</v>
      </c>
      <c r="D627" s="14">
        <v>1237.1895575159101</v>
      </c>
      <c r="E627" s="14">
        <v>227.74513847091799</v>
      </c>
    </row>
    <row r="628" spans="1:5">
      <c r="A628" t="s">
        <v>14601</v>
      </c>
      <c r="B628" s="14">
        <v>2144.2269457852899</v>
      </c>
      <c r="C628" s="14">
        <v>457.79314439088398</v>
      </c>
      <c r="D628" s="14">
        <v>1260.0914516487401</v>
      </c>
      <c r="E628" s="14">
        <v>1259.6902077351499</v>
      </c>
    </row>
    <row r="629" spans="1:5">
      <c r="A629" t="s">
        <v>14602</v>
      </c>
      <c r="B629" s="14">
        <v>789.52420740182504</v>
      </c>
      <c r="C629" s="14">
        <v>56.440250678328198</v>
      </c>
      <c r="D629" s="14">
        <v>929.96308409575499</v>
      </c>
      <c r="E629" s="14">
        <v>226.40703542467199</v>
      </c>
    </row>
    <row r="630" spans="1:5">
      <c r="A630" t="s">
        <v>14603</v>
      </c>
      <c r="B630" s="14">
        <v>602.56947705166601</v>
      </c>
      <c r="C630" s="14">
        <v>95.634869204945005</v>
      </c>
      <c r="D630" s="14">
        <v>639.30393834615199</v>
      </c>
      <c r="E630" s="14">
        <v>105.71014065336399</v>
      </c>
    </row>
    <row r="631" spans="1:5">
      <c r="A631" t="s">
        <v>14604</v>
      </c>
      <c r="B631" s="14">
        <v>625.33960446610899</v>
      </c>
      <c r="C631" s="14">
        <v>119.674235234603</v>
      </c>
      <c r="D631" s="14">
        <v>1504.70317196106</v>
      </c>
      <c r="E631" s="14">
        <v>976.81522375892905</v>
      </c>
    </row>
    <row r="632" spans="1:5">
      <c r="A632" t="s">
        <v>14605</v>
      </c>
      <c r="B632" s="14">
        <v>2553.8495536935202</v>
      </c>
      <c r="C632" s="14">
        <v>87.012053129089296</v>
      </c>
      <c r="D632" s="14">
        <v>430.50688226282398</v>
      </c>
      <c r="E632" s="14">
        <v>62.890843173520103</v>
      </c>
    </row>
    <row r="633" spans="1:5">
      <c r="A633" t="s">
        <v>14606</v>
      </c>
      <c r="B633" s="14">
        <v>1307.48468469246</v>
      </c>
      <c r="C633" s="14">
        <v>93.021894636503902</v>
      </c>
      <c r="D633" s="14">
        <v>699.23868256610399</v>
      </c>
      <c r="E633" s="14">
        <v>529.35356509456506</v>
      </c>
    </row>
    <row r="634" spans="1:5">
      <c r="A634" t="s">
        <v>14607</v>
      </c>
      <c r="B634" s="14">
        <v>364.32203863107901</v>
      </c>
      <c r="C634" s="14">
        <v>50</v>
      </c>
      <c r="D634" s="14">
        <v>582.78011452896203</v>
      </c>
      <c r="E634" s="14">
        <v>99.554866640636106</v>
      </c>
    </row>
    <row r="635" spans="1:5">
      <c r="A635" t="s">
        <v>14608</v>
      </c>
      <c r="B635" s="14">
        <v>738.95055598658996</v>
      </c>
      <c r="C635" s="14">
        <v>6698.6216036556598</v>
      </c>
      <c r="D635" s="14">
        <v>594.23106159537497</v>
      </c>
      <c r="E635" s="14">
        <v>3023.8452639047</v>
      </c>
    </row>
    <row r="636" spans="1:5">
      <c r="A636" t="s">
        <v>14609</v>
      </c>
      <c r="B636" s="14">
        <v>868.14106836958501</v>
      </c>
      <c r="C636" s="14">
        <v>349.61599725742201</v>
      </c>
      <c r="D636" s="14">
        <v>217.567994261857</v>
      </c>
      <c r="E636" s="14">
        <v>436.75683429440397</v>
      </c>
    </row>
    <row r="637" spans="1:5">
      <c r="A637" t="s">
        <v>14610</v>
      </c>
      <c r="B637" s="14">
        <v>321.41832487123497</v>
      </c>
      <c r="C637" s="14">
        <v>50</v>
      </c>
      <c r="D637" s="14">
        <v>589.35831816285895</v>
      </c>
      <c r="E637" s="14">
        <v>2717.4196663145699</v>
      </c>
    </row>
    <row r="638" spans="1:5">
      <c r="A638" t="s">
        <v>14611</v>
      </c>
      <c r="B638" s="14">
        <v>81.972458691992799</v>
      </c>
      <c r="C638" s="14">
        <v>50</v>
      </c>
      <c r="D638" s="14">
        <v>50</v>
      </c>
      <c r="E638" s="14">
        <v>50</v>
      </c>
    </row>
    <row r="639" spans="1:5">
      <c r="A639" t="s">
        <v>14612</v>
      </c>
      <c r="B639" s="14">
        <v>963.53591795851196</v>
      </c>
      <c r="C639" s="14">
        <v>83.353888733271702</v>
      </c>
      <c r="D639" s="14">
        <v>1707.65293592537</v>
      </c>
      <c r="E639" s="14">
        <v>438.36255794989802</v>
      </c>
    </row>
    <row r="640" spans="1:5">
      <c r="A640" t="s">
        <v>14613</v>
      </c>
      <c r="B640" s="14">
        <v>703.95646543386795</v>
      </c>
      <c r="C640" s="14">
        <v>50</v>
      </c>
      <c r="D640" s="14">
        <v>833.97003847518204</v>
      </c>
      <c r="E640" s="14">
        <v>162.445709814156</v>
      </c>
    </row>
    <row r="641" spans="1:5">
      <c r="A641" t="s">
        <v>14614</v>
      </c>
      <c r="B641" s="14">
        <v>400.99392804591798</v>
      </c>
      <c r="C641" s="14">
        <v>527.55956536826204</v>
      </c>
      <c r="D641" s="14">
        <v>5666.5133376733202</v>
      </c>
      <c r="E641" s="14">
        <v>415.88242677298001</v>
      </c>
    </row>
    <row r="642" spans="1:5">
      <c r="A642" t="s">
        <v>14615</v>
      </c>
      <c r="B642" s="14">
        <v>277.07649780100502</v>
      </c>
      <c r="C642" s="14">
        <v>29260.873109774198</v>
      </c>
      <c r="D642" s="14">
        <v>744.31155931687999</v>
      </c>
      <c r="E642" s="14">
        <v>50</v>
      </c>
    </row>
    <row r="643" spans="1:5">
      <c r="A643" t="s">
        <v>14616</v>
      </c>
      <c r="B643" s="14">
        <v>2876.4663063234102</v>
      </c>
      <c r="C643" s="14">
        <v>397.17213440304999</v>
      </c>
      <c r="D643" s="14">
        <v>1137.0546799777001</v>
      </c>
      <c r="E643" s="14">
        <v>967.44850243521398</v>
      </c>
    </row>
    <row r="644" spans="1:5">
      <c r="A644" t="s">
        <v>14617</v>
      </c>
      <c r="B644" s="14">
        <v>518.67953394582605</v>
      </c>
      <c r="C644" s="14">
        <v>207.20888327738101</v>
      </c>
      <c r="D644" s="14">
        <v>277.746375653435</v>
      </c>
      <c r="E644" s="14">
        <v>142.106543511231</v>
      </c>
    </row>
    <row r="645" spans="1:5">
      <c r="A645" t="s">
        <v>14618</v>
      </c>
      <c r="B645" s="14">
        <v>413.21789118419798</v>
      </c>
      <c r="C645" s="14">
        <v>123.854994544109</v>
      </c>
      <c r="D645" s="14">
        <v>460.23061720117403</v>
      </c>
      <c r="E645" s="14">
        <v>128.993133658028</v>
      </c>
    </row>
    <row r="646" spans="1:5">
      <c r="A646" t="s">
        <v>14619</v>
      </c>
      <c r="B646" s="14">
        <v>3755.6329100726198</v>
      </c>
      <c r="C646" s="14">
        <v>451.26070796978098</v>
      </c>
      <c r="D646" s="14">
        <v>2044.6031442838801</v>
      </c>
      <c r="E646" s="14">
        <v>1830.79258787256</v>
      </c>
    </row>
    <row r="647" spans="1:5">
      <c r="A647" t="s">
        <v>14620</v>
      </c>
      <c r="B647" s="14">
        <v>714.02325860656902</v>
      </c>
      <c r="C647" s="14">
        <v>54.349871023575297</v>
      </c>
      <c r="D647" s="14">
        <v>140.82228519972401</v>
      </c>
      <c r="E647" s="14">
        <v>50</v>
      </c>
    </row>
    <row r="648" spans="1:5">
      <c r="A648" t="s">
        <v>14621</v>
      </c>
      <c r="B648" s="14">
        <v>228.66001635134799</v>
      </c>
      <c r="C648" s="14">
        <v>56.701548135172303</v>
      </c>
      <c r="D648" s="14">
        <v>349.13206693979998</v>
      </c>
      <c r="E648" s="14">
        <v>50</v>
      </c>
    </row>
    <row r="649" spans="1:5">
      <c r="A649" t="s">
        <v>14622</v>
      </c>
      <c r="B649" s="14">
        <v>3162.8905406419199</v>
      </c>
      <c r="C649" s="14">
        <v>366.60033195228903</v>
      </c>
      <c r="D649" s="14">
        <v>369.11031501311697</v>
      </c>
      <c r="E649" s="14">
        <v>629.97891417219705</v>
      </c>
    </row>
    <row r="650" spans="1:5">
      <c r="A650" t="s">
        <v>14623</v>
      </c>
      <c r="B650" s="14">
        <v>783.77175416028194</v>
      </c>
      <c r="C650" s="14">
        <v>169.582049491829</v>
      </c>
      <c r="D650" s="14">
        <v>914.37030511170303</v>
      </c>
      <c r="E650" s="14">
        <v>317.665663178589</v>
      </c>
    </row>
    <row r="651" spans="1:5">
      <c r="A651" t="s">
        <v>14624</v>
      </c>
      <c r="B651" s="14">
        <v>1299.57506148534</v>
      </c>
      <c r="C651" s="14">
        <v>272.27195003156498</v>
      </c>
      <c r="D651" s="14">
        <v>5525.6910524736004</v>
      </c>
      <c r="E651" s="14">
        <v>2350.51181103416</v>
      </c>
    </row>
    <row r="652" spans="1:5">
      <c r="A652" t="s">
        <v>14625</v>
      </c>
      <c r="B652" s="14">
        <v>518.20016284236397</v>
      </c>
      <c r="C652" s="14">
        <v>99.293033600762598</v>
      </c>
      <c r="D652" s="14">
        <v>408.57953681650002</v>
      </c>
      <c r="E652" s="14">
        <v>1155.31817012803</v>
      </c>
    </row>
    <row r="653" spans="1:5">
      <c r="A653" t="s">
        <v>14626</v>
      </c>
      <c r="B653" s="14">
        <v>145.00975879723899</v>
      </c>
      <c r="C653" s="14">
        <v>50</v>
      </c>
      <c r="D653" s="14">
        <v>488.248891938143</v>
      </c>
      <c r="E653" s="14">
        <v>278.86067483748099</v>
      </c>
    </row>
    <row r="654" spans="1:5">
      <c r="A654" t="s">
        <v>14627</v>
      </c>
      <c r="B654" s="14">
        <v>8696.7505590066303</v>
      </c>
      <c r="C654" s="14">
        <v>2567.5088109502399</v>
      </c>
      <c r="D654" s="14">
        <v>769.64982516596604</v>
      </c>
      <c r="E654" s="14">
        <v>510.88774305638299</v>
      </c>
    </row>
    <row r="655" spans="1:5">
      <c r="A655" t="s">
        <v>14628</v>
      </c>
      <c r="B655" s="14">
        <v>556.54985111932001</v>
      </c>
      <c r="C655" s="14">
        <v>149.98474022852</v>
      </c>
      <c r="D655" s="14">
        <v>3276.67632119565</v>
      </c>
      <c r="E655" s="14">
        <v>16841.364940040901</v>
      </c>
    </row>
    <row r="656" spans="1:5">
      <c r="A656" t="s">
        <v>14629</v>
      </c>
      <c r="B656" s="14">
        <v>1753.06012536034</v>
      </c>
      <c r="C656" s="14">
        <v>99.031736143918494</v>
      </c>
      <c r="D656" s="14">
        <v>1164.3420431997899</v>
      </c>
      <c r="E656" s="14">
        <v>807.14375749504995</v>
      </c>
    </row>
    <row r="657" spans="1:5">
      <c r="A657" t="s">
        <v>14630</v>
      </c>
      <c r="B657" s="14">
        <v>1754.01886756726</v>
      </c>
      <c r="C657" s="14">
        <v>2451.4927401114601</v>
      </c>
      <c r="D657" s="14">
        <v>4446.3783821712204</v>
      </c>
      <c r="E657" s="14">
        <v>3907.2608950357198</v>
      </c>
    </row>
    <row r="658" spans="1:5">
      <c r="A658" t="s">
        <v>14631</v>
      </c>
      <c r="B658" s="14">
        <v>1392.0936844534899</v>
      </c>
      <c r="C658" s="14">
        <v>94.589679377568601</v>
      </c>
      <c r="D658" s="14">
        <v>471.19428992433598</v>
      </c>
      <c r="E658" s="14">
        <v>50</v>
      </c>
    </row>
    <row r="659" spans="1:5">
      <c r="A659" t="s">
        <v>14632</v>
      </c>
      <c r="B659" s="14">
        <v>636.12545429400302</v>
      </c>
      <c r="C659" s="14">
        <v>190.22454858251399</v>
      </c>
      <c r="D659" s="14">
        <v>2850.0676336788401</v>
      </c>
      <c r="E659" s="14">
        <v>883.14801052177199</v>
      </c>
    </row>
    <row r="660" spans="1:5">
      <c r="A660" t="s">
        <v>14633</v>
      </c>
      <c r="B660" s="14">
        <v>906.49075664654004</v>
      </c>
      <c r="C660" s="14">
        <v>326.62182105514</v>
      </c>
      <c r="D660" s="14">
        <v>3683.3067606391501</v>
      </c>
      <c r="E660" s="14">
        <v>443.714970134878</v>
      </c>
    </row>
    <row r="661" spans="1:5">
      <c r="A661" t="s">
        <v>14634</v>
      </c>
      <c r="B661" s="14">
        <v>1324.0229877618999</v>
      </c>
      <c r="C661" s="14">
        <v>50</v>
      </c>
      <c r="D661" s="14">
        <v>461.93607740255499</v>
      </c>
      <c r="E661" s="14">
        <v>386.17653914633797</v>
      </c>
    </row>
    <row r="662" spans="1:5">
      <c r="A662" t="s">
        <v>14635</v>
      </c>
      <c r="B662" s="14">
        <v>274.67964228369499</v>
      </c>
      <c r="C662" s="14">
        <v>119.15164032091501</v>
      </c>
      <c r="D662" s="14">
        <v>410.28499701788098</v>
      </c>
      <c r="E662" s="14">
        <v>4776.2250132672898</v>
      </c>
    </row>
    <row r="663" spans="1:5">
      <c r="A663" t="s">
        <v>14636</v>
      </c>
      <c r="B663" s="14">
        <v>989.18227199372598</v>
      </c>
      <c r="C663" s="14">
        <v>50</v>
      </c>
      <c r="D663" s="14">
        <v>817.15907363300096</v>
      </c>
      <c r="E663" s="14">
        <v>759.23966843947505</v>
      </c>
    </row>
    <row r="664" spans="1:5">
      <c r="A664" t="s">
        <v>14637</v>
      </c>
      <c r="B664" s="14">
        <v>701.79929546828896</v>
      </c>
      <c r="C664" s="14">
        <v>46274.473119807997</v>
      </c>
      <c r="D664" s="14">
        <v>852.48646351874402</v>
      </c>
      <c r="E664" s="14">
        <v>1979.8572672242601</v>
      </c>
    </row>
    <row r="665" spans="1:5">
      <c r="A665" t="s">
        <v>14638</v>
      </c>
      <c r="B665" s="14">
        <v>50</v>
      </c>
      <c r="C665" s="14">
        <v>50</v>
      </c>
      <c r="D665" s="14">
        <v>721.65330235567899</v>
      </c>
      <c r="E665" s="14">
        <v>685.64400089599405</v>
      </c>
    </row>
    <row r="666" spans="1:5">
      <c r="A666" t="s">
        <v>14639</v>
      </c>
      <c r="B666" s="14">
        <v>616.95061015552506</v>
      </c>
      <c r="C666" s="14">
        <v>211.912237500575</v>
      </c>
      <c r="D666" s="14">
        <v>1556.35425234574</v>
      </c>
      <c r="E666" s="14">
        <v>337.20196765376699</v>
      </c>
    </row>
    <row r="667" spans="1:5">
      <c r="A667" t="s">
        <v>14640</v>
      </c>
      <c r="B667" s="14">
        <v>194.62466800555001</v>
      </c>
      <c r="C667" s="14">
        <v>50</v>
      </c>
      <c r="D667" s="14">
        <v>220.24800314974101</v>
      </c>
      <c r="E667" s="14">
        <v>169.403845654631</v>
      </c>
    </row>
    <row r="668" spans="1:5">
      <c r="A668" t="s">
        <v>14641</v>
      </c>
      <c r="B668" s="14">
        <v>1831.6769863280999</v>
      </c>
      <c r="C668" s="14">
        <v>940.14824972511497</v>
      </c>
      <c r="D668" s="14">
        <v>1341.7099041433901</v>
      </c>
      <c r="E668" s="14">
        <v>446.92641744586598</v>
      </c>
    </row>
    <row r="669" spans="1:5">
      <c r="A669" t="s">
        <v>14642</v>
      </c>
      <c r="B669" s="14">
        <v>357.13147207915</v>
      </c>
      <c r="C669" s="14">
        <v>70.550313347910205</v>
      </c>
      <c r="D669" s="14">
        <v>268.48816313165401</v>
      </c>
      <c r="E669" s="14">
        <v>74.666149980477101</v>
      </c>
    </row>
    <row r="670" spans="1:5">
      <c r="A670" t="s">
        <v>14643</v>
      </c>
      <c r="B670" s="14">
        <v>516.04299287678498</v>
      </c>
      <c r="C670" s="14">
        <v>56.9628455920164</v>
      </c>
      <c r="D670" s="14">
        <v>425.14686448705601</v>
      </c>
      <c r="E670" s="14">
        <v>218.9136583657</v>
      </c>
    </row>
    <row r="671" spans="1:5">
      <c r="A671" t="s">
        <v>14644</v>
      </c>
      <c r="B671" s="14">
        <v>402.19235580457303</v>
      </c>
      <c r="C671" s="14">
        <v>63.495282013119201</v>
      </c>
      <c r="D671" s="14">
        <v>226.09529526876099</v>
      </c>
      <c r="E671" s="14">
        <v>384.83843610009302</v>
      </c>
    </row>
    <row r="672" spans="1:5">
      <c r="A672" t="s">
        <v>14645</v>
      </c>
      <c r="B672" s="14">
        <v>50</v>
      </c>
      <c r="C672" s="14">
        <v>50</v>
      </c>
      <c r="D672" s="14">
        <v>50</v>
      </c>
      <c r="E672" s="14">
        <v>50</v>
      </c>
    </row>
    <row r="673" spans="1:5">
      <c r="A673" t="s">
        <v>14646</v>
      </c>
      <c r="B673" s="14">
        <v>664.40834939825697</v>
      </c>
      <c r="C673" s="14">
        <v>134.82948773156201</v>
      </c>
      <c r="D673" s="14">
        <v>5352.22138627602</v>
      </c>
      <c r="E673" s="14">
        <v>1854.0755808772201</v>
      </c>
    </row>
    <row r="674" spans="1:5">
      <c r="A674" t="s">
        <v>14647</v>
      </c>
      <c r="B674" s="14">
        <v>2256.8791550988399</v>
      </c>
      <c r="C674" s="14">
        <v>640.70136418176298</v>
      </c>
      <c r="D674" s="14">
        <v>122.06222298453601</v>
      </c>
      <c r="E674" s="14">
        <v>261.46533523629398</v>
      </c>
    </row>
    <row r="675" spans="1:5">
      <c r="A675" t="s">
        <v>14648</v>
      </c>
      <c r="B675" s="14">
        <v>3962.7212267681798</v>
      </c>
      <c r="C675" s="14">
        <v>390.90099543879199</v>
      </c>
      <c r="D675" s="14">
        <v>1542.71057073469</v>
      </c>
      <c r="E675" s="14">
        <v>3031.0710203544199</v>
      </c>
    </row>
    <row r="676" spans="1:5">
      <c r="A676" t="s">
        <v>14649</v>
      </c>
      <c r="B676" s="14">
        <v>997.57126630431003</v>
      </c>
      <c r="C676" s="14">
        <v>220.27375611958601</v>
      </c>
      <c r="D676" s="14">
        <v>1601.1834919248899</v>
      </c>
      <c r="E676" s="14">
        <v>434.88349002965998</v>
      </c>
    </row>
    <row r="677" spans="1:5">
      <c r="A677" t="s">
        <v>14650</v>
      </c>
      <c r="B677" s="14">
        <v>1089.610518169</v>
      </c>
      <c r="C677" s="14">
        <v>95.634869204945005</v>
      </c>
      <c r="D677" s="14">
        <v>536.00177757680399</v>
      </c>
      <c r="E677" s="14">
        <v>554.77752297322195</v>
      </c>
    </row>
    <row r="678" spans="1:5">
      <c r="A678" t="s">
        <v>14651</v>
      </c>
      <c r="B678" s="14">
        <v>226.023475282308</v>
      </c>
      <c r="C678" s="14">
        <v>50</v>
      </c>
      <c r="D678" s="14">
        <v>94.043948247566505</v>
      </c>
      <c r="E678" s="14">
        <v>208.744075214237</v>
      </c>
    </row>
    <row r="679" spans="1:5">
      <c r="A679" t="s">
        <v>14652</v>
      </c>
      <c r="B679" s="14">
        <v>7751.43074297967</v>
      </c>
      <c r="C679" s="14">
        <v>1164.86406261105</v>
      </c>
      <c r="D679" s="14">
        <v>5506.93099025841</v>
      </c>
      <c r="E679" s="14">
        <v>3301.1002150866798</v>
      </c>
    </row>
    <row r="680" spans="1:5">
      <c r="A680" t="s">
        <v>14653</v>
      </c>
      <c r="B680" s="14">
        <v>414.17663339112198</v>
      </c>
      <c r="C680" s="14">
        <v>120.19683014829199</v>
      </c>
      <c r="D680" s="14">
        <v>750.40248860752604</v>
      </c>
      <c r="E680" s="14">
        <v>91.2586277539164</v>
      </c>
    </row>
    <row r="681" spans="1:5">
      <c r="A681" t="s">
        <v>14654</v>
      </c>
      <c r="B681" s="14">
        <v>303.92127959487402</v>
      </c>
      <c r="C681" s="14">
        <v>130.38743096521199</v>
      </c>
      <c r="D681" s="14">
        <v>447.31784710500602</v>
      </c>
      <c r="E681" s="14">
        <v>50</v>
      </c>
    </row>
    <row r="682" spans="1:5">
      <c r="A682" t="s">
        <v>14655</v>
      </c>
      <c r="B682" s="14">
        <v>535.93689367045602</v>
      </c>
      <c r="C682" s="14">
        <v>50</v>
      </c>
      <c r="D682" s="14">
        <v>2887.3441209375901</v>
      </c>
      <c r="E682" s="14">
        <v>1799.74859719967</v>
      </c>
    </row>
    <row r="683" spans="1:5">
      <c r="A683" t="s">
        <v>14656</v>
      </c>
      <c r="B683" s="14">
        <v>1291.18606717475</v>
      </c>
      <c r="C683" s="14">
        <v>149.98474022852</v>
      </c>
      <c r="D683" s="14">
        <v>2091.62511840767</v>
      </c>
      <c r="E683" s="14">
        <v>767.80352793544296</v>
      </c>
    </row>
    <row r="684" spans="1:5">
      <c r="A684" t="s">
        <v>14657</v>
      </c>
      <c r="B684" s="14">
        <v>50</v>
      </c>
      <c r="C684" s="14">
        <v>50</v>
      </c>
      <c r="D684" s="14">
        <v>393.47403217569899</v>
      </c>
      <c r="E684" s="14">
        <v>148.79705874245599</v>
      </c>
    </row>
    <row r="685" spans="1:5">
      <c r="A685" t="s">
        <v>14658</v>
      </c>
      <c r="B685" s="14">
        <v>853.280564162264</v>
      </c>
      <c r="C685" s="14">
        <v>142.92970889372901</v>
      </c>
      <c r="D685" s="14">
        <v>989.41055397245498</v>
      </c>
      <c r="E685" s="14">
        <v>2303.14296319708</v>
      </c>
    </row>
    <row r="686" spans="1:5">
      <c r="A686" t="s">
        <v>14659</v>
      </c>
      <c r="B686" s="14">
        <v>169.697370625529</v>
      </c>
      <c r="C686" s="14">
        <v>50</v>
      </c>
      <c r="D686" s="14">
        <v>168.353285593442</v>
      </c>
      <c r="E686" s="14">
        <v>50</v>
      </c>
    </row>
    <row r="687" spans="1:5">
      <c r="A687" t="s">
        <v>14660</v>
      </c>
      <c r="B687" s="14">
        <v>178.80542159130599</v>
      </c>
      <c r="C687" s="14">
        <v>50</v>
      </c>
      <c r="D687" s="14">
        <v>50</v>
      </c>
      <c r="E687" s="14">
        <v>50</v>
      </c>
    </row>
    <row r="688" spans="1:5">
      <c r="A688" t="s">
        <v>14661</v>
      </c>
      <c r="B688" s="14">
        <v>2193.8418549936</v>
      </c>
      <c r="C688" s="14">
        <v>539.579248383091</v>
      </c>
      <c r="D688" s="14">
        <v>2058.73410023818</v>
      </c>
      <c r="E688" s="14">
        <v>5476.3205270627304</v>
      </c>
    </row>
    <row r="689" spans="1:5">
      <c r="A689" t="s">
        <v>14662</v>
      </c>
      <c r="B689" s="14">
        <v>1283.75581507109</v>
      </c>
      <c r="C689" s="14">
        <v>777.35993411123297</v>
      </c>
      <c r="D689" s="14">
        <v>1006.95243032951</v>
      </c>
      <c r="E689" s="14">
        <v>273.50826265249998</v>
      </c>
    </row>
    <row r="690" spans="1:5">
      <c r="A690" t="s">
        <v>14663</v>
      </c>
      <c r="B690" s="14">
        <v>3815.0749269019002</v>
      </c>
      <c r="C690" s="14">
        <v>916.89277606598898</v>
      </c>
      <c r="D690" s="14">
        <v>2645.1687723415298</v>
      </c>
      <c r="E690" s="14">
        <v>1811.5239040066299</v>
      </c>
    </row>
    <row r="691" spans="1:5">
      <c r="A691" t="s">
        <v>14664</v>
      </c>
      <c r="B691" s="14">
        <v>1734.84402342878</v>
      </c>
      <c r="C691" s="14">
        <v>2940.6415793236401</v>
      </c>
      <c r="D691" s="14">
        <v>2126.7088711217798</v>
      </c>
      <c r="E691" s="14">
        <v>971.46281157394901</v>
      </c>
    </row>
    <row r="692" spans="1:5">
      <c r="A692" t="s">
        <v>14665</v>
      </c>
      <c r="B692" s="14">
        <v>1986.75353829804</v>
      </c>
      <c r="C692" s="14">
        <v>433.231183447538</v>
      </c>
      <c r="D692" s="14">
        <v>2246.0910852184402</v>
      </c>
      <c r="E692" s="14">
        <v>1454.51801126843</v>
      </c>
    </row>
    <row r="693" spans="1:5">
      <c r="A693" t="s">
        <v>14666</v>
      </c>
      <c r="B693" s="14">
        <v>1713.2723237729999</v>
      </c>
      <c r="C693" s="14">
        <v>520.76583149031501</v>
      </c>
      <c r="D693" s="14">
        <v>4910.5071941183996</v>
      </c>
      <c r="E693" s="14">
        <v>1747.8301990053601</v>
      </c>
    </row>
    <row r="694" spans="1:5">
      <c r="A694" t="s">
        <v>14667</v>
      </c>
      <c r="B694" s="14">
        <v>203.013662316134</v>
      </c>
      <c r="C694" s="14">
        <v>50</v>
      </c>
      <c r="D694" s="14">
        <v>437.08508589672101</v>
      </c>
      <c r="E694" s="14">
        <v>74.130908761979001</v>
      </c>
    </row>
    <row r="695" spans="1:5">
      <c r="A695" t="s">
        <v>14668</v>
      </c>
      <c r="B695" s="14">
        <v>537.37500698084204</v>
      </c>
      <c r="C695" s="14">
        <v>200.15385194258999</v>
      </c>
      <c r="D695" s="14">
        <v>992.09056286033899</v>
      </c>
      <c r="E695" s="14">
        <v>725.51947167409799</v>
      </c>
    </row>
    <row r="696" spans="1:5">
      <c r="A696" t="s">
        <v>14669</v>
      </c>
      <c r="B696" s="14">
        <v>411.30040677034998</v>
      </c>
      <c r="C696" s="14">
        <v>81.263509078518894</v>
      </c>
      <c r="D696" s="14">
        <v>457.30697114166401</v>
      </c>
      <c r="E696" s="14">
        <v>216.50507288245899</v>
      </c>
    </row>
    <row r="697" spans="1:5">
      <c r="A697" t="s">
        <v>14670</v>
      </c>
      <c r="B697" s="14">
        <v>903.37484447403801</v>
      </c>
      <c r="C697" s="14">
        <v>271.48805766103197</v>
      </c>
      <c r="D697" s="14">
        <v>575.71463655181299</v>
      </c>
      <c r="E697" s="14">
        <v>776.367387431412</v>
      </c>
    </row>
    <row r="698" spans="1:5">
      <c r="A698" t="s">
        <v>14671</v>
      </c>
      <c r="B698" s="14">
        <v>385.65405273513602</v>
      </c>
      <c r="C698" s="14">
        <v>50</v>
      </c>
      <c r="D698" s="14">
        <v>160.31325892979001</v>
      </c>
      <c r="E698" s="14">
        <v>50</v>
      </c>
    </row>
    <row r="699" spans="1:5">
      <c r="A699" t="s">
        <v>14672</v>
      </c>
      <c r="B699" s="14">
        <v>4076.0924927369301</v>
      </c>
      <c r="C699" s="14">
        <v>1304.39690456581</v>
      </c>
      <c r="D699" s="14">
        <v>1317.83346132406</v>
      </c>
      <c r="E699" s="14">
        <v>114.006379540083</v>
      </c>
    </row>
    <row r="700" spans="1:5">
      <c r="A700" t="s">
        <v>14673</v>
      </c>
      <c r="B700" s="14">
        <v>365.76015194146498</v>
      </c>
      <c r="C700" s="14">
        <v>62.450092185742797</v>
      </c>
      <c r="D700" s="14">
        <v>681.69680620904501</v>
      </c>
      <c r="E700" s="14">
        <v>19553.164573561298</v>
      </c>
    </row>
    <row r="701" spans="1:5">
      <c r="A701" t="s">
        <v>14674</v>
      </c>
      <c r="B701" s="14">
        <v>2168.1955009583799</v>
      </c>
      <c r="C701" s="14">
        <v>4023.7195379424802</v>
      </c>
      <c r="D701" s="14">
        <v>1293.4697441614801</v>
      </c>
      <c r="E701" s="14">
        <v>898.13476463971699</v>
      </c>
    </row>
    <row r="702" spans="1:5">
      <c r="A702" t="s">
        <v>14675</v>
      </c>
      <c r="B702" s="14">
        <v>1561.3116839755601</v>
      </c>
      <c r="C702" s="14">
        <v>489.41013666902199</v>
      </c>
      <c r="D702" s="14">
        <v>1677.19828947215</v>
      </c>
      <c r="E702" s="14">
        <v>1357.3717301110401</v>
      </c>
    </row>
    <row r="703" spans="1:5">
      <c r="A703" t="s">
        <v>14676</v>
      </c>
      <c r="B703" s="14">
        <v>1079.7834105480299</v>
      </c>
      <c r="C703" s="14">
        <v>87.534648042777505</v>
      </c>
      <c r="D703" s="14">
        <v>1185.29483995961</v>
      </c>
      <c r="E703" s="14">
        <v>5249.6458710288098</v>
      </c>
    </row>
    <row r="704" spans="1:5">
      <c r="A704" t="s">
        <v>14677</v>
      </c>
      <c r="B704" s="14">
        <v>177.36730828092001</v>
      </c>
      <c r="C704" s="14">
        <v>50</v>
      </c>
      <c r="D704" s="14">
        <v>51.163806041422198</v>
      </c>
      <c r="E704" s="14">
        <v>95.540557501900807</v>
      </c>
    </row>
    <row r="705" spans="1:5">
      <c r="A705" t="s">
        <v>14678</v>
      </c>
      <c r="B705" s="14">
        <v>1815.13868325866</v>
      </c>
      <c r="C705" s="14">
        <v>392.99137509354398</v>
      </c>
      <c r="D705" s="14">
        <v>1694.2528914859499</v>
      </c>
      <c r="E705" s="14">
        <v>1246.5767978819399</v>
      </c>
    </row>
    <row r="706" spans="1:5">
      <c r="A706" t="s">
        <v>14679</v>
      </c>
      <c r="B706" s="14">
        <v>609.04098694840297</v>
      </c>
      <c r="C706" s="14">
        <v>62.450092185742797</v>
      </c>
      <c r="D706" s="14">
        <v>1325.87348798771</v>
      </c>
      <c r="E706" s="14">
        <v>369.04882015440103</v>
      </c>
    </row>
    <row r="707" spans="1:5">
      <c r="A707" t="s">
        <v>14680</v>
      </c>
      <c r="B707" s="14">
        <v>883.24125812863599</v>
      </c>
      <c r="C707" s="14">
        <v>165.139992725479</v>
      </c>
      <c r="D707" s="14">
        <v>448.04875861988302</v>
      </c>
      <c r="E707" s="14">
        <v>401.96615509203099</v>
      </c>
    </row>
    <row r="708" spans="1:5">
      <c r="A708" t="s">
        <v>14681</v>
      </c>
      <c r="B708" s="14">
        <v>355.93304432049501</v>
      </c>
      <c r="C708" s="14">
        <v>95.112274291256796</v>
      </c>
      <c r="D708" s="14">
        <v>492.39072385578203</v>
      </c>
      <c r="E708" s="14">
        <v>1056.0309240966401</v>
      </c>
    </row>
    <row r="709" spans="1:5">
      <c r="A709" t="s">
        <v>14682</v>
      </c>
      <c r="B709" s="14">
        <v>1130.3570619632701</v>
      </c>
      <c r="C709" s="14">
        <v>401.61419116939999</v>
      </c>
      <c r="D709" s="14">
        <v>3817.5508422049702</v>
      </c>
      <c r="E709" s="14">
        <v>936.40451176232705</v>
      </c>
    </row>
    <row r="710" spans="1:5">
      <c r="A710" t="s">
        <v>14683</v>
      </c>
      <c r="B710" s="14">
        <v>313.26901611238202</v>
      </c>
      <c r="C710" s="14">
        <v>50</v>
      </c>
      <c r="D710" s="14">
        <v>649.29306238281004</v>
      </c>
      <c r="E710" s="14">
        <v>182.24963489858399</v>
      </c>
    </row>
    <row r="711" spans="1:5">
      <c r="A711" t="s">
        <v>14684</v>
      </c>
      <c r="B711" s="14">
        <v>5778.5789666820301</v>
      </c>
      <c r="C711" s="14">
        <v>2566.9862160365601</v>
      </c>
      <c r="D711" s="14">
        <v>2119.1561188013802</v>
      </c>
      <c r="E711" s="14">
        <v>1819.0172810655999</v>
      </c>
    </row>
    <row r="712" spans="1:5">
      <c r="A712" t="s">
        <v>14685</v>
      </c>
      <c r="B712" s="14">
        <v>712.58514529618299</v>
      </c>
      <c r="C712" s="14">
        <v>3632.5572450468499</v>
      </c>
      <c r="D712" s="14">
        <v>555.736388478496</v>
      </c>
      <c r="E712" s="14">
        <v>223.730829332182</v>
      </c>
    </row>
    <row r="713" spans="1:5">
      <c r="A713" t="s">
        <v>14686</v>
      </c>
      <c r="B713" s="14">
        <v>710.427975330604</v>
      </c>
      <c r="C713" s="14">
        <v>72.640693002663099</v>
      </c>
      <c r="D713" s="14">
        <v>2461.4663449356599</v>
      </c>
      <c r="E713" s="14">
        <v>258.78912914380402</v>
      </c>
    </row>
    <row r="714" spans="1:5">
      <c r="A714" t="s">
        <v>14687</v>
      </c>
      <c r="B714" s="14">
        <v>2650.2031454893699</v>
      </c>
      <c r="C714" s="14">
        <v>940.93214209564701</v>
      </c>
      <c r="D714" s="14">
        <v>5687.7097716047701</v>
      </c>
      <c r="E714" s="14">
        <v>1948.54565594213</v>
      </c>
    </row>
    <row r="715" spans="1:5">
      <c r="A715" t="s">
        <v>14688</v>
      </c>
      <c r="B715" s="14">
        <v>464.03122815116399</v>
      </c>
      <c r="C715" s="14">
        <v>96.1574641186332</v>
      </c>
      <c r="D715" s="14">
        <v>925.57761500648996</v>
      </c>
      <c r="E715" s="14">
        <v>158.96664189391899</v>
      </c>
    </row>
    <row r="716" spans="1:5">
      <c r="A716" t="s">
        <v>14689</v>
      </c>
      <c r="B716" s="14">
        <v>1657.1859046679499</v>
      </c>
      <c r="C716" s="14">
        <v>522.33361623138001</v>
      </c>
      <c r="D716" s="14">
        <v>1763.2022110560599</v>
      </c>
      <c r="E716" s="14">
        <v>1575.2149060397401</v>
      </c>
    </row>
    <row r="717" spans="1:5">
      <c r="A717" t="s">
        <v>14690</v>
      </c>
      <c r="B717" s="14">
        <v>50</v>
      </c>
      <c r="C717" s="14">
        <v>50</v>
      </c>
      <c r="D717" s="14">
        <v>450.72876750776697</v>
      </c>
      <c r="E717" s="14">
        <v>97.949142985142004</v>
      </c>
    </row>
    <row r="718" spans="1:5">
      <c r="A718" t="s">
        <v>14691</v>
      </c>
      <c r="B718" s="14">
        <v>403.87015466668998</v>
      </c>
      <c r="C718" s="14">
        <v>50</v>
      </c>
      <c r="D718" s="14">
        <v>780.85713506075297</v>
      </c>
      <c r="E718" s="14">
        <v>129.52837487652701</v>
      </c>
    </row>
    <row r="719" spans="1:5">
      <c r="A719" t="s">
        <v>14692</v>
      </c>
      <c r="B719" s="14">
        <v>137.10013559011699</v>
      </c>
      <c r="C719" s="14">
        <v>50</v>
      </c>
      <c r="D719" s="14">
        <v>543.31089272557904</v>
      </c>
      <c r="E719" s="14">
        <v>71.187082060239803</v>
      </c>
    </row>
    <row r="720" spans="1:5">
      <c r="A720" t="s">
        <v>14693</v>
      </c>
      <c r="B720" s="14">
        <v>311.591217250265</v>
      </c>
      <c r="C720" s="14">
        <v>50</v>
      </c>
      <c r="D720" s="14">
        <v>1252.29506215672</v>
      </c>
      <c r="E720" s="14">
        <v>200.98307754601501</v>
      </c>
    </row>
    <row r="721" spans="1:5">
      <c r="A721" t="s">
        <v>14694</v>
      </c>
      <c r="B721" s="14">
        <v>878.68723264574703</v>
      </c>
      <c r="C721" s="14">
        <v>50</v>
      </c>
      <c r="D721" s="14">
        <v>1329.2844083904699</v>
      </c>
      <c r="E721" s="14">
        <v>693.40499856421502</v>
      </c>
    </row>
    <row r="722" spans="1:5">
      <c r="A722" t="s">
        <v>14695</v>
      </c>
      <c r="B722" s="14">
        <v>2401.8889138960799</v>
      </c>
      <c r="C722" s="14">
        <v>140.316734325288</v>
      </c>
      <c r="D722" s="14">
        <v>497.50710445992502</v>
      </c>
      <c r="E722" s="14">
        <v>222.39272628593699</v>
      </c>
    </row>
    <row r="723" spans="1:5">
      <c r="A723" t="s">
        <v>14696</v>
      </c>
      <c r="B723" s="14">
        <v>2424.65904131052</v>
      </c>
      <c r="C723" s="14">
        <v>26964.852356485</v>
      </c>
      <c r="D723" s="14">
        <v>2689.0234632341799</v>
      </c>
      <c r="E723" s="14">
        <v>1626.59806301555</v>
      </c>
    </row>
    <row r="724" spans="1:5">
      <c r="A724" t="s">
        <v>14697</v>
      </c>
      <c r="B724" s="14">
        <v>1104.9503934797899</v>
      </c>
      <c r="C724" s="14">
        <v>260.51356447358</v>
      </c>
      <c r="D724" s="14">
        <v>605.43837149016304</v>
      </c>
      <c r="E724" s="14">
        <v>963.16657268722895</v>
      </c>
    </row>
    <row r="725" spans="1:5">
      <c r="A725" t="s">
        <v>14698</v>
      </c>
      <c r="B725" s="14">
        <v>286.42423431851302</v>
      </c>
      <c r="C725" s="14">
        <v>59.837117617301701</v>
      </c>
      <c r="D725" s="14">
        <v>541.84906969582403</v>
      </c>
      <c r="E725" s="14">
        <v>11042.026337614599</v>
      </c>
    </row>
    <row r="726" spans="1:5">
      <c r="A726" t="s">
        <v>14699</v>
      </c>
      <c r="B726" s="14">
        <v>409.86229345996401</v>
      </c>
      <c r="C726" s="14">
        <v>305.71802450761101</v>
      </c>
      <c r="D726" s="14">
        <v>811.79905585723202</v>
      </c>
      <c r="E726" s="14">
        <v>667.17817885781096</v>
      </c>
    </row>
    <row r="727" spans="1:5">
      <c r="A727" t="s">
        <v>14700</v>
      </c>
      <c r="B727" s="14">
        <v>212.12171328191101</v>
      </c>
      <c r="C727" s="14">
        <v>50</v>
      </c>
      <c r="D727" s="14">
        <v>298.69917241325498</v>
      </c>
      <c r="E727" s="14">
        <v>50</v>
      </c>
    </row>
    <row r="728" spans="1:5">
      <c r="A728" t="s">
        <v>14701</v>
      </c>
      <c r="B728" s="14">
        <v>2270.78091709924</v>
      </c>
      <c r="C728" s="14">
        <v>616.13940323841598</v>
      </c>
      <c r="D728" s="14">
        <v>1391.1682499834301</v>
      </c>
      <c r="E728" s="14">
        <v>8235.2213878108996</v>
      </c>
    </row>
    <row r="729" spans="1:5">
      <c r="A729" t="s">
        <v>14702</v>
      </c>
      <c r="B729" s="14">
        <v>414.89569004631397</v>
      </c>
      <c r="C729" s="14">
        <v>50</v>
      </c>
      <c r="D729" s="14">
        <v>282.13184474270003</v>
      </c>
      <c r="E729" s="14">
        <v>166.19239834364299</v>
      </c>
    </row>
    <row r="730" spans="1:5">
      <c r="A730" t="s">
        <v>14703</v>
      </c>
      <c r="B730" s="14">
        <v>382.53814056263298</v>
      </c>
      <c r="C730" s="14">
        <v>137.442462300003</v>
      </c>
      <c r="D730" s="14">
        <v>741.63155042899598</v>
      </c>
      <c r="E730" s="14">
        <v>95.8081781111498</v>
      </c>
    </row>
    <row r="731" spans="1:5">
      <c r="A731" t="s">
        <v>14704</v>
      </c>
      <c r="B731" s="14">
        <v>429.27682315017302</v>
      </c>
      <c r="C731" s="14">
        <v>50</v>
      </c>
      <c r="D731" s="14">
        <v>121.08767429803299</v>
      </c>
      <c r="E731" s="14">
        <v>59.947016471780898</v>
      </c>
    </row>
    <row r="732" spans="1:5">
      <c r="A732" t="s">
        <v>14705</v>
      </c>
      <c r="B732" s="14">
        <v>947.95635709599901</v>
      </c>
      <c r="C732" s="14">
        <v>463.28039098461102</v>
      </c>
      <c r="D732" s="14">
        <v>3100.2830089385602</v>
      </c>
      <c r="E732" s="14">
        <v>393.66991620531098</v>
      </c>
    </row>
    <row r="733" spans="1:5">
      <c r="A733" t="s">
        <v>14706</v>
      </c>
      <c r="B733" s="14">
        <v>1064.68322078898</v>
      </c>
      <c r="C733" s="14">
        <v>351.70637691217502</v>
      </c>
      <c r="D733" s="14">
        <v>1911.3336114045601</v>
      </c>
      <c r="E733" s="14">
        <v>651.12094230287005</v>
      </c>
    </row>
    <row r="734" spans="1:5">
      <c r="A734" t="s">
        <v>14707</v>
      </c>
      <c r="B734" s="14">
        <v>1242.7695857250999</v>
      </c>
      <c r="C734" s="14">
        <v>4395.0232241179601</v>
      </c>
      <c r="D734" s="14">
        <v>1106.35639635285</v>
      </c>
      <c r="E734" s="14">
        <v>1168.6992005904799</v>
      </c>
    </row>
    <row r="735" spans="1:5">
      <c r="A735" t="s">
        <v>14708</v>
      </c>
      <c r="B735" s="14">
        <v>136.14139338319299</v>
      </c>
      <c r="C735" s="14">
        <v>77.082749769013006</v>
      </c>
      <c r="D735" s="14">
        <v>335.97565967200597</v>
      </c>
      <c r="E735" s="14">
        <v>76.004253026722196</v>
      </c>
    </row>
    <row r="736" spans="1:5">
      <c r="A736" t="s">
        <v>14709</v>
      </c>
      <c r="B736" s="14">
        <v>248.074546041557</v>
      </c>
      <c r="C736" s="14">
        <v>50</v>
      </c>
      <c r="D736" s="14">
        <v>98.429417336831307</v>
      </c>
      <c r="E736" s="14">
        <v>50</v>
      </c>
    </row>
    <row r="737" spans="1:5">
      <c r="A737" t="s">
        <v>14710</v>
      </c>
      <c r="B737" s="14">
        <v>615.03312574167705</v>
      </c>
      <c r="C737" s="14">
        <v>458.83833421826102</v>
      </c>
      <c r="D737" s="14">
        <v>1679.8782983600299</v>
      </c>
      <c r="E737" s="14">
        <v>535.50883910729203</v>
      </c>
    </row>
    <row r="738" spans="1:5">
      <c r="A738" t="s">
        <v>14711</v>
      </c>
      <c r="B738" s="14">
        <v>1371.4807270046299</v>
      </c>
      <c r="C738" s="14">
        <v>1177.6676379964099</v>
      </c>
      <c r="D738" s="14">
        <v>747.72247971964202</v>
      </c>
      <c r="E738" s="14">
        <v>6810.4092641691104</v>
      </c>
    </row>
    <row r="739" spans="1:5">
      <c r="A739" t="s">
        <v>14712</v>
      </c>
      <c r="B739" s="14">
        <v>143.811331038584</v>
      </c>
      <c r="C739" s="14">
        <v>50</v>
      </c>
      <c r="D739" s="14">
        <v>113.534921977632</v>
      </c>
      <c r="E739" s="14">
        <v>84.835733131939904</v>
      </c>
    </row>
    <row r="740" spans="1:5">
      <c r="A740" t="s">
        <v>14713</v>
      </c>
      <c r="B740" s="14">
        <v>1019.1429659601</v>
      </c>
      <c r="C740" s="14">
        <v>369.21330652072999</v>
      </c>
      <c r="D740" s="14">
        <v>1307.11342577252</v>
      </c>
      <c r="E740" s="14">
        <v>491.35143858120398</v>
      </c>
    </row>
    <row r="741" spans="1:5">
      <c r="A741" t="s">
        <v>14714</v>
      </c>
      <c r="B741" s="14">
        <v>166.58145845302599</v>
      </c>
      <c r="C741" s="14">
        <v>50</v>
      </c>
      <c r="D741" s="14">
        <v>312.83012836755302</v>
      </c>
      <c r="E741" s="14">
        <v>428.19297479843499</v>
      </c>
    </row>
    <row r="742" spans="1:5">
      <c r="A742" t="s">
        <v>14715</v>
      </c>
      <c r="B742" s="14">
        <v>1890.39994650219</v>
      </c>
      <c r="C742" s="14">
        <v>365.555142124913</v>
      </c>
      <c r="D742" s="14">
        <v>449.99785599288998</v>
      </c>
      <c r="E742" s="14">
        <v>270.56443595076098</v>
      </c>
    </row>
    <row r="743" spans="1:5">
      <c r="A743" t="s">
        <v>14716</v>
      </c>
      <c r="B743" s="14">
        <v>230.81718631692701</v>
      </c>
      <c r="C743" s="14">
        <v>50</v>
      </c>
      <c r="D743" s="14">
        <v>520.16536142112602</v>
      </c>
      <c r="E743" s="14">
        <v>353.52682481795802</v>
      </c>
    </row>
    <row r="744" spans="1:5">
      <c r="A744" t="s">
        <v>14717</v>
      </c>
      <c r="B744" s="14">
        <v>478.65204680675299</v>
      </c>
      <c r="C744" s="14">
        <v>240.916255210271</v>
      </c>
      <c r="D744" s="14">
        <v>1774.8967952941</v>
      </c>
      <c r="E744" s="14">
        <v>1344.2583202578401</v>
      </c>
    </row>
    <row r="745" spans="1:5">
      <c r="A745" t="s">
        <v>14718</v>
      </c>
      <c r="B745" s="14">
        <v>823.08018464416205</v>
      </c>
      <c r="C745" s="14">
        <v>100.338223428139</v>
      </c>
      <c r="D745" s="14">
        <v>775.74075445661094</v>
      </c>
      <c r="E745" s="14">
        <v>1116.24556117767</v>
      </c>
    </row>
    <row r="746" spans="1:5">
      <c r="A746" t="s">
        <v>14719</v>
      </c>
      <c r="B746" s="14">
        <v>137.10013559011699</v>
      </c>
      <c r="C746" s="14">
        <v>69.243826063689696</v>
      </c>
      <c r="D746" s="14">
        <v>409.06681115975198</v>
      </c>
      <c r="E746" s="14">
        <v>93.934833846406605</v>
      </c>
    </row>
    <row r="747" spans="1:5">
      <c r="A747" t="s">
        <v>14720</v>
      </c>
      <c r="B747" s="14">
        <v>50</v>
      </c>
      <c r="C747" s="14">
        <v>50</v>
      </c>
      <c r="D747" s="14">
        <v>288.22277403334499</v>
      </c>
      <c r="E747" s="14">
        <v>50</v>
      </c>
    </row>
    <row r="748" spans="1:5">
      <c r="A748" t="s">
        <v>14721</v>
      </c>
      <c r="B748" s="14">
        <v>2443.8338854489998</v>
      </c>
      <c r="C748" s="14">
        <v>485.75197227320399</v>
      </c>
      <c r="D748" s="14">
        <v>819.10817100600696</v>
      </c>
      <c r="E748" s="14">
        <v>43084.241883000002</v>
      </c>
    </row>
    <row r="749" spans="1:5">
      <c r="A749" t="s">
        <v>14722</v>
      </c>
      <c r="B749" s="14">
        <v>432.39273532267498</v>
      </c>
      <c r="C749" s="14">
        <v>84.137781103804102</v>
      </c>
      <c r="D749" s="14">
        <v>2326.2477146833298</v>
      </c>
      <c r="E749" s="14">
        <v>849.16019314714595</v>
      </c>
    </row>
    <row r="750" spans="1:5">
      <c r="A750" t="s">
        <v>14723</v>
      </c>
      <c r="B750" s="14">
        <v>245.43800497251601</v>
      </c>
      <c r="C750" s="14">
        <v>50</v>
      </c>
      <c r="D750" s="14">
        <v>1121.2182638220199</v>
      </c>
      <c r="E750" s="14">
        <v>292.24170529993199</v>
      </c>
    </row>
    <row r="751" spans="1:5">
      <c r="A751" t="s">
        <v>14724</v>
      </c>
      <c r="B751" s="14">
        <v>332.204174699129</v>
      </c>
      <c r="C751" s="14">
        <v>78.3892370532336</v>
      </c>
      <c r="D751" s="14">
        <v>406.63043944349403</v>
      </c>
      <c r="E751" s="14">
        <v>93.131972018659596</v>
      </c>
    </row>
    <row r="752" spans="1:5">
      <c r="A752" t="s">
        <v>14725</v>
      </c>
      <c r="B752" s="14">
        <v>1151.44939051559</v>
      </c>
      <c r="C752" s="14">
        <v>449.95422068556098</v>
      </c>
      <c r="D752" s="14">
        <v>594.23106159537497</v>
      </c>
      <c r="E752" s="14">
        <v>188.404908911311</v>
      </c>
    </row>
    <row r="753" spans="1:5">
      <c r="A753" t="s">
        <v>14726</v>
      </c>
      <c r="B753" s="14">
        <v>174.251396108417</v>
      </c>
      <c r="C753" s="14">
        <v>50</v>
      </c>
      <c r="D753" s="14">
        <v>288.22277403334499</v>
      </c>
      <c r="E753" s="14">
        <v>50</v>
      </c>
    </row>
    <row r="754" spans="1:5">
      <c r="A754" t="s">
        <v>14727</v>
      </c>
      <c r="B754" s="14">
        <v>372.71103294166301</v>
      </c>
      <c r="C754" s="14">
        <v>65.846959124716193</v>
      </c>
      <c r="D754" s="14">
        <v>220.24800314974101</v>
      </c>
      <c r="E754" s="14">
        <v>1158.2619968297699</v>
      </c>
    </row>
    <row r="755" spans="1:5">
      <c r="A755" t="s">
        <v>14728</v>
      </c>
      <c r="B755" s="14">
        <v>564.69915987817296</v>
      </c>
      <c r="C755" s="14">
        <v>106.08676747870901</v>
      </c>
      <c r="D755" s="14">
        <v>399.32132429471898</v>
      </c>
      <c r="E755" s="14">
        <v>185.461082209572</v>
      </c>
    </row>
    <row r="756" spans="1:5">
      <c r="A756" t="s">
        <v>14729</v>
      </c>
      <c r="B756" s="14">
        <v>8229.6034186829602</v>
      </c>
      <c r="C756" s="14">
        <v>870.90442366142497</v>
      </c>
      <c r="D756" s="14">
        <v>2074.3268792222302</v>
      </c>
      <c r="E756" s="14">
        <v>183.85535855407801</v>
      </c>
    </row>
    <row r="757" spans="1:5">
      <c r="A757" t="s">
        <v>14730</v>
      </c>
      <c r="B757" s="14">
        <v>1119.8108976871099</v>
      </c>
      <c r="C757" s="14">
        <v>68.459933693157396</v>
      </c>
      <c r="D757" s="14">
        <v>408.33589964487402</v>
      </c>
      <c r="E757" s="14">
        <v>50</v>
      </c>
    </row>
    <row r="758" spans="1:5">
      <c r="A758" t="s">
        <v>14731</v>
      </c>
      <c r="B758" s="14">
        <v>1126.7617786873</v>
      </c>
      <c r="C758" s="14">
        <v>663.95683784088897</v>
      </c>
      <c r="D758" s="14">
        <v>1237.6768318591701</v>
      </c>
      <c r="E758" s="14">
        <v>441.84162587013498</v>
      </c>
    </row>
    <row r="759" spans="1:5">
      <c r="A759" t="s">
        <v>14732</v>
      </c>
      <c r="B759" s="14">
        <v>560.86419105047696</v>
      </c>
      <c r="C759" s="14">
        <v>107.13195730608599</v>
      </c>
      <c r="D759" s="14">
        <v>379.58671339302799</v>
      </c>
      <c r="E759" s="14">
        <v>376.80981782262302</v>
      </c>
    </row>
    <row r="760" spans="1:5">
      <c r="A760" t="s">
        <v>14733</v>
      </c>
      <c r="B760" s="14">
        <v>1222.87568493142</v>
      </c>
      <c r="C760" s="14">
        <v>45879.130067602899</v>
      </c>
      <c r="D760" s="14">
        <v>1348.53174494891</v>
      </c>
      <c r="E760" s="14">
        <v>270.02919473226302</v>
      </c>
    </row>
    <row r="761" spans="1:5">
      <c r="A761" t="s">
        <v>14734</v>
      </c>
      <c r="B761" s="14">
        <v>1231.2646792420101</v>
      </c>
      <c r="C761" s="14">
        <v>319.82808717719303</v>
      </c>
      <c r="D761" s="14">
        <v>330.12836755298599</v>
      </c>
      <c r="E761" s="14">
        <v>121.499756599056</v>
      </c>
    </row>
    <row r="762" spans="1:5">
      <c r="A762" t="s">
        <v>14735</v>
      </c>
      <c r="B762" s="14">
        <v>1369.32355703905</v>
      </c>
      <c r="C762" s="14">
        <v>87.795945499621695</v>
      </c>
      <c r="D762" s="14">
        <v>186.626073465378</v>
      </c>
      <c r="E762" s="14">
        <v>100.62534907763199</v>
      </c>
    </row>
    <row r="763" spans="1:5">
      <c r="A763" t="s">
        <v>14736</v>
      </c>
      <c r="B763" s="14">
        <v>236.56963955846999</v>
      </c>
      <c r="C763" s="14">
        <v>50</v>
      </c>
      <c r="D763" s="14">
        <v>259.22995060987301</v>
      </c>
      <c r="E763" s="14">
        <v>187.06680586506599</v>
      </c>
    </row>
    <row r="764" spans="1:5">
      <c r="A764" t="s">
        <v>14737</v>
      </c>
      <c r="B764" s="14">
        <v>3986.9294674930102</v>
      </c>
      <c r="C764" s="14">
        <v>3450.1716201696599</v>
      </c>
      <c r="D764" s="14">
        <v>4292.8869640469502</v>
      </c>
      <c r="E764" s="14">
        <v>1974.23723443003</v>
      </c>
    </row>
    <row r="765" spans="1:5">
      <c r="A765" t="s">
        <v>14738</v>
      </c>
      <c r="B765" s="14">
        <v>1172.0623479644601</v>
      </c>
      <c r="C765" s="14">
        <v>416.769443666359</v>
      </c>
      <c r="D765" s="14">
        <v>844.93371119834399</v>
      </c>
      <c r="E765" s="14">
        <v>613.38643639875795</v>
      </c>
    </row>
    <row r="766" spans="1:5">
      <c r="A766" t="s">
        <v>14739</v>
      </c>
      <c r="B766" s="14">
        <v>1411.98758524716</v>
      </c>
      <c r="C766" s="14">
        <v>414.67906401160599</v>
      </c>
      <c r="D766" s="14">
        <v>732.37333790721505</v>
      </c>
      <c r="E766" s="14">
        <v>383.76795366309699</v>
      </c>
    </row>
    <row r="767" spans="1:5">
      <c r="A767" t="s">
        <v>14740</v>
      </c>
      <c r="B767" s="14">
        <v>576.20406636125904</v>
      </c>
      <c r="C767" s="14">
        <v>246.14220434715401</v>
      </c>
      <c r="D767" s="14">
        <v>2025.8430820686899</v>
      </c>
      <c r="E767" s="14">
        <v>504.19722782515697</v>
      </c>
    </row>
    <row r="768" spans="1:5">
      <c r="A768" t="s">
        <v>14741</v>
      </c>
      <c r="B768" s="14">
        <v>4079.92746156462</v>
      </c>
      <c r="C768" s="14">
        <v>579.03516436655195</v>
      </c>
      <c r="D768" s="14">
        <v>1402.1319227065901</v>
      </c>
      <c r="E768" s="14">
        <v>695.27834282895901</v>
      </c>
    </row>
    <row r="769" spans="1:5">
      <c r="A769" t="s">
        <v>14742</v>
      </c>
      <c r="B769" s="14">
        <v>625.81897556957097</v>
      </c>
      <c r="C769" s="14">
        <v>50</v>
      </c>
      <c r="D769" s="14">
        <v>335.24474815712802</v>
      </c>
      <c r="E769" s="14">
        <v>50</v>
      </c>
    </row>
    <row r="770" spans="1:5">
      <c r="A770" t="s">
        <v>14743</v>
      </c>
      <c r="B770" s="14">
        <v>1506.1840070774399</v>
      </c>
      <c r="C770" s="14">
        <v>603.85842276674305</v>
      </c>
      <c r="D770" s="14">
        <v>814.96633908836804</v>
      </c>
      <c r="E770" s="14">
        <v>512.225846102628</v>
      </c>
    </row>
    <row r="771" spans="1:5">
      <c r="A771" t="s">
        <v>14744</v>
      </c>
      <c r="B771" s="14">
        <v>740.38866929697599</v>
      </c>
      <c r="C771" s="14">
        <v>113.403096270345</v>
      </c>
      <c r="D771" s="14">
        <v>1187.2439373326199</v>
      </c>
      <c r="E771" s="14">
        <v>480.11137299274498</v>
      </c>
    </row>
    <row r="772" spans="1:5">
      <c r="A772" t="s">
        <v>14745</v>
      </c>
      <c r="B772" s="14">
        <v>549.83865567085195</v>
      </c>
      <c r="C772" s="14">
        <v>79.957021794298299</v>
      </c>
      <c r="D772" s="14">
        <v>586.67830927497505</v>
      </c>
      <c r="E772" s="14">
        <v>766.19780427994897</v>
      </c>
    </row>
    <row r="773" spans="1:5">
      <c r="A773" t="s">
        <v>14746</v>
      </c>
      <c r="B773" s="14">
        <v>632.29048546630702</v>
      </c>
      <c r="C773" s="14">
        <v>95.112274291256796</v>
      </c>
      <c r="D773" s="14">
        <v>1559.5215355768701</v>
      </c>
      <c r="E773" s="14">
        <v>904.55765926169397</v>
      </c>
    </row>
    <row r="774" spans="1:5">
      <c r="A774" t="s">
        <v>14747</v>
      </c>
      <c r="B774" s="14">
        <v>1211.6104640000699</v>
      </c>
      <c r="C774" s="14">
        <v>188.918061298293</v>
      </c>
      <c r="D774" s="14">
        <v>1923.5154699858499</v>
      </c>
      <c r="E774" s="14">
        <v>867.89363579457802</v>
      </c>
    </row>
    <row r="775" spans="1:5">
      <c r="A775" t="s">
        <v>14770</v>
      </c>
      <c r="B775" s="14">
        <v>50</v>
      </c>
      <c r="C775" s="14">
        <v>50</v>
      </c>
      <c r="D775" s="14">
        <v>50</v>
      </c>
      <c r="E775" s="14">
        <v>50</v>
      </c>
    </row>
    <row r="776" spans="1:5">
      <c r="A776" t="s">
        <v>14748</v>
      </c>
      <c r="B776" s="14">
        <v>6746.1895390199697</v>
      </c>
      <c r="C776" s="14">
        <v>814.98676789678495</v>
      </c>
      <c r="D776" s="14">
        <v>4599.6261631238604</v>
      </c>
      <c r="E776" s="14">
        <v>1350.1459736613101</v>
      </c>
    </row>
    <row r="777" spans="1:5">
      <c r="A777" t="s">
        <v>14749</v>
      </c>
      <c r="B777" s="14">
        <v>7425.9377637290099</v>
      </c>
      <c r="C777" s="14">
        <v>12328.5366088189</v>
      </c>
      <c r="D777" s="14">
        <v>3129.51946953366</v>
      </c>
      <c r="E777" s="14">
        <v>1264.77499931088</v>
      </c>
    </row>
    <row r="778" spans="1:5">
      <c r="A778" t="s">
        <v>14750</v>
      </c>
      <c r="B778" s="14">
        <v>410.34166456342598</v>
      </c>
      <c r="C778" s="14">
        <v>1771.0741624893899</v>
      </c>
      <c r="D778" s="14">
        <v>596.66743331163298</v>
      </c>
      <c r="E778" s="14">
        <v>395.00801925155599</v>
      </c>
    </row>
    <row r="779" spans="1:5">
      <c r="A779" t="s">
        <v>14751</v>
      </c>
      <c r="B779" s="14">
        <v>3602.4738425165301</v>
      </c>
      <c r="C779" s="14">
        <v>2134.5389249595501</v>
      </c>
      <c r="D779" s="14">
        <v>2698.03803858433</v>
      </c>
      <c r="E779" s="14">
        <v>1043.9879966804299</v>
      </c>
    </row>
    <row r="780" spans="1:5">
      <c r="A780" t="s">
        <v>14752</v>
      </c>
      <c r="B780" s="14">
        <v>3605.8294402407601</v>
      </c>
      <c r="C780" s="14">
        <v>761.68208670058698</v>
      </c>
      <c r="D780" s="14">
        <v>3868.7146482464</v>
      </c>
      <c r="E780" s="14">
        <v>2762.6475492776499</v>
      </c>
    </row>
    <row r="781" spans="1:5">
      <c r="A781" t="s">
        <v>14753</v>
      </c>
      <c r="B781" s="14">
        <v>5126.1548948703203</v>
      </c>
      <c r="C781" s="14">
        <v>542.97611532206497</v>
      </c>
      <c r="D781" s="14">
        <v>934.10491601339402</v>
      </c>
      <c r="E781" s="14">
        <v>392.06419254981699</v>
      </c>
    </row>
    <row r="782" spans="1:5">
      <c r="A782" t="s">
        <v>14754</v>
      </c>
      <c r="B782" s="14">
        <v>11696.415238919801</v>
      </c>
      <c r="C782" s="14">
        <v>1502.4603768536399</v>
      </c>
      <c r="D782" s="14">
        <v>34900.781198227101</v>
      </c>
      <c r="E782" s="14">
        <v>6097.4679611297097</v>
      </c>
    </row>
    <row r="783" spans="1:5">
      <c r="A783" t="s">
        <v>14755</v>
      </c>
      <c r="B783" s="14">
        <v>599.69325043089498</v>
      </c>
      <c r="C783" s="14">
        <v>107.654552219774</v>
      </c>
      <c r="D783" s="14">
        <v>194.42246295740401</v>
      </c>
      <c r="E783" s="14">
        <v>50</v>
      </c>
    </row>
    <row r="784" spans="1:5">
      <c r="A784" t="s">
        <v>14756</v>
      </c>
      <c r="B784" s="14">
        <v>8562.0472789338201</v>
      </c>
      <c r="C784" s="14">
        <v>5578.1781087080999</v>
      </c>
      <c r="D784" s="14">
        <v>8169.6416389570004</v>
      </c>
      <c r="E784" s="14">
        <v>3446.4182059088998</v>
      </c>
    </row>
    <row r="785" spans="1:5">
      <c r="A785" t="s">
        <v>14757</v>
      </c>
      <c r="B785" s="14">
        <v>302.24348073275701</v>
      </c>
      <c r="C785" s="14">
        <v>58.269332876237002</v>
      </c>
      <c r="D785" s="14">
        <v>54.087452100932097</v>
      </c>
      <c r="E785" s="14">
        <v>146.65609386846401</v>
      </c>
    </row>
    <row r="786" spans="1:5">
      <c r="A786" t="s">
        <v>14758</v>
      </c>
      <c r="B786" s="14">
        <v>1683.5513153583599</v>
      </c>
      <c r="C786" s="14">
        <v>61630.402063622802</v>
      </c>
      <c r="D786" s="14">
        <v>2336.2368387199899</v>
      </c>
      <c r="E786" s="14">
        <v>983.77335959940399</v>
      </c>
    </row>
    <row r="787" spans="1:5">
      <c r="A787" t="s">
        <v>14759</v>
      </c>
      <c r="B787" s="14">
        <v>2427.5352679313</v>
      </c>
      <c r="C787" s="14">
        <v>425.65355719905898</v>
      </c>
      <c r="D787" s="14">
        <v>765.50799324832701</v>
      </c>
      <c r="E787" s="14">
        <v>550.49559322523805</v>
      </c>
    </row>
    <row r="788" spans="1:5">
      <c r="A788" t="s">
        <v>14760</v>
      </c>
      <c r="B788" s="14">
        <v>103.54415834778</v>
      </c>
      <c r="C788" s="14">
        <v>635.99800995856901</v>
      </c>
      <c r="D788" s="14">
        <v>362.775748550846</v>
      </c>
      <c r="E788" s="14">
        <v>50</v>
      </c>
    </row>
    <row r="789" spans="1:5">
      <c r="A789" t="s">
        <v>14761</v>
      </c>
      <c r="B789" s="14">
        <v>453.72474942673199</v>
      </c>
      <c r="C789" s="14">
        <v>50</v>
      </c>
      <c r="D789" s="14">
        <v>1144.6074322981001</v>
      </c>
      <c r="E789" s="14">
        <v>589.03296095709698</v>
      </c>
    </row>
    <row r="790" spans="1:5">
      <c r="A790" t="s">
        <v>14762</v>
      </c>
      <c r="B790" s="14">
        <v>498.30626204869299</v>
      </c>
      <c r="C790" s="14">
        <v>155.210689365403</v>
      </c>
      <c r="D790" s="14">
        <v>1547.82695133883</v>
      </c>
      <c r="E790" s="14">
        <v>1449.4332196927</v>
      </c>
    </row>
    <row r="791" spans="1:5">
      <c r="A791" t="s">
        <v>14763</v>
      </c>
      <c r="B791" s="14">
        <v>128.231770176071</v>
      </c>
      <c r="C791" s="14">
        <v>50</v>
      </c>
      <c r="D791" s="14">
        <v>178.098772458474</v>
      </c>
      <c r="E791" s="14">
        <v>50</v>
      </c>
    </row>
  </sheetData>
  <phoneticPr fontId="3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88"/>
  <sheetViews>
    <sheetView tabSelected="1" workbookViewId="0">
      <selection activeCell="L16" sqref="L16"/>
    </sheetView>
  </sheetViews>
  <sheetFormatPr defaultColWidth="8.77734375" defaultRowHeight="14.4"/>
  <cols>
    <col min="1" max="1" width="22.77734375" customWidth="1"/>
    <col min="2" max="2" width="14.33203125" style="18" customWidth="1"/>
    <col min="3" max="3" width="12.88671875" style="18" customWidth="1"/>
    <col min="4" max="5" width="15.77734375" style="18" customWidth="1"/>
    <col min="13" max="13" width="22.77734375" customWidth="1"/>
    <col min="14" max="18" width="8.77734375" style="18"/>
  </cols>
  <sheetData>
    <row r="1" spans="1:18">
      <c r="A1" s="8" t="s">
        <v>14908</v>
      </c>
      <c r="B1" s="15" t="s">
        <v>13966</v>
      </c>
      <c r="C1" s="15" t="s">
        <v>13968</v>
      </c>
      <c r="D1" s="16" t="s">
        <v>14771</v>
      </c>
      <c r="E1" s="16" t="s">
        <v>14772</v>
      </c>
      <c r="F1" s="8" t="s">
        <v>14773</v>
      </c>
      <c r="G1" s="8" t="s">
        <v>14774</v>
      </c>
      <c r="H1" s="8" t="s">
        <v>14775</v>
      </c>
      <c r="J1" s="8" t="s">
        <v>14776</v>
      </c>
      <c r="M1" s="8"/>
      <c r="N1" s="17"/>
      <c r="O1" s="17"/>
      <c r="P1" s="17"/>
      <c r="Q1" s="17"/>
      <c r="R1" s="17"/>
    </row>
    <row r="2" spans="1:18">
      <c r="A2" t="s">
        <v>14519</v>
      </c>
      <c r="B2" s="18">
        <v>1.1660348605140689</v>
      </c>
      <c r="C2" s="18">
        <v>1.7382431444304614</v>
      </c>
      <c r="D2" s="18">
        <v>7.0403247570285457</v>
      </c>
      <c r="E2" s="18">
        <v>0.53424738453839538</v>
      </c>
      <c r="F2" s="18">
        <f>AVERAGE(B2:E2)</f>
        <v>2.6197125366278677</v>
      </c>
      <c r="G2" s="18">
        <f>(F2-$K$4)/$K$5</f>
        <v>4.6611636442373365</v>
      </c>
      <c r="H2">
        <f>IF(AND(B2&gt;$J$2, C2&gt;$J$2, D2&gt;$J$2, E2&gt;$J$2), 1, 0)</f>
        <v>0</v>
      </c>
      <c r="J2">
        <f>LOG(1.75,2)</f>
        <v>0.80735492205760406</v>
      </c>
    </row>
    <row r="3" spans="1:18">
      <c r="A3" t="s">
        <v>14023</v>
      </c>
      <c r="B3" s="18">
        <v>0.49840851445023349</v>
      </c>
      <c r="C3" s="18">
        <v>1.9589263531636087</v>
      </c>
      <c r="D3" s="18">
        <v>6.1333758310676245</v>
      </c>
      <c r="E3" s="18">
        <v>0.99393527014214522</v>
      </c>
      <c r="F3" s="18">
        <f>AVERAGE(B3:E3)</f>
        <v>2.3961614922059029</v>
      </c>
      <c r="G3" s="18">
        <f>(F3-$K$4)/$K$5</f>
        <v>4.3618357900767393</v>
      </c>
      <c r="H3">
        <f>IF(AND(B3&gt;$J$2, C3&gt;$J$2, D3&gt;$J$2, E3&gt;$J$2), 1, 0)</f>
        <v>0</v>
      </c>
    </row>
    <row r="4" spans="1:18">
      <c r="A4" t="s">
        <v>14186</v>
      </c>
      <c r="B4" s="18">
        <v>3.137672526577691</v>
      </c>
      <c r="C4" s="18">
        <v>0.51870870550528891</v>
      </c>
      <c r="D4" s="18">
        <v>-1.6144987712094843</v>
      </c>
      <c r="E4" s="18">
        <v>6.9700521853574156</v>
      </c>
      <c r="F4" s="18">
        <f>AVERAGE(B4:E4)</f>
        <v>2.2529836615577281</v>
      </c>
      <c r="G4" s="18">
        <f>(F4-$K$4)/$K$5</f>
        <v>4.1701251544941451</v>
      </c>
      <c r="H4">
        <f>IF(AND(B4&gt;$J$2, C4&gt;$J$2, D4&gt;$J$2, E4&gt;$J$2), 1, 0)</f>
        <v>0</v>
      </c>
      <c r="J4" t="s">
        <v>14777</v>
      </c>
      <c r="K4" s="18">
        <f>AVERAGE(F2:F788)</f>
        <v>-0.86144695590596809</v>
      </c>
    </row>
    <row r="5" spans="1:18">
      <c r="A5" s="10" t="s">
        <v>14608</v>
      </c>
      <c r="B5" s="19">
        <v>0.90006322475494405</v>
      </c>
      <c r="C5" s="19">
        <v>1.4312147904970027</v>
      </c>
      <c r="D5" s="18">
        <v>3.1803145178690402</v>
      </c>
      <c r="E5" s="18">
        <v>2.3472883912226852</v>
      </c>
      <c r="F5" s="18">
        <f>AVERAGE(B5:E5)</f>
        <v>1.964720231085918</v>
      </c>
      <c r="G5" s="18">
        <f>(F5-$K$4)/$K$5</f>
        <v>3.7841494400920617</v>
      </c>
      <c r="H5">
        <f>IF(AND(B5&gt;$J$2, C5&gt;$J$2, D5&gt;$J$2, E5&gt;$J$2), 1, 0)</f>
        <v>1</v>
      </c>
      <c r="J5" t="s">
        <v>14778</v>
      </c>
      <c r="K5">
        <f>_xlfn.STDEV.P(F2:F788)</f>
        <v>0.74684344044381346</v>
      </c>
      <c r="M5" s="10"/>
    </row>
    <row r="6" spans="1:18">
      <c r="A6" s="10" t="s">
        <v>14585</v>
      </c>
      <c r="B6" s="19">
        <v>1.0924394549181089</v>
      </c>
      <c r="C6" s="19">
        <v>1.4166383527765052</v>
      </c>
      <c r="D6" s="18">
        <v>2.5066989998303173</v>
      </c>
      <c r="E6" s="18">
        <v>1.9860708363413193</v>
      </c>
      <c r="F6" s="18">
        <f>AVERAGE(B6:E6)</f>
        <v>1.7504619109665627</v>
      </c>
      <c r="G6" s="18">
        <f>(F6-$K$4)/$K$5</f>
        <v>3.4972642530279141</v>
      </c>
      <c r="H6">
        <f>IF(AND(B6&gt;$J$2, C6&gt;$J$2, D6&gt;$J$2, E6&gt;$J$2), 1, 0)</f>
        <v>1</v>
      </c>
      <c r="M6" s="10"/>
    </row>
    <row r="7" spans="1:18">
      <c r="A7" t="s">
        <v>14637</v>
      </c>
      <c r="B7" s="18">
        <v>0.18149916550854564</v>
      </c>
      <c r="C7" s="18">
        <v>-0.49829837079277572</v>
      </c>
      <c r="D7" s="18">
        <v>6.0430142540395364</v>
      </c>
      <c r="E7" s="18">
        <v>1.215647595490154</v>
      </c>
      <c r="F7" s="18">
        <f>AVERAGE(B7:E7)</f>
        <v>1.735465661061365</v>
      </c>
      <c r="G7" s="18">
        <f>(F7-$K$4)/$K$5</f>
        <v>3.4771847435978169</v>
      </c>
      <c r="H7">
        <f>IF(AND(B7&gt;$J$2, C7&gt;$J$2, D7&gt;$J$2, E7&gt;$J$2), 1, 0)</f>
        <v>0</v>
      </c>
      <c r="K7" t="s">
        <v>14777</v>
      </c>
      <c r="L7" t="s">
        <v>14778</v>
      </c>
      <c r="M7" s="10"/>
    </row>
    <row r="8" spans="1:18">
      <c r="A8" t="s">
        <v>14134</v>
      </c>
      <c r="B8" s="18">
        <v>1.2772055084122751</v>
      </c>
      <c r="C8" s="18">
        <v>1.023162928478285</v>
      </c>
      <c r="D8" s="18">
        <v>2.3267293379041463</v>
      </c>
      <c r="E8" s="18">
        <v>1.9579750679706465</v>
      </c>
      <c r="F8" s="18">
        <f>AVERAGE(B8:E8)</f>
        <v>1.646268210691338</v>
      </c>
      <c r="G8" s="18">
        <f>(F8-$K$4)/$K$5</f>
        <v>3.3577521483044563</v>
      </c>
      <c r="H8">
        <f>IF(AND(B8&gt;$J$2, C8&gt;$J$2, D8&gt;$J$2, E8&gt;$J$2), 1, 0)</f>
        <v>1</v>
      </c>
      <c r="J8" t="s">
        <v>14779</v>
      </c>
      <c r="K8" s="18">
        <f>AVERAGE(B2:B788)</f>
        <v>-0.27605637274668215</v>
      </c>
      <c r="L8">
        <f>STDEVP(B2:B788)</f>
        <v>0.67322556948245948</v>
      </c>
    </row>
    <row r="9" spans="1:18">
      <c r="A9" t="s">
        <v>14486</v>
      </c>
      <c r="B9" s="18">
        <v>0.9833107149298479</v>
      </c>
      <c r="C9" s="18">
        <v>0.51617053129003221</v>
      </c>
      <c r="D9" s="18">
        <v>-7.6718374669332873E-2</v>
      </c>
      <c r="E9" s="18">
        <v>4.8266168641590914</v>
      </c>
      <c r="F9" s="18">
        <f>AVERAGE(B9:E9)</f>
        <v>1.5623449339274096</v>
      </c>
      <c r="G9" s="18">
        <f>(F9-$K$4)/$K$5</f>
        <v>3.2453815064547311</v>
      </c>
      <c r="H9">
        <f>IF(AND(B9&gt;$J$2, C9&gt;$J$2, D9&gt;$J$2, E9&gt;$J$2), 1, 0)</f>
        <v>0</v>
      </c>
      <c r="J9" t="s">
        <v>14780</v>
      </c>
      <c r="K9" s="18">
        <f>AVERAGE(C2:C788)</f>
        <v>-0.38637820494713365</v>
      </c>
      <c r="L9">
        <f>STDEVP(C2:C788)</f>
        <v>0.86105027326346339</v>
      </c>
    </row>
    <row r="10" spans="1:18">
      <c r="A10" t="s">
        <v>14056</v>
      </c>
      <c r="B10" s="18">
        <v>2.2686917893885665</v>
      </c>
      <c r="C10" s="18">
        <v>0.51625843134396976</v>
      </c>
      <c r="D10" s="18">
        <v>-2.3029753837682629</v>
      </c>
      <c r="E10" s="18">
        <v>5.3986660295141888</v>
      </c>
      <c r="F10" s="18">
        <f>AVERAGE(B10:E10)</f>
        <v>1.4701602166196155</v>
      </c>
      <c r="G10" s="18">
        <f>(F10-$K$4)/$K$5</f>
        <v>3.1219490541953756</v>
      </c>
      <c r="H10">
        <f>IF(AND(B10&gt;$J$2, C10&gt;$J$2, D10&gt;$J$2, E10&gt;$J$2), 1, 0)</f>
        <v>0</v>
      </c>
      <c r="J10" t="s">
        <v>14781</v>
      </c>
      <c r="K10" s="18">
        <f>AVERAGE(D2:D788)</f>
        <v>-1.7915350853422241</v>
      </c>
      <c r="L10">
        <f>STDEVP(D2:D788)</f>
        <v>1.8713223147311273</v>
      </c>
    </row>
    <row r="11" spans="1:18">
      <c r="A11" t="s">
        <v>14443</v>
      </c>
      <c r="B11" s="18">
        <v>-0.76469499603812396</v>
      </c>
      <c r="C11" s="18">
        <v>-4.0076280297261742E-2</v>
      </c>
      <c r="D11" s="18">
        <v>-0.6350746073009661</v>
      </c>
      <c r="E11" s="18">
        <v>7.291195016739902</v>
      </c>
      <c r="F11" s="18">
        <f>AVERAGE(B11:E11)</f>
        <v>1.4628372832758876</v>
      </c>
      <c r="G11" s="18">
        <f>(F11-$K$4)/$K$5</f>
        <v>3.1121438755633233</v>
      </c>
      <c r="H11">
        <f>IF(AND(B11&gt;$J$2, C11&gt;$J$2, D11&gt;$J$2, E11&gt;$J$2), 1, 0)</f>
        <v>0</v>
      </c>
      <c r="J11" t="s">
        <v>14782</v>
      </c>
      <c r="K11" s="18">
        <f>AVERAGE(E2:E788)</f>
        <v>-0.99181816058783467</v>
      </c>
      <c r="L11">
        <f>STDEVP(E2:E788)</f>
        <v>1.5880645163968681</v>
      </c>
    </row>
    <row r="12" spans="1:18">
      <c r="A12" t="s">
        <v>14300</v>
      </c>
      <c r="B12" s="18">
        <v>1.2013964264532733</v>
      </c>
      <c r="C12" s="18">
        <v>-0.8990099004772365</v>
      </c>
      <c r="D12" s="18">
        <v>4.5273686623193354</v>
      </c>
      <c r="E12" s="18">
        <v>0.79172851191041305</v>
      </c>
      <c r="F12" s="18">
        <f>AVERAGE(B12:E12)</f>
        <v>1.4053709250514463</v>
      </c>
      <c r="G12" s="18">
        <f>(F12-$K$4)/$K$5</f>
        <v>3.0351982198710248</v>
      </c>
      <c r="H12">
        <f>IF(AND(B12&gt;$J$2, C12&gt;$J$2, D12&gt;$J$2, E12&gt;$J$2), 1, 0)</f>
        <v>0</v>
      </c>
    </row>
    <row r="13" spans="1:18">
      <c r="A13" t="s">
        <v>14277</v>
      </c>
      <c r="B13" s="18">
        <v>-0.75304752199997771</v>
      </c>
      <c r="C13" s="18">
        <v>-1.0615920059017898</v>
      </c>
      <c r="D13" s="18">
        <v>6.5039963737029174</v>
      </c>
      <c r="E13" s="18">
        <v>0.39951656024352611</v>
      </c>
      <c r="F13" s="18">
        <f>AVERAGE(B13:E13)</f>
        <v>1.2722183515111691</v>
      </c>
      <c r="G13" s="18">
        <f>(F13-$K$4)/$K$5</f>
        <v>2.8569110898921486</v>
      </c>
      <c r="H13">
        <f>IF(AND(B13&gt;$J$2, C13&gt;$J$2, D13&gt;$J$2, E13&gt;$J$2), 1, 0)</f>
        <v>0</v>
      </c>
    </row>
    <row r="14" spans="1:18">
      <c r="A14" t="s">
        <v>14285</v>
      </c>
      <c r="B14" s="18">
        <v>1.0085842271180649</v>
      </c>
      <c r="C14" s="18">
        <v>3.0297968408886988</v>
      </c>
      <c r="D14" s="18">
        <v>3.8197516551118547</v>
      </c>
      <c r="E14" s="18">
        <v>-2.7825131629577182</v>
      </c>
      <c r="F14" s="18">
        <f>AVERAGE(B14:E14)</f>
        <v>1.2689048900402251</v>
      </c>
      <c r="G14" s="18">
        <f>(F14-$K$4)/$K$5</f>
        <v>2.8524744686519932</v>
      </c>
      <c r="H14">
        <f>IF(AND(B14&gt;$J$2, C14&gt;$J$2, D14&gt;$J$2, E14&gt;$J$2), 1, 0)</f>
        <v>0</v>
      </c>
    </row>
    <row r="15" spans="1:18">
      <c r="A15" t="s">
        <v>14575</v>
      </c>
      <c r="B15" s="18">
        <v>0.66500557329858412</v>
      </c>
      <c r="C15" s="18">
        <v>1.0918330505342528</v>
      </c>
      <c r="D15" s="18">
        <v>-0.19454945083454844</v>
      </c>
      <c r="E15" s="18">
        <v>3.0496759745079567</v>
      </c>
      <c r="F15" s="18">
        <f>AVERAGE(B15:E15)</f>
        <v>1.1529912868765613</v>
      </c>
      <c r="G15" s="18">
        <f>(F15-$K$4)/$K$5</f>
        <v>2.6972697806456529</v>
      </c>
      <c r="H15">
        <f>IF(AND(B15&gt;$J$2, C15&gt;$J$2, D15&gt;$J$2, E15&gt;$J$2), 1, 0)</f>
        <v>0</v>
      </c>
    </row>
    <row r="16" spans="1:18">
      <c r="A16" t="s">
        <v>14673</v>
      </c>
      <c r="B16" s="18">
        <v>1.595494174950256</v>
      </c>
      <c r="C16" s="18">
        <v>0.55069260920638285</v>
      </c>
      <c r="D16" s="18">
        <v>-2.5501223013965708</v>
      </c>
      <c r="E16" s="18">
        <v>4.8421280846211721</v>
      </c>
      <c r="F16" s="18">
        <f>AVERAGE(B16:E16)</f>
        <v>1.1095481418453099</v>
      </c>
      <c r="G16" s="18">
        <f>(F16-$K$4)/$K$5</f>
        <v>2.6391007686698158</v>
      </c>
      <c r="H16">
        <f>IF(AND(B16&gt;$J$2, C16&gt;$J$2, D16&gt;$J$2, E16&gt;$J$2), 1, 0)</f>
        <v>0</v>
      </c>
    </row>
    <row r="17" spans="1:8">
      <c r="A17" t="s">
        <v>14721</v>
      </c>
      <c r="B17" s="18">
        <v>0.8365365986923734</v>
      </c>
      <c r="C17" s="18">
        <v>2.3749626542939179E-2</v>
      </c>
      <c r="D17" s="18">
        <v>-2.3308544656455092</v>
      </c>
      <c r="E17" s="18">
        <v>5.7169625019759289</v>
      </c>
      <c r="F17" s="18">
        <f>AVERAGE(B17:E17)</f>
        <v>1.061598565391433</v>
      </c>
      <c r="G17" s="18">
        <f>(F17-$K$4)/$K$5</f>
        <v>2.5748977860133939</v>
      </c>
      <c r="H17">
        <f>IF(AND(B17&gt;$J$2, C17&gt;$J$2, D17&gt;$J$2, E17&gt;$J$2), 1, 0)</f>
        <v>0</v>
      </c>
    </row>
    <row r="18" spans="1:8">
      <c r="A18" t="s">
        <v>14698</v>
      </c>
      <c r="B18" s="18">
        <v>1.8031161401316693</v>
      </c>
      <c r="C18" s="18">
        <v>0.33129382292712617</v>
      </c>
      <c r="D18" s="18">
        <v>-2.2590409773139561</v>
      </c>
      <c r="E18" s="18">
        <v>4.3489700876563431</v>
      </c>
      <c r="F18" s="18">
        <f>AVERAGE(B18:E18)</f>
        <v>1.0560847683502956</v>
      </c>
      <c r="G18" s="18">
        <f>(F18-$K$4)/$K$5</f>
        <v>2.5675149842874245</v>
      </c>
      <c r="H18">
        <f>IF(AND(B18&gt;$J$2, C18&gt;$J$2, D18&gt;$J$2, E18&gt;$J$2), 1, 0)</f>
        <v>0</v>
      </c>
    </row>
    <row r="19" spans="1:8">
      <c r="A19" t="s">
        <v>13979</v>
      </c>
      <c r="B19" s="18">
        <v>0.92759034657749351</v>
      </c>
      <c r="C19" s="18">
        <v>1.0486925516974248</v>
      </c>
      <c r="D19" s="18">
        <v>3.8196888120784624</v>
      </c>
      <c r="E19" s="18">
        <v>-1.6356952140510586</v>
      </c>
      <c r="F19" s="18">
        <f>AVERAGE(B19:E19)</f>
        <v>1.0400691240755806</v>
      </c>
      <c r="G19" s="18">
        <f>(F19-$K$4)/$K$5</f>
        <v>2.5460705376906949</v>
      </c>
      <c r="H19">
        <f>IF(AND(B19&gt;$J$2, C19&gt;$J$2, D19&gt;$J$2, E19&gt;$J$2), 1, 0)</f>
        <v>0</v>
      </c>
    </row>
    <row r="20" spans="1:8">
      <c r="A20" t="s">
        <v>14288</v>
      </c>
      <c r="B20" s="18">
        <v>0.93846097378666959</v>
      </c>
      <c r="C20" s="18">
        <v>1.8955929324229632</v>
      </c>
      <c r="D20" s="18">
        <v>0.77457234994045576</v>
      </c>
      <c r="E20" s="18">
        <v>0.51960604630550178</v>
      </c>
      <c r="F20" s="18">
        <f>AVERAGE(B20:E20)</f>
        <v>1.0320580756138975</v>
      </c>
      <c r="G20" s="18">
        <f>(F20-$K$4)/$K$5</f>
        <v>2.5353439944450016</v>
      </c>
      <c r="H20">
        <f>IF(AND(B20&gt;$J$2, C20&gt;$J$2, D20&gt;$J$2, E20&gt;$J$2), 1, 0)</f>
        <v>0</v>
      </c>
    </row>
    <row r="21" spans="1:8">
      <c r="A21" t="s">
        <v>14467</v>
      </c>
      <c r="B21" s="18">
        <v>0.52963998986848471</v>
      </c>
      <c r="C21" s="18">
        <v>1.2503847527939855</v>
      </c>
      <c r="D21" s="18">
        <v>1.667424492719787</v>
      </c>
      <c r="E21" s="18">
        <v>0.25917639403915571</v>
      </c>
      <c r="F21" s="18">
        <f>AVERAGE(B21:E21)</f>
        <v>0.92665640735535326</v>
      </c>
      <c r="G21" s="18">
        <f>(F21-$K$4)/$K$5</f>
        <v>2.3942144583859997</v>
      </c>
      <c r="H21">
        <f>IF(AND(B21&gt;$J$2, C21&gt;$J$2, D21&gt;$J$2, E21&gt;$J$2), 1, 0)</f>
        <v>0</v>
      </c>
    </row>
    <row r="22" spans="1:8">
      <c r="A22" t="s">
        <v>13986</v>
      </c>
      <c r="B22" s="18">
        <v>0.65461943905146536</v>
      </c>
      <c r="C22" s="18">
        <v>0.28982169428629351</v>
      </c>
      <c r="D22" s="18">
        <v>4.1254270514482005</v>
      </c>
      <c r="E22" s="18">
        <v>-1.4351768337336488</v>
      </c>
      <c r="F22" s="18">
        <f>AVERAGE(B22:E22)</f>
        <v>0.90867283776307772</v>
      </c>
      <c r="G22" s="18">
        <f>(F22-$K$4)/$K$5</f>
        <v>2.3701350213602304</v>
      </c>
      <c r="H22">
        <f>IF(AND(B22&gt;$J$2, C22&gt;$J$2, D22&gt;$J$2, E22&gt;$J$2), 1, 0)</f>
        <v>0</v>
      </c>
    </row>
    <row r="23" spans="1:8">
      <c r="A23" t="s">
        <v>14137</v>
      </c>
      <c r="B23" s="18">
        <v>0.10567623929186323</v>
      </c>
      <c r="C23" s="18">
        <v>1.3541899998423432</v>
      </c>
      <c r="D23" s="18">
        <v>4.7885478596302438</v>
      </c>
      <c r="E23" s="18">
        <v>-2.889954620730995</v>
      </c>
      <c r="F23" s="18">
        <f>AVERAGE(B23:E23)</f>
        <v>0.83961486950836384</v>
      </c>
      <c r="G23" s="18">
        <f>(F23-$K$4)/$K$5</f>
        <v>2.2776685625081905</v>
      </c>
      <c r="H23">
        <f>IF(AND(B23&gt;$J$2, C23&gt;$J$2, D23&gt;$J$2, E23&gt;$J$2), 1, 0)</f>
        <v>0</v>
      </c>
    </row>
    <row r="24" spans="1:8">
      <c r="A24" t="s">
        <v>14696</v>
      </c>
      <c r="B24" s="18">
        <v>-0.14595030781048568</v>
      </c>
      <c r="C24" s="18">
        <v>0.54461935910848414</v>
      </c>
      <c r="D24" s="18">
        <v>3.4752263414957989</v>
      </c>
      <c r="E24" s="18">
        <v>-0.72522454256583269</v>
      </c>
      <c r="F24" s="18">
        <f>AVERAGE(B24:E24)</f>
        <v>0.78716771255699125</v>
      </c>
      <c r="G24" s="18">
        <f>(F24-$K$4)/$K$5</f>
        <v>2.2074434602830095</v>
      </c>
      <c r="H24">
        <f>IF(AND(B24&gt;$J$2, C24&gt;$J$2, D24&gt;$J$2, E24&gt;$J$2), 1, 0)</f>
        <v>0</v>
      </c>
    </row>
    <row r="25" spans="1:8">
      <c r="A25" t="s">
        <v>14711</v>
      </c>
      <c r="B25" s="18">
        <v>0.10335691507066891</v>
      </c>
      <c r="C25" s="18">
        <v>1.6939274886334701E-2</v>
      </c>
      <c r="D25" s="18">
        <v>-0.21980191015061881</v>
      </c>
      <c r="E25" s="18">
        <v>3.1871666856790388</v>
      </c>
      <c r="F25" s="18">
        <f>AVERAGE(B25:E25)</f>
        <v>0.77191524137135592</v>
      </c>
      <c r="G25" s="18">
        <f>(F25-$K$4)/$K$5</f>
        <v>2.1870208785748919</v>
      </c>
      <c r="H25">
        <f>IF(AND(B25&gt;$J$2, C25&gt;$J$2, D25&gt;$J$2, E25&gt;$J$2), 1, 0)</f>
        <v>0</v>
      </c>
    </row>
    <row r="26" spans="1:8">
      <c r="A26" t="s">
        <v>13995</v>
      </c>
      <c r="B26" s="18">
        <v>0.25661435171715319</v>
      </c>
      <c r="C26" s="18">
        <v>0.43804152755384962</v>
      </c>
      <c r="D26" s="18">
        <v>2.0893429232434499</v>
      </c>
      <c r="E26" s="18">
        <v>0.30270992569390526</v>
      </c>
      <c r="F26" s="18">
        <f>AVERAGE(B26:E26)</f>
        <v>0.77167718205208946</v>
      </c>
      <c r="G26" s="18">
        <f>(F26-$K$4)/$K$5</f>
        <v>2.1867021245946403</v>
      </c>
      <c r="H26">
        <f>IF(AND(B26&gt;$J$2, C26&gt;$J$2, D26&gt;$J$2, E26&gt;$J$2), 1, 0)</f>
        <v>0</v>
      </c>
    </row>
    <row r="27" spans="1:8">
      <c r="A27" t="s">
        <v>14635</v>
      </c>
      <c r="B27" s="18">
        <v>0.51975889140869702</v>
      </c>
      <c r="C27" s="18">
        <v>0.20500341515846696</v>
      </c>
      <c r="D27" s="18">
        <v>-1.2049511771349524</v>
      </c>
      <c r="E27" s="18">
        <v>3.5411725002107732</v>
      </c>
      <c r="F27" s="18">
        <f>AVERAGE(B27:E27)</f>
        <v>0.76524590741074627</v>
      </c>
      <c r="G27" s="18">
        <f>(F27-$K$4)/$K$5</f>
        <v>2.1780908490674409</v>
      </c>
      <c r="H27">
        <f>IF(AND(B27&gt;$J$2, C27&gt;$J$2, D27&gt;$J$2, E27&gt;$J$2), 1, 0)</f>
        <v>0</v>
      </c>
    </row>
    <row r="28" spans="1:8">
      <c r="A28" t="s">
        <v>14707</v>
      </c>
      <c r="B28" s="18">
        <v>0.66073352923623585</v>
      </c>
      <c r="C28" s="18">
        <v>0.36238278121515383</v>
      </c>
      <c r="D28" s="18">
        <v>1.8223119488991231</v>
      </c>
      <c r="E28" s="18">
        <v>7.9087453961931398E-2</v>
      </c>
      <c r="F28" s="18">
        <f>AVERAGE(B28:E28)</f>
        <v>0.73112892832811105</v>
      </c>
      <c r="G28" s="18">
        <f>(F28-$K$4)/$K$5</f>
        <v>2.132409281505756</v>
      </c>
      <c r="H28">
        <f>IF(AND(B28&gt;$J$2, C28&gt;$J$2, D28&gt;$J$2, E28&gt;$J$2), 1, 0)</f>
        <v>0</v>
      </c>
    </row>
    <row r="29" spans="1:8">
      <c r="A29" t="s">
        <v>14059</v>
      </c>
      <c r="B29" s="18">
        <v>1.0373098729287515</v>
      </c>
      <c r="C29" s="18">
        <v>0.18629998754226312</v>
      </c>
      <c r="D29" s="18">
        <v>-3.1686596335755559</v>
      </c>
      <c r="E29" s="18">
        <v>4.7719506706561434</v>
      </c>
      <c r="F29" s="18">
        <f>AVERAGE(B29:E29)</f>
        <v>0.70672522438790053</v>
      </c>
      <c r="G29" s="18">
        <f>(F29-$K$4)/$K$5</f>
        <v>2.099733485457111</v>
      </c>
      <c r="H29">
        <f>IF(AND(B29&gt;$J$2, C29&gt;$J$2, D29&gt;$J$2, E29&gt;$J$2), 1, 0)</f>
        <v>0</v>
      </c>
    </row>
    <row r="30" spans="1:8">
      <c r="A30" t="s">
        <v>14193</v>
      </c>
      <c r="B30" s="18">
        <v>-0.72828668308483502</v>
      </c>
      <c r="C30" s="18">
        <v>-6.2121438136633594E-2</v>
      </c>
      <c r="D30" s="18">
        <v>4.5310548726188307</v>
      </c>
      <c r="E30" s="18">
        <v>-0.91436416180263191</v>
      </c>
      <c r="F30" s="18">
        <f>AVERAGE(B30:E30)</f>
        <v>0.70657064739868258</v>
      </c>
      <c r="G30" s="18">
        <f>(F30-$K$4)/$K$5</f>
        <v>2.0995265117048527</v>
      </c>
      <c r="H30">
        <f>IF(AND(B30&gt;$J$2, C30&gt;$J$2, D30&gt;$J$2, E30&gt;$J$2), 1, 0)</f>
        <v>0</v>
      </c>
    </row>
    <row r="31" spans="1:8">
      <c r="A31" t="s">
        <v>14093</v>
      </c>
      <c r="B31" s="18">
        <v>-1.2934985796764378</v>
      </c>
      <c r="C31" s="18">
        <v>-1.9018245286978672</v>
      </c>
      <c r="D31" s="18">
        <v>5.4594077242481429</v>
      </c>
      <c r="E31" s="18">
        <v>0.37471157772326796</v>
      </c>
      <c r="F31" s="18">
        <f>AVERAGE(B31:E31)</f>
        <v>0.6596990483992764</v>
      </c>
      <c r="G31" s="18">
        <f>(F31-$K$4)/$K$5</f>
        <v>2.0367669071329058</v>
      </c>
      <c r="H31">
        <f>IF(AND(B31&gt;$J$2, C31&gt;$J$2, D31&gt;$J$2, E31&gt;$J$2), 1, 0)</f>
        <v>0</v>
      </c>
    </row>
    <row r="32" spans="1:8">
      <c r="A32" t="s">
        <v>14376</v>
      </c>
      <c r="B32" s="18">
        <v>-0.59878979717404046</v>
      </c>
      <c r="C32" s="18">
        <v>-0.12799561322230116</v>
      </c>
      <c r="D32" s="18">
        <v>5.5694333351044678</v>
      </c>
      <c r="E32" s="18">
        <v>-2.2115773470624691</v>
      </c>
      <c r="F32" s="18">
        <f>AVERAGE(B32:E32)</f>
        <v>0.65776764441141433</v>
      </c>
      <c r="G32" s="18">
        <f>(F32-$K$4)/$K$5</f>
        <v>2.0341808176216767</v>
      </c>
      <c r="H32">
        <f>IF(AND(B32&gt;$J$2, C32&gt;$J$2, D32&gt;$J$2, E32&gt;$J$2), 1, 0)</f>
        <v>0</v>
      </c>
    </row>
    <row r="33" spans="1:8">
      <c r="A33" t="s">
        <v>14062</v>
      </c>
      <c r="B33" s="18">
        <v>0.57110522282067944</v>
      </c>
      <c r="C33" s="18">
        <v>0.4032360386952224</v>
      </c>
      <c r="D33" s="18">
        <v>0.30442180190691531</v>
      </c>
      <c r="E33" s="18">
        <v>1.2959377118011273</v>
      </c>
      <c r="F33" s="18">
        <f>AVERAGE(B33:E33)</f>
        <v>0.64367519380598615</v>
      </c>
      <c r="G33" s="18">
        <f>(F33-$K$4)/$K$5</f>
        <v>2.0153114671764834</v>
      </c>
      <c r="H33">
        <f>IF(AND(B33&gt;$J$2, C33&gt;$J$2, D33&gt;$J$2, E33&gt;$J$2), 1, 0)</f>
        <v>0</v>
      </c>
    </row>
    <row r="34" spans="1:8">
      <c r="A34" t="s">
        <v>14425</v>
      </c>
      <c r="B34" s="18">
        <v>-1.4117801607010736</v>
      </c>
      <c r="C34" s="18">
        <v>-1.818915845862572</v>
      </c>
      <c r="D34" s="18">
        <v>6.8828717581716958</v>
      </c>
      <c r="E34" s="18">
        <v>-1.0837632139353039</v>
      </c>
      <c r="F34" s="18">
        <f>AVERAGE(B34:E34)</f>
        <v>0.64210313441818656</v>
      </c>
      <c r="G34" s="18">
        <f>(F34-$K$4)/$K$5</f>
        <v>2.0132065288417964</v>
      </c>
      <c r="H34">
        <f>IF(AND(B34&gt;$J$2, C34&gt;$J$2, D34&gt;$J$2, E34&gt;$J$2), 1, 0)</f>
        <v>0</v>
      </c>
    </row>
    <row r="35" spans="1:8">
      <c r="A35" t="s">
        <v>14521</v>
      </c>
      <c r="B35" s="18">
        <v>-0.75307575726611531</v>
      </c>
      <c r="C35" s="18">
        <v>-1.0871552711138286</v>
      </c>
      <c r="D35" s="18">
        <v>3.7131342073760374</v>
      </c>
      <c r="E35" s="18">
        <v>0.69019531191289984</v>
      </c>
      <c r="F35" s="18">
        <f>AVERAGE(B35:E35)</f>
        <v>0.64077462272724839</v>
      </c>
      <c r="G35" s="18">
        <f>(F35-$K$4)/$K$5</f>
        <v>2.0114276932532444</v>
      </c>
      <c r="H35">
        <f>IF(AND(B35&gt;$J$2, C35&gt;$J$2, D35&gt;$J$2, E35&gt;$J$2), 1, 0)</f>
        <v>0</v>
      </c>
    </row>
    <row r="36" spans="1:8">
      <c r="A36" t="s">
        <v>14177</v>
      </c>
      <c r="B36" s="18">
        <v>0.72784091027623088</v>
      </c>
      <c r="C36" s="18">
        <v>0.90398320326596948</v>
      </c>
      <c r="D36" s="18">
        <v>-1.7209399134871624</v>
      </c>
      <c r="E36" s="18">
        <v>2.5997227322665353</v>
      </c>
      <c r="F36" s="18">
        <f>AVERAGE(B36:E36)</f>
        <v>0.62765173308039335</v>
      </c>
      <c r="G36" s="18">
        <f>(F36-$K$4)/$K$5</f>
        <v>1.9938565545965847</v>
      </c>
      <c r="H36">
        <f>IF(AND(B36&gt;$J$2, C36&gt;$J$2, D36&gt;$J$2, E36&gt;$J$2), 1, 0)</f>
        <v>0</v>
      </c>
    </row>
    <row r="37" spans="1:8">
      <c r="A37" t="s">
        <v>14758</v>
      </c>
      <c r="B37" s="18">
        <v>-0.36685642804319102</v>
      </c>
      <c r="C37" s="18">
        <v>-1.1830823561868606</v>
      </c>
      <c r="D37" s="18">
        <v>5.1940626020672296</v>
      </c>
      <c r="E37" s="18">
        <v>-1.2477886437273595</v>
      </c>
      <c r="F37" s="18">
        <f>AVERAGE(B37:E37)</f>
        <v>0.59908379352745467</v>
      </c>
      <c r="G37" s="18">
        <f>(F37-$K$4)/$K$5</f>
        <v>1.9556049773504056</v>
      </c>
      <c r="H37">
        <f>IF(AND(B37&gt;$J$2, C37&gt;$J$2, D37&gt;$J$2, E37&gt;$J$2), 1, 0)</f>
        <v>0</v>
      </c>
    </row>
    <row r="38" spans="1:8">
      <c r="A38" t="s">
        <v>14447</v>
      </c>
      <c r="B38" s="18">
        <v>0.60574256436631868</v>
      </c>
      <c r="C38" s="18">
        <v>0.4722534908637453</v>
      </c>
      <c r="D38" s="18">
        <v>-1.4911746170346334</v>
      </c>
      <c r="E38" s="18">
        <v>2.6478147567102388</v>
      </c>
      <c r="F38" s="18">
        <f>AVERAGE(B38:E38)</f>
        <v>0.55865904872641736</v>
      </c>
      <c r="G38" s="18">
        <f>(F38-$K$4)/$K$5</f>
        <v>1.9014775088450722</v>
      </c>
      <c r="H38">
        <f>IF(AND(B38&gt;$J$2, C38&gt;$J$2, D38&gt;$J$2, E38&gt;$J$2), 1, 0)</f>
        <v>0</v>
      </c>
    </row>
    <row r="39" spans="1:8">
      <c r="A39" t="s">
        <v>14410</v>
      </c>
      <c r="B39" s="18">
        <v>-0.12898922290593726</v>
      </c>
      <c r="C39" s="18">
        <v>-4.1627206571572192E-2</v>
      </c>
      <c r="D39" s="18">
        <v>2.5123191459731493</v>
      </c>
      <c r="E39" s="18">
        <v>-0.20807251675909771</v>
      </c>
      <c r="F39" s="18">
        <f>AVERAGE(B39:E39)</f>
        <v>0.53340754993413553</v>
      </c>
      <c r="G39" s="18">
        <f>(F39-$K$4)/$K$5</f>
        <v>1.8676665420147602</v>
      </c>
      <c r="H39">
        <f>IF(AND(B39&gt;$J$2, C39&gt;$J$2, D39&gt;$J$2, E39&gt;$J$2), 1, 0)</f>
        <v>0</v>
      </c>
    </row>
    <row r="40" spans="1:8">
      <c r="A40" t="s">
        <v>14356</v>
      </c>
      <c r="B40" s="18">
        <v>0.54869768249732531</v>
      </c>
      <c r="C40" s="18">
        <v>-0.45473055543335783</v>
      </c>
      <c r="D40" s="18">
        <v>4.3840700591147685</v>
      </c>
      <c r="E40" s="18">
        <v>-2.3556855187586239</v>
      </c>
      <c r="F40" s="18">
        <f>AVERAGE(B40:E40)</f>
        <v>0.53058791685502804</v>
      </c>
      <c r="G40" s="18">
        <f>(F40-$K$4)/$K$5</f>
        <v>1.8638911415406905</v>
      </c>
      <c r="H40">
        <f>IF(AND(B40&gt;$J$2, C40&gt;$J$2, D40&gt;$J$2, E40&gt;$J$2), 1, 0)</f>
        <v>0</v>
      </c>
    </row>
    <row r="41" spans="1:8">
      <c r="A41" t="s">
        <v>14147</v>
      </c>
      <c r="B41" s="18">
        <v>-0.42121682366517638</v>
      </c>
      <c r="C41" s="18">
        <v>0.30843317668896775</v>
      </c>
      <c r="D41" s="18">
        <v>2.4259453609632269</v>
      </c>
      <c r="E41" s="18">
        <v>-0.25046144486947303</v>
      </c>
      <c r="F41" s="18">
        <f>AVERAGE(B41:E41)</f>
        <v>0.51567506727938639</v>
      </c>
      <c r="G41" s="18">
        <f>(F41-$K$4)/$K$5</f>
        <v>1.8439233025424935</v>
      </c>
      <c r="H41">
        <f>IF(AND(B41&gt;$J$2, C41&gt;$J$2, D41&gt;$J$2, E41&gt;$J$2), 1, 0)</f>
        <v>0</v>
      </c>
    </row>
    <row r="42" spans="1:8">
      <c r="A42" t="s">
        <v>14415</v>
      </c>
      <c r="B42" s="18">
        <v>1.1514207597231489</v>
      </c>
      <c r="C42" s="18">
        <v>-0.58125956454953542</v>
      </c>
      <c r="D42" s="18">
        <v>-2.0071555417546079</v>
      </c>
      <c r="E42" s="18">
        <v>3.410535832458514</v>
      </c>
      <c r="F42" s="18">
        <f>AVERAGE(B42:E42)</f>
        <v>0.49338537146937989</v>
      </c>
      <c r="G42" s="18">
        <f>(F42-$K$4)/$K$5</f>
        <v>1.8140780972384731</v>
      </c>
      <c r="H42">
        <f>IF(AND(B42&gt;$J$2, C42&gt;$J$2, D42&gt;$J$2, E42&gt;$J$2), 1, 0)</f>
        <v>0</v>
      </c>
    </row>
    <row r="43" spans="1:8">
      <c r="A43" t="s">
        <v>14024</v>
      </c>
      <c r="B43" s="18">
        <v>0.74682492106396758</v>
      </c>
      <c r="C43" s="18">
        <v>2.2629032023433742</v>
      </c>
      <c r="D43" s="18">
        <v>-0.31321482519538446</v>
      </c>
      <c r="E43" s="18">
        <v>-0.81200040289922915</v>
      </c>
      <c r="F43" s="18">
        <f>AVERAGE(B43:E43)</f>
        <v>0.47112822382818204</v>
      </c>
      <c r="G43" s="18">
        <f>(F43-$K$4)/$K$5</f>
        <v>1.7842764729141414</v>
      </c>
      <c r="H43">
        <f>IF(AND(B43&gt;$J$2, C43&gt;$J$2, D43&gt;$J$2, E43&gt;$J$2), 1, 0)</f>
        <v>0</v>
      </c>
    </row>
    <row r="44" spans="1:8">
      <c r="A44" t="s">
        <v>14499</v>
      </c>
      <c r="B44" s="18">
        <v>0.86468972344038575</v>
      </c>
      <c r="C44" s="18">
        <v>1.4563653823254934</v>
      </c>
      <c r="D44" s="18">
        <v>-8.2938276941587216E-2</v>
      </c>
      <c r="E44" s="18">
        <v>-0.39533240096410399</v>
      </c>
      <c r="F44" s="18">
        <f>AVERAGE(B44:E44)</f>
        <v>0.46069610696504693</v>
      </c>
      <c r="G44" s="18">
        <f>(F44-$K$4)/$K$5</f>
        <v>1.7703081948277253</v>
      </c>
      <c r="H44">
        <f>IF(AND(B44&gt;$J$2, C44&gt;$J$2, D44&gt;$J$2, E44&gt;$J$2), 1, 0)</f>
        <v>0</v>
      </c>
    </row>
    <row r="45" spans="1:8">
      <c r="A45" t="s">
        <v>14374</v>
      </c>
      <c r="B45" s="18">
        <v>0.40088106789362887</v>
      </c>
      <c r="C45" s="18">
        <v>0.11626376567453713</v>
      </c>
      <c r="D45" s="18">
        <v>3.8491318077284093</v>
      </c>
      <c r="E45" s="18">
        <v>-2.556956692882971</v>
      </c>
      <c r="F45" s="18">
        <f>AVERAGE(B45:E45)</f>
        <v>0.452329987103401</v>
      </c>
      <c r="G45" s="18">
        <f>(F45-$K$4)/$K$5</f>
        <v>1.7591062220867255</v>
      </c>
      <c r="H45">
        <f>IF(AND(B45&gt;$J$2, C45&gt;$J$2, D45&gt;$J$2, E45&gt;$J$2), 1, 0)</f>
        <v>0</v>
      </c>
    </row>
    <row r="46" spans="1:8">
      <c r="A46" t="s">
        <v>14399</v>
      </c>
      <c r="B46" s="18">
        <v>-0.53380512220165932</v>
      </c>
      <c r="C46" s="18">
        <v>-2.2997200969302818</v>
      </c>
      <c r="D46" s="18">
        <v>0</v>
      </c>
      <c r="E46" s="18">
        <v>4.5128311488132882</v>
      </c>
      <c r="F46" s="18">
        <f>AVERAGE(B46:E46)</f>
        <v>0.41982648242033682</v>
      </c>
      <c r="G46" s="18">
        <f>(F46-$K$4)/$K$5</f>
        <v>1.7155850462647235</v>
      </c>
      <c r="H46">
        <f>IF(AND(B46&gt;$J$2, C46&gt;$J$2, D46&gt;$J$2, E46&gt;$J$2), 1, 0)</f>
        <v>0</v>
      </c>
    </row>
    <row r="47" spans="1:8">
      <c r="A47" t="s">
        <v>14039</v>
      </c>
      <c r="B47" s="18">
        <v>0.66390444000364435</v>
      </c>
      <c r="C47" s="18">
        <v>1.5034566371707632</v>
      </c>
      <c r="D47" s="18">
        <v>-0.51452718160683464</v>
      </c>
      <c r="E47" s="18">
        <v>0</v>
      </c>
      <c r="F47" s="18">
        <f>AVERAGE(B47:E47)</f>
        <v>0.41320847389189319</v>
      </c>
      <c r="G47" s="18">
        <f>(F47-$K$4)/$K$5</f>
        <v>1.7067237399051056</v>
      </c>
      <c r="H47">
        <f>IF(AND(B47&gt;$J$2, C47&gt;$J$2, D47&gt;$J$2, E47&gt;$J$2), 1, 0)</f>
        <v>0</v>
      </c>
    </row>
    <row r="48" spans="1:8">
      <c r="A48" t="s">
        <v>14168</v>
      </c>
      <c r="B48" s="18">
        <v>0.85495548828906198</v>
      </c>
      <c r="C48" s="18">
        <v>0.57579929588965595</v>
      </c>
      <c r="D48" s="18">
        <v>-2.6329805631371794</v>
      </c>
      <c r="E48" s="18">
        <v>2.8111555272533368</v>
      </c>
      <c r="F48" s="18">
        <f>AVERAGE(B48:E48)</f>
        <v>0.40223243707371881</v>
      </c>
      <c r="G48" s="18">
        <f>(F48-$K$4)/$K$5</f>
        <v>1.6920271700167071</v>
      </c>
      <c r="H48">
        <f>IF(AND(B48&gt;$J$2, C48&gt;$J$2, D48&gt;$J$2, E48&gt;$J$2), 1, 0)</f>
        <v>0</v>
      </c>
    </row>
    <row r="49" spans="1:8">
      <c r="A49" t="s">
        <v>14128</v>
      </c>
      <c r="B49" s="18">
        <v>0.51326836160048006</v>
      </c>
      <c r="C49" s="18">
        <v>1.1022090324864113</v>
      </c>
      <c r="D49" s="18">
        <v>-3.8792213595131075E-2</v>
      </c>
      <c r="E49" s="18">
        <v>0</v>
      </c>
      <c r="F49" s="18">
        <f>AVERAGE(B49:E49)</f>
        <v>0.39417129512294008</v>
      </c>
      <c r="G49" s="18">
        <f>(F49-$K$4)/$K$5</f>
        <v>1.6812335531564073</v>
      </c>
      <c r="H49">
        <f>IF(AND(B49&gt;$J$2, C49&gt;$J$2, D49&gt;$J$2, E49&gt;$J$2), 1, 0)</f>
        <v>0</v>
      </c>
    </row>
    <row r="50" spans="1:8">
      <c r="A50" t="s">
        <v>14647</v>
      </c>
      <c r="B50" s="18">
        <v>0.30421313126029181</v>
      </c>
      <c r="C50" s="18">
        <v>1.8228667131516538</v>
      </c>
      <c r="D50" s="18">
        <v>-1.8166052038904494</v>
      </c>
      <c r="E50" s="18">
        <v>1.099002918379183</v>
      </c>
      <c r="F50" s="18">
        <f>AVERAGE(B50:E50)</f>
        <v>0.35236938972516985</v>
      </c>
      <c r="G50" s="18">
        <f>(F50-$K$4)/$K$5</f>
        <v>1.6252621096997582</v>
      </c>
      <c r="H50">
        <f>IF(AND(B50&gt;$J$2, C50&gt;$J$2, D50&gt;$J$2, E50&gt;$J$2), 1, 0)</f>
        <v>0</v>
      </c>
    </row>
    <row r="51" spans="1:8">
      <c r="A51" t="s">
        <v>14615</v>
      </c>
      <c r="B51" s="18">
        <v>-0.96070468529302511</v>
      </c>
      <c r="C51" s="18">
        <v>-0.50539108182936654</v>
      </c>
      <c r="D51" s="18">
        <v>6.7225446645582076</v>
      </c>
      <c r="E51" s="18">
        <v>-3.8959066414864227</v>
      </c>
      <c r="F51" s="18">
        <f>AVERAGE(B51:E51)</f>
        <v>0.34013556398734834</v>
      </c>
      <c r="G51" s="18">
        <f>(F51-$K$4)/$K$5</f>
        <v>1.6088813998008382</v>
      </c>
      <c r="H51">
        <f>IF(AND(B51&gt;$J$2, C51&gt;$J$2, D51&gt;$J$2, E51&gt;$J$2), 1, 0)</f>
        <v>0</v>
      </c>
    </row>
    <row r="52" spans="1:8">
      <c r="A52" t="s">
        <v>14628</v>
      </c>
      <c r="B52" s="18">
        <v>0.61510439370680581</v>
      </c>
      <c r="C52" s="18">
        <v>0.27184906799452374</v>
      </c>
      <c r="D52" s="18">
        <v>-1.8916951927326724</v>
      </c>
      <c r="E52" s="18">
        <v>2.3617039972935774</v>
      </c>
      <c r="F52" s="18">
        <f>AVERAGE(B52:E52)</f>
        <v>0.33924056656555862</v>
      </c>
      <c r="G52" s="18">
        <f>(F52-$K$4)/$K$5</f>
        <v>1.6076830262551618</v>
      </c>
      <c r="H52">
        <f>IF(AND(B52&gt;$J$2, C52&gt;$J$2, D52&gt;$J$2, E52&gt;$J$2), 1, 0)</f>
        <v>0</v>
      </c>
    </row>
    <row r="53" spans="1:8">
      <c r="A53" t="s">
        <v>14013</v>
      </c>
      <c r="B53" s="18">
        <v>0.83718468107820332</v>
      </c>
      <c r="C53" s="18">
        <v>1.8080294810374709E-2</v>
      </c>
      <c r="D53" s="18">
        <v>-6.0291940568062474E-2</v>
      </c>
      <c r="E53" s="18">
        <v>0.48104300269178069</v>
      </c>
      <c r="F53" s="18">
        <f>AVERAGE(B53:E53)</f>
        <v>0.31900400950307406</v>
      </c>
      <c r="G53" s="18">
        <f>(F53-$K$4)/$K$5</f>
        <v>1.5805869094967966</v>
      </c>
      <c r="H53">
        <f>IF(AND(B53&gt;$J$2, C53&gt;$J$2, D53&gt;$J$2, E53&gt;$J$2), 1, 0)</f>
        <v>0</v>
      </c>
    </row>
    <row r="54" spans="1:8">
      <c r="A54" t="s">
        <v>14419</v>
      </c>
      <c r="B54" s="18">
        <v>2.018494335625781</v>
      </c>
      <c r="C54" s="18">
        <v>-1.7670910984070258</v>
      </c>
      <c r="D54" s="18">
        <v>-4.310076591004683</v>
      </c>
      <c r="E54" s="18">
        <v>5.3279409009308702</v>
      </c>
      <c r="F54" s="18">
        <f>AVERAGE(B54:E54)</f>
        <v>0.31731688678623571</v>
      </c>
      <c r="G54" s="18">
        <f>(F54-$K$4)/$K$5</f>
        <v>1.578327904964554</v>
      </c>
      <c r="H54">
        <f>IF(AND(B54&gt;$J$2, C54&gt;$J$2, D54&gt;$J$2, E54&gt;$J$2), 1, 0)</f>
        <v>0</v>
      </c>
    </row>
    <row r="55" spans="1:8">
      <c r="A55" t="s">
        <v>14087</v>
      </c>
      <c r="B55" s="18">
        <v>9.6158912961348444E-2</v>
      </c>
      <c r="C55" s="18">
        <v>-0.21800285274695239</v>
      </c>
      <c r="D55" s="18">
        <v>-2.3429757607256469</v>
      </c>
      <c r="E55" s="18">
        <v>3.7306531578369504</v>
      </c>
      <c r="F55" s="18">
        <f>AVERAGE(B55:E55)</f>
        <v>0.31645836433142482</v>
      </c>
      <c r="G55" s="18">
        <f>(F55-$K$4)/$K$5</f>
        <v>1.5771783702584574</v>
      </c>
      <c r="H55">
        <f>IF(AND(B55&gt;$J$2, C55&gt;$J$2, D55&gt;$J$2, E55&gt;$J$2), 1, 0)</f>
        <v>0</v>
      </c>
    </row>
    <row r="56" spans="1:8">
      <c r="A56" t="s">
        <v>14383</v>
      </c>
      <c r="B56" s="18">
        <v>0.5804178184587343</v>
      </c>
      <c r="C56" s="18">
        <v>7.1261140232265305E-2</v>
      </c>
      <c r="D56" s="18">
        <v>0.17239335007952636</v>
      </c>
      <c r="E56" s="18">
        <v>0.43823001033028935</v>
      </c>
      <c r="F56" s="18">
        <f>AVERAGE(B56:E56)</f>
        <v>0.31557557977520384</v>
      </c>
      <c r="G56" s="18">
        <f>(F56-$K$4)/$K$5</f>
        <v>1.5759963493576692</v>
      </c>
      <c r="H56">
        <f>IF(AND(B56&gt;$J$2, C56&gt;$J$2, D56&gt;$J$2, E56&gt;$J$2), 1, 0)</f>
        <v>0</v>
      </c>
    </row>
    <row r="57" spans="1:8">
      <c r="A57" t="s">
        <v>14733</v>
      </c>
      <c r="B57" s="18">
        <v>-0.2837627996990551</v>
      </c>
      <c r="C57" s="18">
        <v>-1.3744493958922464</v>
      </c>
      <c r="D57" s="18">
        <v>5.2294883811273163</v>
      </c>
      <c r="E57" s="18">
        <v>-2.3202021829565433</v>
      </c>
      <c r="F57" s="18">
        <f>AVERAGE(B57:E57)</f>
        <v>0.31276850064486794</v>
      </c>
      <c r="G57" s="18">
        <f>(F57-$K$4)/$K$5</f>
        <v>1.5722377582282248</v>
      </c>
      <c r="H57">
        <f>IF(AND(B57&gt;$J$2, C57&gt;$J$2, D57&gt;$J$2, E57&gt;$J$2), 1, 0)</f>
        <v>0</v>
      </c>
    </row>
    <row r="58" spans="1:8">
      <c r="A58" t="s">
        <v>13972</v>
      </c>
      <c r="B58" s="18">
        <v>0.63589374926330711</v>
      </c>
      <c r="C58" s="18">
        <v>-0.63202475694751103</v>
      </c>
      <c r="D58" s="18">
        <v>0.43650994192286768</v>
      </c>
      <c r="E58" s="18">
        <v>0.76929890253725763</v>
      </c>
      <c r="F58" s="18">
        <f>AVERAGE(B58:E58)</f>
        <v>0.30241945919398033</v>
      </c>
      <c r="G58" s="18">
        <f>(F58-$K$4)/$K$5</f>
        <v>1.5583807155195983</v>
      </c>
      <c r="H58">
        <f>IF(AND(B58&gt;$J$2, C58&gt;$J$2, D58&gt;$J$2, E58&gt;$J$2), 1, 0)</f>
        <v>0</v>
      </c>
    </row>
    <row r="59" spans="1:8">
      <c r="A59" t="s">
        <v>14120</v>
      </c>
      <c r="B59" s="18">
        <v>1.0284384050943443</v>
      </c>
      <c r="C59" s="18">
        <v>0.41009031465457269</v>
      </c>
      <c r="D59" s="18">
        <v>-3.3236103688450673</v>
      </c>
      <c r="E59" s="18">
        <v>3.0922379328341245</v>
      </c>
      <c r="F59" s="18">
        <f>AVERAGE(B59:E59)</f>
        <v>0.30178907093449353</v>
      </c>
      <c r="G59" s="18">
        <f>(F59-$K$4)/$K$5</f>
        <v>1.5575366453633253</v>
      </c>
      <c r="H59">
        <f>IF(AND(B59&gt;$J$2, C59&gt;$J$2, D59&gt;$J$2, E59&gt;$J$2), 1, 0)</f>
        <v>0</v>
      </c>
    </row>
    <row r="60" spans="1:8">
      <c r="A60" t="s">
        <v>14593</v>
      </c>
      <c r="B60" s="18">
        <v>0.60336832459266831</v>
      </c>
      <c r="C60" s="18">
        <v>0.48509769794421542</v>
      </c>
      <c r="D60" s="18">
        <v>0</v>
      </c>
      <c r="E60" s="18">
        <v>3.5227511867355607E-2</v>
      </c>
      <c r="F60" s="18">
        <f>AVERAGE(B60:E60)</f>
        <v>0.28092338360105984</v>
      </c>
      <c r="G60" s="18">
        <f>(F60-$K$4)/$K$5</f>
        <v>1.5295981428559802</v>
      </c>
      <c r="H60">
        <f>IF(AND(B60&gt;$J$2, C60&gt;$J$2, D60&gt;$J$2, E60&gt;$J$2), 1, 0)</f>
        <v>0</v>
      </c>
    </row>
    <row r="61" spans="1:8">
      <c r="A61" t="s">
        <v>14577</v>
      </c>
      <c r="B61" s="18">
        <v>-0.62619765983460707</v>
      </c>
      <c r="C61" s="18">
        <v>-0.57097105448837604</v>
      </c>
      <c r="D61" s="18">
        <v>4.4106981505522116</v>
      </c>
      <c r="E61" s="18">
        <v>-2.0995405991429856</v>
      </c>
      <c r="F61" s="18">
        <f>AVERAGE(B61:E61)</f>
        <v>0.27849720927156074</v>
      </c>
      <c r="G61" s="18">
        <f>(F61-$K$4)/$K$5</f>
        <v>1.5263495713373534</v>
      </c>
      <c r="H61">
        <f>IF(AND(B61&gt;$J$2, C61&gt;$J$2, D61&gt;$J$2, E61&gt;$J$2), 1, 0)</f>
        <v>0</v>
      </c>
    </row>
    <row r="62" spans="1:8">
      <c r="A62" t="s">
        <v>14377</v>
      </c>
      <c r="B62" s="18">
        <v>-0.26186193635824284</v>
      </c>
      <c r="C62" s="18">
        <v>-0.65525606388963387</v>
      </c>
      <c r="D62" s="18">
        <v>0.88515282246935989</v>
      </c>
      <c r="E62" s="18">
        <v>1.1339979370540652</v>
      </c>
      <c r="F62" s="18">
        <f>AVERAGE(B62:E62)</f>
        <v>0.27550818981888708</v>
      </c>
      <c r="G62" s="18">
        <f>(F62-$K$4)/$K$5</f>
        <v>1.5223473678087298</v>
      </c>
      <c r="H62">
        <f>IF(AND(B62&gt;$J$2, C62&gt;$J$2, D62&gt;$J$2, E62&gt;$J$2), 1, 0)</f>
        <v>0</v>
      </c>
    </row>
    <row r="63" spans="1:8">
      <c r="A63" t="s">
        <v>14261</v>
      </c>
      <c r="B63" s="18">
        <v>6.1906186940854445E-2</v>
      </c>
      <c r="C63" s="18">
        <v>-0.24049732794718481</v>
      </c>
      <c r="D63" s="18">
        <v>2.9340234871907853</v>
      </c>
      <c r="E63" s="18">
        <v>-1.6604347759581428</v>
      </c>
      <c r="F63" s="18">
        <f>AVERAGE(B63:E63)</f>
        <v>0.27374939255657799</v>
      </c>
      <c r="G63" s="18">
        <f>(F63-$K$4)/$K$5</f>
        <v>1.5199923933026083</v>
      </c>
      <c r="H63">
        <f>IF(AND(B63&gt;$J$2, C63&gt;$J$2, D63&gt;$J$2, E63&gt;$J$2), 1, 0)</f>
        <v>0</v>
      </c>
    </row>
    <row r="64" spans="1:8">
      <c r="A64" t="s">
        <v>14306</v>
      </c>
      <c r="B64" s="18">
        <v>0.22191104964242719</v>
      </c>
      <c r="C64" s="18">
        <v>0.8936918528083323</v>
      </c>
      <c r="D64" s="18">
        <v>-0.13456244924161576</v>
      </c>
      <c r="E64" s="18">
        <v>0</v>
      </c>
      <c r="F64" s="18">
        <f>AVERAGE(B64:E64)</f>
        <v>0.24526011330228592</v>
      </c>
      <c r="G64" s="18">
        <f>(F64-$K$4)/$K$5</f>
        <v>1.4818461397352445</v>
      </c>
      <c r="H64">
        <f>IF(AND(B64&gt;$J$2, C64&gt;$J$2, D64&gt;$J$2, E64&gt;$J$2), 1, 0)</f>
        <v>0</v>
      </c>
    </row>
    <row r="65" spans="1:8">
      <c r="A65" t="s">
        <v>13969</v>
      </c>
      <c r="B65" s="18">
        <v>-0.13386761315727552</v>
      </c>
      <c r="C65" s="18">
        <v>0.55203008101187045</v>
      </c>
      <c r="D65" s="18">
        <v>-2.6950538516038876</v>
      </c>
      <c r="E65" s="18">
        <v>3.1619476252973411</v>
      </c>
      <c r="F65" s="18">
        <f>AVERAGE(B65:E65)</f>
        <v>0.22126406038701207</v>
      </c>
      <c r="G65" s="18">
        <f>(F65-$K$4)/$K$5</f>
        <v>1.4497161756546679</v>
      </c>
      <c r="H65">
        <f>IF(AND(B65&gt;$J$2, C65&gt;$J$2, D65&gt;$J$2, E65&gt;$J$2), 1, 0)</f>
        <v>0</v>
      </c>
    </row>
    <row r="66" spans="1:8">
      <c r="A66" t="s">
        <v>14047</v>
      </c>
      <c r="B66" s="18">
        <v>-0.18449931167635131</v>
      </c>
      <c r="C66" s="18">
        <v>-0.11982005802290252</v>
      </c>
      <c r="D66" s="18">
        <v>2.2106101964436231</v>
      </c>
      <c r="E66" s="18">
        <v>-1.0294203515535219</v>
      </c>
      <c r="F66" s="18">
        <f>AVERAGE(B66:E66)</f>
        <v>0.21921761879771184</v>
      </c>
      <c r="G66" s="18">
        <f>(F66-$K$4)/$K$5</f>
        <v>1.4469760543943351</v>
      </c>
      <c r="H66">
        <f>IF(AND(B66&gt;$J$2, C66&gt;$J$2, D66&gt;$J$2, E66&gt;$J$2), 1, 0)</f>
        <v>0</v>
      </c>
    </row>
    <row r="67" spans="1:8">
      <c r="A67" t="s">
        <v>14401</v>
      </c>
      <c r="B67" s="18">
        <v>-0.48585441173253657</v>
      </c>
      <c r="C67" s="18">
        <v>1.3809058965711756</v>
      </c>
      <c r="D67" s="18">
        <v>0</v>
      </c>
      <c r="E67" s="18">
        <v>-5.4468907141248003E-2</v>
      </c>
      <c r="F67" s="18">
        <f>AVERAGE(B67:E67)</f>
        <v>0.21014564442434777</v>
      </c>
      <c r="G67" s="18">
        <f>(F67-$K$4)/$K$5</f>
        <v>1.4348289645464642</v>
      </c>
      <c r="H67">
        <f>IF(AND(B67&gt;$J$2, C67&gt;$J$2, D67&gt;$J$2, E67&gt;$J$2), 1, 0)</f>
        <v>0</v>
      </c>
    </row>
    <row r="68" spans="1:8">
      <c r="A68" t="s">
        <v>14071</v>
      </c>
      <c r="B68" s="18">
        <v>1.0527204541895367</v>
      </c>
      <c r="C68" s="18">
        <v>-1.0448090457334236</v>
      </c>
      <c r="D68" s="18">
        <v>-1.1032012914512939</v>
      </c>
      <c r="E68" s="18">
        <v>1.9212308600557362</v>
      </c>
      <c r="F68" s="18">
        <f>AVERAGE(B68:E68)</f>
        <v>0.20648524426513887</v>
      </c>
      <c r="G68" s="18">
        <f>(F68-$K$4)/$K$5</f>
        <v>1.4299278032575149</v>
      </c>
      <c r="H68">
        <f>IF(AND(B68&gt;$J$2, C68&gt;$J$2, D68&gt;$J$2, E68&gt;$J$2), 1, 0)</f>
        <v>0</v>
      </c>
    </row>
    <row r="69" spans="1:8">
      <c r="A69" t="s">
        <v>14112</v>
      </c>
      <c r="B69" s="18">
        <v>2.283080473258052E-2</v>
      </c>
      <c r="C69" s="18">
        <v>0.31380988960713591</v>
      </c>
      <c r="D69" s="18">
        <v>0.31821696987073905</v>
      </c>
      <c r="E69" s="18">
        <v>0.12446593445558858</v>
      </c>
      <c r="F69" s="18">
        <f>AVERAGE(B69:E69)</f>
        <v>0.19483089966651104</v>
      </c>
      <c r="G69" s="18">
        <f>(F69-$K$4)/$K$5</f>
        <v>1.4143230004735445</v>
      </c>
      <c r="H69">
        <f>IF(AND(B69&gt;$J$2, C69&gt;$J$2, D69&gt;$J$2, E69&gt;$J$2), 1, 0)</f>
        <v>0</v>
      </c>
    </row>
    <row r="70" spans="1:8">
      <c r="A70" t="s">
        <v>14350</v>
      </c>
      <c r="B70" s="18">
        <v>0.2635687880991342</v>
      </c>
      <c r="C70" s="18">
        <v>0.12492169795508952</v>
      </c>
      <c r="D70" s="18">
        <v>0.22315773439787076</v>
      </c>
      <c r="E70" s="18">
        <v>7.2437488966298327E-2</v>
      </c>
      <c r="F70" s="18">
        <f>AVERAGE(B70:E70)</f>
        <v>0.17102142735459819</v>
      </c>
      <c r="G70" s="18">
        <f>(F70-$K$4)/$K$5</f>
        <v>1.3824428619832552</v>
      </c>
      <c r="H70">
        <f>IF(AND(B70&gt;$J$2, C70&gt;$J$2, D70&gt;$J$2, E70&gt;$J$2), 1, 0)</f>
        <v>0</v>
      </c>
    </row>
    <row r="71" spans="1:8">
      <c r="A71" t="s">
        <v>14101</v>
      </c>
      <c r="B71" s="18">
        <v>0.16459064693802913</v>
      </c>
      <c r="C71" s="18">
        <v>0.35767262721983151</v>
      </c>
      <c r="D71" s="18">
        <v>0.9851631272288689</v>
      </c>
      <c r="E71" s="18">
        <v>-0.91292686822861246</v>
      </c>
      <c r="F71" s="18">
        <f>AVERAGE(B71:E71)</f>
        <v>0.14862488328952927</v>
      </c>
      <c r="G71" s="18">
        <f>(F71-$K$4)/$K$5</f>
        <v>1.3524545902087055</v>
      </c>
      <c r="H71">
        <f>IF(AND(B71&gt;$J$2, C71&gt;$J$2, D71&gt;$J$2, E71&gt;$J$2), 1, 0)</f>
        <v>0</v>
      </c>
    </row>
    <row r="72" spans="1:8">
      <c r="A72" t="s">
        <v>14132</v>
      </c>
      <c r="B72" s="18">
        <v>-0.4915232454989501</v>
      </c>
      <c r="C72" s="18">
        <v>-0.53480021600434013</v>
      </c>
      <c r="D72" s="18">
        <v>1.225888907656747</v>
      </c>
      <c r="E72" s="18">
        <v>0.31371241749568984</v>
      </c>
      <c r="F72" s="18">
        <f>AVERAGE(B72:E72)</f>
        <v>0.1283194659122866</v>
      </c>
      <c r="G72" s="18">
        <f>(F72-$K$4)/$K$5</f>
        <v>1.3252662716433363</v>
      </c>
      <c r="H72">
        <f>IF(AND(B72&gt;$J$2, C72&gt;$J$2, D72&gt;$J$2, E72&gt;$J$2), 1, 0)</f>
        <v>0</v>
      </c>
    </row>
    <row r="73" spans="1:8">
      <c r="A73" t="s">
        <v>14058</v>
      </c>
      <c r="B73" s="18">
        <v>0.95614613656783476</v>
      </c>
      <c r="C73" s="18">
        <v>-9.783813639233474E-2</v>
      </c>
      <c r="D73" s="18">
        <v>-2.6826559329460862</v>
      </c>
      <c r="E73" s="18">
        <v>2.3119450323293358</v>
      </c>
      <c r="F73" s="18">
        <f>AVERAGE(B73:E73)</f>
        <v>0.12189927488968744</v>
      </c>
      <c r="G73" s="18">
        <f>(F73-$K$4)/$K$5</f>
        <v>1.3166698367348579</v>
      </c>
      <c r="H73">
        <f>IF(AND(B73&gt;$J$2, C73&gt;$J$2, D73&gt;$J$2, E73&gt;$J$2), 1, 0)</f>
        <v>0</v>
      </c>
    </row>
    <row r="74" spans="1:8">
      <c r="A74" t="s">
        <v>14308</v>
      </c>
      <c r="B74" s="18">
        <v>-0.15855240757645694</v>
      </c>
      <c r="C74" s="18">
        <v>-0.5137331381468212</v>
      </c>
      <c r="D74" s="18">
        <v>-1.7831986949677272</v>
      </c>
      <c r="E74" s="18">
        <v>2.8853535046299572</v>
      </c>
      <c r="F74" s="18">
        <f>AVERAGE(B74:E74)</f>
        <v>0.10746731598473802</v>
      </c>
      <c r="G74" s="18">
        <f>(F74-$K$4)/$K$5</f>
        <v>1.2973458952989219</v>
      </c>
      <c r="H74">
        <f>IF(AND(B74&gt;$J$2, C74&gt;$J$2, D74&gt;$J$2, E74&gt;$J$2), 1, 0)</f>
        <v>0</v>
      </c>
    </row>
    <row r="75" spans="1:8">
      <c r="A75" t="s">
        <v>14578</v>
      </c>
      <c r="B75" s="18">
        <v>0.78872788134061478</v>
      </c>
      <c r="C75" s="18">
        <v>0.72714072516380623</v>
      </c>
      <c r="D75" s="18">
        <v>-2.0377892005494886</v>
      </c>
      <c r="E75" s="18">
        <v>0.93419377550586646</v>
      </c>
      <c r="F75" s="18">
        <f>AVERAGE(B75:E75)</f>
        <v>0.10306829536519974</v>
      </c>
      <c r="G75" s="18">
        <f>(F75-$K$4)/$K$5</f>
        <v>1.2914557443230705</v>
      </c>
      <c r="H75">
        <f>IF(AND(B75&gt;$J$2, C75&gt;$J$2, D75&gt;$J$2, E75&gt;$J$2), 1, 0)</f>
        <v>0</v>
      </c>
    </row>
    <row r="76" spans="1:8">
      <c r="A76" t="s">
        <v>14408</v>
      </c>
      <c r="B76" s="18">
        <v>0.62380079555634382</v>
      </c>
      <c r="C76" s="18">
        <v>-0.11667271315184731</v>
      </c>
      <c r="D76" s="18">
        <v>0</v>
      </c>
      <c r="E76" s="18">
        <v>-0.11984987670063656</v>
      </c>
      <c r="F76" s="18">
        <f>AVERAGE(B76:E76)</f>
        <v>9.6819551425964975E-2</v>
      </c>
      <c r="G76" s="18">
        <f>(F76-$K$4)/$K$5</f>
        <v>1.2830888716950917</v>
      </c>
      <c r="H76">
        <f>IF(AND(B76&gt;$J$2, C76&gt;$J$2, D76&gt;$J$2, E76&gt;$J$2), 1, 0)</f>
        <v>0</v>
      </c>
    </row>
    <row r="77" spans="1:8">
      <c r="A77" t="s">
        <v>14318</v>
      </c>
      <c r="B77" s="18">
        <v>0.79137646348922586</v>
      </c>
      <c r="C77" s="18">
        <v>-9.5418327465585762E-2</v>
      </c>
      <c r="D77" s="18">
        <v>-2.2122068803603767</v>
      </c>
      <c r="E77" s="18">
        <v>1.8276691999798593</v>
      </c>
      <c r="F77" s="18">
        <f>AVERAGE(B77:E77)</f>
        <v>7.7855113910780649E-2</v>
      </c>
      <c r="G77" s="18">
        <f>(F77-$K$4)/$K$5</f>
        <v>1.2576960832093085</v>
      </c>
      <c r="H77">
        <f>IF(AND(B77&gt;$J$2, C77&gt;$J$2, D77&gt;$J$2, E77&gt;$J$2), 1, 0)</f>
        <v>0</v>
      </c>
    </row>
    <row r="78" spans="1:8">
      <c r="A78" t="s">
        <v>14545</v>
      </c>
      <c r="B78" s="18">
        <v>-0.24568388129088339</v>
      </c>
      <c r="C78" s="18">
        <v>4.5255168268237327E-2</v>
      </c>
      <c r="D78" s="18">
        <v>1.1017474951322042</v>
      </c>
      <c r="E78" s="18">
        <v>-0.59520198673827729</v>
      </c>
      <c r="F78" s="18">
        <f>AVERAGE(B78:E78)</f>
        <v>7.6529198842820195E-2</v>
      </c>
      <c r="G78" s="18">
        <f>(F78-$K$4)/$K$5</f>
        <v>1.2559207244176822</v>
      </c>
      <c r="H78">
        <f>IF(AND(B78&gt;$J$2, C78&gt;$J$2, D78&gt;$J$2, E78&gt;$J$2), 1, 0)</f>
        <v>0</v>
      </c>
    </row>
    <row r="79" spans="1:8">
      <c r="A79" t="s">
        <v>14504</v>
      </c>
      <c r="B79" s="18">
        <v>-0.62178868862226799</v>
      </c>
      <c r="C79" s="18">
        <v>-0.44578361908868858</v>
      </c>
      <c r="D79" s="18">
        <v>3.7796558983494193</v>
      </c>
      <c r="E79" s="18">
        <v>-2.4247492963098574</v>
      </c>
      <c r="F79" s="18">
        <f>AVERAGE(B79:E79)</f>
        <v>7.1833573582151367E-2</v>
      </c>
      <c r="G79" s="18">
        <f>(F79-$K$4)/$K$5</f>
        <v>1.2496334291073312</v>
      </c>
      <c r="H79">
        <f>IF(AND(B79&gt;$J$2, C79&gt;$J$2, D79&gt;$J$2, E79&gt;$J$2), 1, 0)</f>
        <v>0</v>
      </c>
    </row>
    <row r="80" spans="1:8">
      <c r="A80" t="s">
        <v>14266</v>
      </c>
      <c r="B80" s="18">
        <v>-0.52069105578800134</v>
      </c>
      <c r="C80" s="18">
        <v>4.9973248008944676E-2</v>
      </c>
      <c r="D80" s="18">
        <v>-1.7281846881044056</v>
      </c>
      <c r="E80" s="18">
        <v>2.382757339983899</v>
      </c>
      <c r="F80" s="18">
        <f>AVERAGE(B80:E80)</f>
        <v>4.5963711025109211E-2</v>
      </c>
      <c r="G80" s="18">
        <f>(F80-$K$4)/$K$5</f>
        <v>1.2149944925429705</v>
      </c>
      <c r="H80">
        <f>IF(AND(B80&gt;$J$2, C80&gt;$J$2, D80&gt;$J$2, E80&gt;$J$2), 1, 0)</f>
        <v>0</v>
      </c>
    </row>
    <row r="81" spans="1:8">
      <c r="A81" t="s">
        <v>14386</v>
      </c>
      <c r="B81" s="18">
        <v>0.45102376520346676</v>
      </c>
      <c r="C81" s="18">
        <v>0.83078448020611917</v>
      </c>
      <c r="D81" s="18">
        <v>-0.83063403776547606</v>
      </c>
      <c r="E81" s="18">
        <v>-0.27314628716720701</v>
      </c>
      <c r="F81" s="18">
        <f>AVERAGE(B81:E81)</f>
        <v>4.4506980119225686E-2</v>
      </c>
      <c r="G81" s="18">
        <f>(F81-$K$4)/$K$5</f>
        <v>1.2130439754372464</v>
      </c>
      <c r="H81">
        <f>IF(AND(B81&gt;$J$2, C81&gt;$J$2, D81&gt;$J$2, E81&gt;$J$2), 1, 0)</f>
        <v>0</v>
      </c>
    </row>
    <row r="82" spans="1:8">
      <c r="A82" t="s">
        <v>14569</v>
      </c>
      <c r="B82" s="18">
        <v>8.8088712762814537E-3</v>
      </c>
      <c r="C82" s="18">
        <v>-6.1017115668694936E-2</v>
      </c>
      <c r="D82" s="18">
        <v>-1.6588032179694734</v>
      </c>
      <c r="E82" s="18">
        <v>1.8481730075255414</v>
      </c>
      <c r="F82" s="18">
        <f>AVERAGE(B82:E82)</f>
        <v>3.4290386290913633E-2</v>
      </c>
      <c r="G82" s="18">
        <f>(F82-$K$4)/$K$5</f>
        <v>1.1993642759513128</v>
      </c>
      <c r="H82">
        <f>IF(AND(B82&gt;$J$2, C82&gt;$J$2, D82&gt;$J$2, E82&gt;$J$2), 1, 0)</f>
        <v>0</v>
      </c>
    </row>
    <row r="83" spans="1:8">
      <c r="A83" t="s">
        <v>14701</v>
      </c>
      <c r="B83" s="18">
        <v>-0.33061808014292293</v>
      </c>
      <c r="C83" s="18">
        <v>-0.26674260143202627</v>
      </c>
      <c r="D83" s="18">
        <v>-1.8818598161444204</v>
      </c>
      <c r="E83" s="18">
        <v>2.5655105223626427</v>
      </c>
      <c r="F83" s="18">
        <f>AVERAGE(B83:E83)</f>
        <v>2.1572506160818294E-2</v>
      </c>
      <c r="G83" s="18">
        <f>(F83-$K$4)/$K$5</f>
        <v>1.1823354323659185</v>
      </c>
      <c r="H83">
        <f>IF(AND(B83&gt;$J$2, C83&gt;$J$2, D83&gt;$J$2, E83&gt;$J$2), 1, 0)</f>
        <v>0</v>
      </c>
    </row>
    <row r="84" spans="1:8">
      <c r="A84" t="s">
        <v>14223</v>
      </c>
      <c r="B84" s="18">
        <v>0.80385998984530738</v>
      </c>
      <c r="C84" s="18">
        <v>-6.8104639520563545E-2</v>
      </c>
      <c r="D84" s="18">
        <v>-4.0199073881712222</v>
      </c>
      <c r="E84" s="18">
        <v>3.3420524449736564</v>
      </c>
      <c r="F84" s="18">
        <f>AVERAGE(B84:E84)</f>
        <v>1.4475101781794453E-2</v>
      </c>
      <c r="G84" s="18">
        <f>(F84-$K$4)/$K$5</f>
        <v>1.1728322299614011</v>
      </c>
      <c r="H84">
        <f>IF(AND(B84&gt;$J$2, C84&gt;$J$2, D84&gt;$J$2, E84&gt;$J$2), 1, 0)</f>
        <v>0</v>
      </c>
    </row>
    <row r="85" spans="1:8">
      <c r="A85" t="s">
        <v>14092</v>
      </c>
      <c r="B85" s="18">
        <v>-0.51661589172315525</v>
      </c>
      <c r="C85" s="18">
        <v>-0.32241859900536218</v>
      </c>
      <c r="D85" s="18">
        <v>-0.74772115693145713</v>
      </c>
      <c r="E85" s="18">
        <v>1.6282658495786853</v>
      </c>
      <c r="F85" s="18">
        <f>AVERAGE(B85:E85)</f>
        <v>1.0377550479677644E-2</v>
      </c>
      <c r="G85" s="18">
        <f>(F85-$K$4)/$K$5</f>
        <v>1.1673457369694002</v>
      </c>
      <c r="H85">
        <f>IF(AND(B85&gt;$J$2, C85&gt;$J$2, D85&gt;$J$2, E85&gt;$J$2), 1, 0)</f>
        <v>0</v>
      </c>
    </row>
    <row r="86" spans="1:8">
      <c r="A86" t="s">
        <v>14430</v>
      </c>
      <c r="B86" s="18">
        <v>0</v>
      </c>
      <c r="C86" s="18">
        <v>0</v>
      </c>
      <c r="D86" s="18">
        <v>0</v>
      </c>
      <c r="E86" s="18">
        <v>0</v>
      </c>
      <c r="F86" s="18">
        <f>AVERAGE(B86:E86)</f>
        <v>0</v>
      </c>
      <c r="G86" s="18">
        <f>(F86-$K$4)/$K$5</f>
        <v>1.1534505215631956</v>
      </c>
      <c r="H86">
        <f>IF(AND(B86&gt;$J$2, C86&gt;$J$2, D86&gt;$J$2, E86&gt;$J$2), 1, 0)</f>
        <v>0</v>
      </c>
    </row>
    <row r="87" spans="1:8">
      <c r="A87" t="s">
        <v>14451</v>
      </c>
      <c r="B87" s="18">
        <v>0</v>
      </c>
      <c r="C87" s="18">
        <v>0</v>
      </c>
      <c r="D87" s="18">
        <v>0</v>
      </c>
      <c r="E87" s="18">
        <v>0</v>
      </c>
      <c r="F87" s="18">
        <f>AVERAGE(B87:E87)</f>
        <v>0</v>
      </c>
      <c r="G87" s="18">
        <f>(F87-$K$4)/$K$5</f>
        <v>1.1534505215631956</v>
      </c>
      <c r="H87">
        <f>IF(AND(B87&gt;$J$2, C87&gt;$J$2, D87&gt;$J$2, E87&gt;$J$2), 1, 0)</f>
        <v>0</v>
      </c>
    </row>
    <row r="88" spans="1:8">
      <c r="A88" t="s">
        <v>14478</v>
      </c>
      <c r="B88" s="18">
        <v>0</v>
      </c>
      <c r="C88" s="18">
        <v>0</v>
      </c>
      <c r="D88" s="18">
        <v>0</v>
      </c>
      <c r="E88" s="18">
        <v>0</v>
      </c>
      <c r="F88" s="18">
        <f>AVERAGE(B88:E88)</f>
        <v>0</v>
      </c>
      <c r="G88" s="18">
        <f>(F88-$K$4)/$K$5</f>
        <v>1.1534505215631956</v>
      </c>
      <c r="H88">
        <f>IF(AND(B88&gt;$J$2, C88&gt;$J$2, D88&gt;$J$2, E88&gt;$J$2), 1, 0)</f>
        <v>0</v>
      </c>
    </row>
    <row r="89" spans="1:8">
      <c r="A89" t="s">
        <v>14503</v>
      </c>
      <c r="B89" s="18">
        <v>0</v>
      </c>
      <c r="C89" s="18">
        <v>0</v>
      </c>
      <c r="D89" s="18">
        <v>0</v>
      </c>
      <c r="E89" s="18">
        <v>0</v>
      </c>
      <c r="F89" s="18">
        <f>AVERAGE(B89:E89)</f>
        <v>0</v>
      </c>
      <c r="G89" s="18">
        <f>(F89-$K$4)/$K$5</f>
        <v>1.1534505215631956</v>
      </c>
      <c r="H89">
        <f>IF(AND(B89&gt;$J$2, C89&gt;$J$2, D89&gt;$J$2, E89&gt;$J$2), 1, 0)</f>
        <v>0</v>
      </c>
    </row>
    <row r="90" spans="1:8">
      <c r="A90" t="s">
        <v>14530</v>
      </c>
      <c r="B90" s="18">
        <v>0</v>
      </c>
      <c r="C90" s="18">
        <v>0</v>
      </c>
      <c r="D90" s="18">
        <v>0</v>
      </c>
      <c r="E90" s="18">
        <v>0</v>
      </c>
      <c r="F90" s="18">
        <f>AVERAGE(B90:E90)</f>
        <v>0</v>
      </c>
      <c r="G90" s="18">
        <f>(F90-$K$4)/$K$5</f>
        <v>1.1534505215631956</v>
      </c>
      <c r="H90">
        <f>IF(AND(B90&gt;$J$2, C90&gt;$J$2, D90&gt;$J$2, E90&gt;$J$2), 1, 0)</f>
        <v>0</v>
      </c>
    </row>
    <row r="91" spans="1:8">
      <c r="A91" t="s">
        <v>14580</v>
      </c>
      <c r="B91" s="18">
        <v>0</v>
      </c>
      <c r="C91" s="18">
        <v>0</v>
      </c>
      <c r="D91" s="18">
        <v>0</v>
      </c>
      <c r="E91" s="18">
        <v>0</v>
      </c>
      <c r="F91" s="18">
        <f>AVERAGE(B91:E91)</f>
        <v>0</v>
      </c>
      <c r="G91" s="18">
        <f>(F91-$K$4)/$K$5</f>
        <v>1.1534505215631956</v>
      </c>
      <c r="H91">
        <f>IF(AND(B91&gt;$J$2, C91&gt;$J$2, D91&gt;$J$2, E91&gt;$J$2), 1, 0)</f>
        <v>0</v>
      </c>
    </row>
    <row r="92" spans="1:8">
      <c r="A92" t="s">
        <v>14645</v>
      </c>
      <c r="B92" s="18">
        <v>0</v>
      </c>
      <c r="C92" s="18">
        <v>0</v>
      </c>
      <c r="D92" s="18">
        <v>0</v>
      </c>
      <c r="E92" s="18">
        <v>0</v>
      </c>
      <c r="F92" s="18">
        <f>AVERAGE(B92:E92)</f>
        <v>0</v>
      </c>
      <c r="G92" s="18">
        <f>(F92-$K$4)/$K$5</f>
        <v>1.1534505215631956</v>
      </c>
      <c r="H92">
        <f>IF(AND(B92&gt;$J$2, C92&gt;$J$2, D92&gt;$J$2, E92&gt;$J$2), 1, 0)</f>
        <v>0</v>
      </c>
    </row>
    <row r="93" spans="1:8">
      <c r="A93" t="s">
        <v>14357</v>
      </c>
      <c r="B93" s="18">
        <v>0.7360063199163126</v>
      </c>
      <c r="C93" s="18">
        <v>-0.11439767981016477</v>
      </c>
      <c r="D93" s="18">
        <v>0.13788793699436364</v>
      </c>
      <c r="E93" s="18">
        <v>-0.76189347262905982</v>
      </c>
      <c r="F93" s="18">
        <f>AVERAGE(B93:E93)</f>
        <v>-5.9922388213709543E-4</v>
      </c>
      <c r="G93" s="18">
        <f>(F93-$K$4)/$K$5</f>
        <v>1.1526481795331431</v>
      </c>
      <c r="H93">
        <f>IF(AND(B93&gt;$J$2, C93&gt;$J$2, D93&gt;$J$2, E93&gt;$J$2), 1, 0)</f>
        <v>0</v>
      </c>
    </row>
    <row r="94" spans="1:8">
      <c r="A94" t="s">
        <v>13983</v>
      </c>
      <c r="B94" s="18">
        <v>-0.11569590089896822</v>
      </c>
      <c r="C94" s="18">
        <v>-0.19184285152817657</v>
      </c>
      <c r="D94" s="18">
        <v>0.22865618745034183</v>
      </c>
      <c r="E94" s="18">
        <v>6.4087503201699009E-2</v>
      </c>
      <c r="F94" s="18">
        <f>AVERAGE(B94:E94)</f>
        <v>-3.6987654437759879E-3</v>
      </c>
      <c r="G94" s="18">
        <f>(F94-$K$4)/$K$5</f>
        <v>1.1484979903585593</v>
      </c>
      <c r="H94">
        <f>IF(AND(B94&gt;$J$2, C94&gt;$J$2, D94&gt;$J$2, E94&gt;$J$2), 1, 0)</f>
        <v>0</v>
      </c>
    </row>
    <row r="95" spans="1:8">
      <c r="A95" t="s">
        <v>14625</v>
      </c>
      <c r="B95" s="18">
        <v>0.10845689057374702</v>
      </c>
      <c r="C95" s="18">
        <v>0.68578085394543309</v>
      </c>
      <c r="D95" s="18">
        <v>-2.3837450619464917</v>
      </c>
      <c r="E95" s="18">
        <v>1.499601363503122</v>
      </c>
      <c r="F95" s="18">
        <f>AVERAGE(B95:E95)</f>
        <v>-2.2476488481047385E-2</v>
      </c>
      <c r="G95" s="18">
        <f>(F95-$K$4)/$K$5</f>
        <v>1.1233552067168999</v>
      </c>
      <c r="H95">
        <f>IF(AND(B95&gt;$J$2, C95&gt;$J$2, D95&gt;$J$2, E95&gt;$J$2), 1, 0)</f>
        <v>0</v>
      </c>
    </row>
    <row r="96" spans="1:8">
      <c r="A96" t="s">
        <v>14644</v>
      </c>
      <c r="B96" s="18">
        <v>0.74178205561933197</v>
      </c>
      <c r="C96" s="18">
        <v>0.9868594363714277</v>
      </c>
      <c r="D96" s="18">
        <v>-2.6631643593768324</v>
      </c>
      <c r="E96" s="18">
        <v>0.76732192491773443</v>
      </c>
      <c r="F96" s="18">
        <f>AVERAGE(B96:E96)</f>
        <v>-4.1800235617084541E-2</v>
      </c>
      <c r="G96" s="18">
        <f>(F96-$K$4)/$K$5</f>
        <v>1.0974813138906416</v>
      </c>
      <c r="H96">
        <f>IF(AND(B96&gt;$J$2, C96&gt;$J$2, D96&gt;$J$2, E96&gt;$J$2), 1, 0)</f>
        <v>0</v>
      </c>
    </row>
    <row r="97" spans="1:8">
      <c r="A97" t="s">
        <v>14522</v>
      </c>
      <c r="B97" s="18">
        <v>0.15010835896395128</v>
      </c>
      <c r="C97" s="18">
        <v>-1.2012477633009528</v>
      </c>
      <c r="D97" s="18">
        <v>2.265027915752813</v>
      </c>
      <c r="E97" s="18">
        <v>-1.48887497822264</v>
      </c>
      <c r="F97" s="18">
        <f>AVERAGE(B97:E97)</f>
        <v>-6.8746616701707119E-2</v>
      </c>
      <c r="G97" s="18">
        <f>(F97-$K$4)/$K$5</f>
        <v>1.0614009526992658</v>
      </c>
      <c r="H97">
        <f>IF(AND(B97&gt;$J$2, C97&gt;$J$2, D97&gt;$J$2, E97&gt;$J$2), 1, 0)</f>
        <v>0</v>
      </c>
    </row>
    <row r="98" spans="1:8">
      <c r="A98" t="s">
        <v>14661</v>
      </c>
      <c r="B98" s="18">
        <v>0.83027635269142308</v>
      </c>
      <c r="C98" s="18">
        <v>-0.50129473240470601</v>
      </c>
      <c r="D98" s="18">
        <v>-2.0235527615357971</v>
      </c>
      <c r="E98" s="18">
        <v>1.4114493815368927</v>
      </c>
      <c r="F98" s="18">
        <f>AVERAGE(B98:E98)</f>
        <v>-7.0780439928046834E-2</v>
      </c>
      <c r="G98" s="18">
        <f>(F98-$K$4)/$K$5</f>
        <v>1.0586777270321419</v>
      </c>
      <c r="H98">
        <f>IF(AND(B98&gt;$J$2, C98&gt;$J$2, D98&gt;$J$2, E98&gt;$J$2), 1, 0)</f>
        <v>0</v>
      </c>
    </row>
    <row r="99" spans="1:8">
      <c r="A99" t="s">
        <v>14412</v>
      </c>
      <c r="B99" s="18">
        <v>1.0107249572725681</v>
      </c>
      <c r="C99" s="18">
        <v>-6.3935418254189011E-2</v>
      </c>
      <c r="D99" s="18">
        <v>-1.6195392077634163</v>
      </c>
      <c r="E99" s="18">
        <v>0.36897608519678898</v>
      </c>
      <c r="F99" s="18">
        <f>AVERAGE(B99:E99)</f>
        <v>-7.5943395887062073E-2</v>
      </c>
      <c r="G99" s="18">
        <f>(F99-$K$4)/$K$5</f>
        <v>1.0517646905382454</v>
      </c>
      <c r="H99">
        <f>IF(AND(B99&gt;$J$2, C99&gt;$J$2, D99&gt;$J$2, E99&gt;$J$2), 1, 0)</f>
        <v>0</v>
      </c>
    </row>
    <row r="100" spans="1:8">
      <c r="A100" t="s">
        <v>13985</v>
      </c>
      <c r="B100" s="18">
        <v>-0.50524997773304181</v>
      </c>
      <c r="C100" s="18">
        <v>-1.1130191379059962</v>
      </c>
      <c r="D100" s="18">
        <v>2.8737298335784964</v>
      </c>
      <c r="E100" s="18">
        <v>-1.5695113274133077</v>
      </c>
      <c r="F100" s="18">
        <f>AVERAGE(B100:E100)</f>
        <v>-7.8512652368462332E-2</v>
      </c>
      <c r="G100" s="18">
        <f>(F100-$K$4)/$K$5</f>
        <v>1.0483245364948848</v>
      </c>
      <c r="H100">
        <f>IF(AND(B100&gt;$J$2, C100&gt;$J$2, D100&gt;$J$2, E100&gt;$J$2), 1, 0)</f>
        <v>0</v>
      </c>
    </row>
    <row r="101" spans="1:8">
      <c r="A101" t="s">
        <v>14465</v>
      </c>
      <c r="B101" s="18">
        <v>0.25357428983298197</v>
      </c>
      <c r="C101" s="18">
        <v>0</v>
      </c>
      <c r="D101" s="18">
        <v>-0.58076088000692105</v>
      </c>
      <c r="E101" s="18">
        <v>0</v>
      </c>
      <c r="F101" s="18">
        <f>AVERAGE(B101:E101)</f>
        <v>-8.1796647543484771E-2</v>
      </c>
      <c r="G101" s="18">
        <f>(F101-$K$4)/$K$5</f>
        <v>1.0439273697030456</v>
      </c>
      <c r="H101">
        <f>IF(AND(B101&gt;$J$2, C101&gt;$J$2, D101&gt;$J$2, E101&gt;$J$2), 1, 0)</f>
        <v>0</v>
      </c>
    </row>
    <row r="102" spans="1:8">
      <c r="A102" t="s">
        <v>14609</v>
      </c>
      <c r="B102" s="18">
        <v>-0.27009151095393463</v>
      </c>
      <c r="C102" s="18">
        <v>0.24597369548218961</v>
      </c>
      <c r="D102" s="18">
        <v>-1.3121582928514965</v>
      </c>
      <c r="E102" s="18">
        <v>1.0053639364562859</v>
      </c>
      <c r="F102" s="18">
        <f>AVERAGE(B102:E102)</f>
        <v>-8.2728042966738913E-2</v>
      </c>
      <c r="G102" s="18">
        <f>(F102-$K$4)/$K$5</f>
        <v>1.0426802603722054</v>
      </c>
      <c r="H102">
        <f>IF(AND(B102&gt;$J$2, C102&gt;$J$2, D102&gt;$J$2, E102&gt;$J$2), 1, 0)</f>
        <v>0</v>
      </c>
    </row>
    <row r="103" spans="1:8">
      <c r="A103" t="s">
        <v>14324</v>
      </c>
      <c r="B103" s="18">
        <v>0.24905493494624714</v>
      </c>
      <c r="C103" s="18">
        <v>0.98972688857928715</v>
      </c>
      <c r="D103" s="18">
        <v>-0.64408681537574985</v>
      </c>
      <c r="E103" s="18">
        <v>-0.93339444814987949</v>
      </c>
      <c r="F103" s="18">
        <f>AVERAGE(B103:E103)</f>
        <v>-8.4674860000023749E-2</v>
      </c>
      <c r="G103" s="18">
        <f>(F103-$K$4)/$K$5</f>
        <v>1.0400735332753885</v>
      </c>
      <c r="H103">
        <f>IF(AND(B103&gt;$J$2, C103&gt;$J$2, D103&gt;$J$2, E103&gt;$J$2), 1, 0)</f>
        <v>0</v>
      </c>
    </row>
    <row r="104" spans="1:8">
      <c r="A104" t="s">
        <v>14727</v>
      </c>
      <c r="B104" s="18">
        <v>0.174667897109853</v>
      </c>
      <c r="C104" s="18">
        <v>-0.41595572779875234</v>
      </c>
      <c r="D104" s="18">
        <v>-2.5008688040608376</v>
      </c>
      <c r="E104" s="18">
        <v>2.3947607810176441</v>
      </c>
      <c r="F104" s="18">
        <f>AVERAGE(B104:E104)</f>
        <v>-8.6848963433023174E-2</v>
      </c>
      <c r="G104" s="18">
        <f>(F104-$K$4)/$K$5</f>
        <v>1.0371624768005436</v>
      </c>
      <c r="H104">
        <f>IF(AND(B104&gt;$J$2, C104&gt;$J$2, D104&gt;$J$2, E104&gt;$J$2), 1, 0)</f>
        <v>0</v>
      </c>
    </row>
    <row r="105" spans="1:8">
      <c r="A105" t="s">
        <v>14630</v>
      </c>
      <c r="B105" s="18">
        <v>-0.44027349834802221</v>
      </c>
      <c r="C105" s="18">
        <v>-0.21712068691781269</v>
      </c>
      <c r="D105" s="18">
        <v>0.48299622261410657</v>
      </c>
      <c r="E105" s="18">
        <v>-0.18647313528135348</v>
      </c>
      <c r="F105" s="18">
        <f>AVERAGE(B105:E105)</f>
        <v>-9.0217774483270452E-2</v>
      </c>
      <c r="G105" s="18">
        <f>(F105-$K$4)/$K$5</f>
        <v>1.0326517442054428</v>
      </c>
      <c r="H105">
        <f>IF(AND(B105&gt;$J$2, C105&gt;$J$2, D105&gt;$J$2, E105&gt;$J$2), 1, 0)</f>
        <v>0</v>
      </c>
    </row>
    <row r="106" spans="1:8">
      <c r="A106" t="s">
        <v>14036</v>
      </c>
      <c r="B106" s="18">
        <v>-1.1565125407138459</v>
      </c>
      <c r="C106" s="18">
        <v>8.8025844239011802E-2</v>
      </c>
      <c r="D106" s="18">
        <v>2.6691895341687872</v>
      </c>
      <c r="E106" s="18">
        <v>-2.023907195513023</v>
      </c>
      <c r="F106" s="18">
        <f>AVERAGE(B106:E106)</f>
        <v>-0.10580108945476746</v>
      </c>
      <c r="G106" s="18">
        <f>(F106-$K$4)/$K$5</f>
        <v>1.0117861730192828</v>
      </c>
      <c r="H106">
        <f>IF(AND(B106&gt;$J$2, C106&gt;$J$2, D106&gt;$J$2, E106&gt;$J$2), 1, 0)</f>
        <v>0</v>
      </c>
    </row>
    <row r="107" spans="1:8">
      <c r="A107" t="s">
        <v>14220</v>
      </c>
      <c r="B107" s="18">
        <v>-0.18409285067496298</v>
      </c>
      <c r="C107" s="18">
        <v>-0.26275901757393716</v>
      </c>
      <c r="D107" s="18">
        <v>1.5546888135698069</v>
      </c>
      <c r="E107" s="18">
        <v>-1.5587048408615054</v>
      </c>
      <c r="F107" s="18">
        <f>AVERAGE(B107:E107)</f>
        <v>-0.11271697388514967</v>
      </c>
      <c r="G107" s="18">
        <f>(F107-$K$4)/$K$5</f>
        <v>1.0025260201467177</v>
      </c>
      <c r="H107">
        <f>IF(AND(B107&gt;$J$2, C107&gt;$J$2, D107&gt;$J$2, E107&gt;$J$2), 1, 0)</f>
        <v>0</v>
      </c>
    </row>
    <row r="108" spans="1:8">
      <c r="A108" t="s">
        <v>14272</v>
      </c>
      <c r="B108" s="18">
        <v>1.0543574962446167</v>
      </c>
      <c r="C108" s="18">
        <v>-1.2815136176472119</v>
      </c>
      <c r="D108" s="18">
        <v>-2.8869793479956161</v>
      </c>
      <c r="E108" s="18">
        <v>2.6572338292404032</v>
      </c>
      <c r="F108" s="18">
        <f>AVERAGE(B108:E108)</f>
        <v>-0.11422541003945197</v>
      </c>
      <c r="G108" s="18">
        <f>(F108-$K$4)/$K$5</f>
        <v>1.0005062713310811</v>
      </c>
      <c r="H108">
        <f>IF(AND(B108&gt;$J$2, C108&gt;$J$2, D108&gt;$J$2, E108&gt;$J$2), 1, 0)</f>
        <v>0</v>
      </c>
    </row>
    <row r="109" spans="1:8">
      <c r="A109" t="s">
        <v>14255</v>
      </c>
      <c r="B109" s="18">
        <v>-0.45547370413126714</v>
      </c>
      <c r="C109" s="18">
        <v>-0.24972104000281603</v>
      </c>
      <c r="D109" s="18">
        <v>1.1613757850030315</v>
      </c>
      <c r="E109" s="18">
        <v>-0.91633434274760595</v>
      </c>
      <c r="F109" s="18">
        <f>AVERAGE(B109:E109)</f>
        <v>-0.11503832546966439</v>
      </c>
      <c r="G109" s="18">
        <f>(F109-$K$4)/$K$5</f>
        <v>0.99941780300399852</v>
      </c>
      <c r="H109">
        <f>IF(AND(B109&gt;$J$2, C109&gt;$J$2, D109&gt;$J$2, E109&gt;$J$2), 1, 0)</f>
        <v>0</v>
      </c>
    </row>
    <row r="110" spans="1:8">
      <c r="A110" t="s">
        <v>14737</v>
      </c>
      <c r="B110" s="18">
        <v>0.2403585945846258</v>
      </c>
      <c r="C110" s="18">
        <v>0.57398167201561401</v>
      </c>
      <c r="D110" s="18">
        <v>-0.2086099560008586</v>
      </c>
      <c r="E110" s="18">
        <v>-1.1206528238845308</v>
      </c>
      <c r="F110" s="18">
        <f>AVERAGE(B110:E110)</f>
        <v>-0.1287306283212874</v>
      </c>
      <c r="G110" s="18">
        <f>(F110-$K$4)/$K$5</f>
        <v>0.98108423788158639</v>
      </c>
      <c r="H110">
        <f>IF(AND(B110&gt;$J$2, C110&gt;$J$2, D110&gt;$J$2, E110&gt;$J$2), 1, 0)</f>
        <v>0</v>
      </c>
    </row>
    <row r="111" spans="1:8">
      <c r="A111" t="s">
        <v>14006</v>
      </c>
      <c r="B111" s="18">
        <v>0.59889668596971757</v>
      </c>
      <c r="C111" s="18">
        <v>-1.1026572362042983</v>
      </c>
      <c r="D111" s="18">
        <v>1.0876949165976861</v>
      </c>
      <c r="E111" s="18">
        <v>-1.1246219374207744</v>
      </c>
      <c r="F111" s="18">
        <f>AVERAGE(B111:E111)</f>
        <v>-0.13517189276441727</v>
      </c>
      <c r="G111" s="18">
        <f>(F111-$K$4)/$K$5</f>
        <v>0.97245958632234919</v>
      </c>
      <c r="H111">
        <f>IF(AND(B111&gt;$J$2, C111&gt;$J$2, D111&gt;$J$2, E111&gt;$J$2), 1, 0)</f>
        <v>0</v>
      </c>
    </row>
    <row r="112" spans="1:8">
      <c r="A112" t="s">
        <v>14520</v>
      </c>
      <c r="B112" s="18">
        <v>0.62786125341797039</v>
      </c>
      <c r="C112" s="18">
        <v>0.31304901434588311</v>
      </c>
      <c r="D112" s="18">
        <v>-4.2171353283954689</v>
      </c>
      <c r="E112" s="18">
        <v>2.7167610160042832</v>
      </c>
      <c r="F112" s="18">
        <f>AVERAGE(B112:E112)</f>
        <v>-0.13986601115683306</v>
      </c>
      <c r="G112" s="18">
        <f>(F112-$K$4)/$K$5</f>
        <v>0.96617430866144294</v>
      </c>
      <c r="H112">
        <f>IF(AND(B112&gt;$J$2, C112&gt;$J$2, D112&gt;$J$2, E112&gt;$J$2), 1, 0)</f>
        <v>0</v>
      </c>
    </row>
    <row r="113" spans="1:8">
      <c r="A113" t="s">
        <v>13971</v>
      </c>
      <c r="B113" s="18">
        <v>0.51963902232842929</v>
      </c>
      <c r="C113" s="18">
        <v>-0.449891057101867</v>
      </c>
      <c r="D113" s="18">
        <v>-2.1435446388627675</v>
      </c>
      <c r="E113" s="18">
        <v>1.5041721372014276</v>
      </c>
      <c r="F113" s="18">
        <f>AVERAGE(B113:E113)</f>
        <v>-0.1424061341086944</v>
      </c>
      <c r="G113" s="18">
        <f>(F113-$K$4)/$K$5</f>
        <v>0.96277316350262376</v>
      </c>
      <c r="H113">
        <f>IF(AND(B113&gt;$J$2, C113&gt;$J$2, D113&gt;$J$2, E113&gt;$J$2), 1, 0)</f>
        <v>0</v>
      </c>
    </row>
    <row r="114" spans="1:8">
      <c r="A114" t="s">
        <v>14674</v>
      </c>
      <c r="B114" s="18">
        <v>-0.49453001713239786</v>
      </c>
      <c r="C114" s="18">
        <v>-0.45710345362577132</v>
      </c>
      <c r="D114" s="18">
        <v>0.89203490275752695</v>
      </c>
      <c r="E114" s="18">
        <v>-0.52624246607790004</v>
      </c>
      <c r="F114" s="18">
        <f>AVERAGE(B114:E114)</f>
        <v>-0.14646025851963557</v>
      </c>
      <c r="G114" s="18">
        <f>(F114-$K$4)/$K$5</f>
        <v>0.95734481775919467</v>
      </c>
      <c r="H114">
        <f>IF(AND(B114&gt;$J$2, C114&gt;$J$2, D114&gt;$J$2, E114&gt;$J$2), 1, 0)</f>
        <v>0</v>
      </c>
    </row>
    <row r="115" spans="1:8">
      <c r="A115" t="s">
        <v>14258</v>
      </c>
      <c r="B115" s="18">
        <v>6.6632145499282563E-2</v>
      </c>
      <c r="C115" s="18">
        <v>-0.61906189586152316</v>
      </c>
      <c r="D115" s="18">
        <v>-1.3886915216270039</v>
      </c>
      <c r="E115" s="18">
        <v>1.3289037673969859</v>
      </c>
      <c r="F115" s="18">
        <f>AVERAGE(B115:E115)</f>
        <v>-0.15305437614806466</v>
      </c>
      <c r="G115" s="18">
        <f>(F115-$K$4)/$K$5</f>
        <v>0.94851550056721312</v>
      </c>
      <c r="H115">
        <f>IF(AND(B115&gt;$J$2, C115&gt;$J$2, D115&gt;$J$2, E115&gt;$J$2), 1, 0)</f>
        <v>0</v>
      </c>
    </row>
    <row r="116" spans="1:8">
      <c r="A116" t="s">
        <v>13998</v>
      </c>
      <c r="B116" s="18">
        <v>-0.16426447617707082</v>
      </c>
      <c r="C116" s="18">
        <v>-7.9213986282480719E-2</v>
      </c>
      <c r="D116" s="18">
        <v>0.4848842397062651</v>
      </c>
      <c r="E116" s="18">
        <v>-0.95920523164460969</v>
      </c>
      <c r="F116" s="18">
        <f>AVERAGE(B116:E116)</f>
        <v>-0.17944986359947404</v>
      </c>
      <c r="G116" s="18">
        <f>(F116-$K$4)/$K$5</f>
        <v>0.91317276871470643</v>
      </c>
      <c r="H116">
        <f>IF(AND(B116&gt;$J$2, C116&gt;$J$2, D116&gt;$J$2, E116&gt;$J$2), 1, 0)</f>
        <v>0</v>
      </c>
    </row>
    <row r="117" spans="1:8">
      <c r="A117" t="s">
        <v>14597</v>
      </c>
      <c r="B117" s="18">
        <v>0.66056880846187904</v>
      </c>
      <c r="C117" s="18">
        <v>0.36475678863906613</v>
      </c>
      <c r="D117" s="18">
        <v>-1.8290488908430202</v>
      </c>
      <c r="E117" s="18">
        <v>8.3484969307149756E-2</v>
      </c>
      <c r="F117" s="18">
        <f>AVERAGE(B117:E117)</f>
        <v>-0.18005958110873133</v>
      </c>
      <c r="G117" s="18">
        <f>(F117-$K$4)/$K$5</f>
        <v>0.91235637604625774</v>
      </c>
      <c r="H117">
        <f>IF(AND(B117&gt;$J$2, C117&gt;$J$2, D117&gt;$J$2, E117&gt;$J$2), 1, 0)</f>
        <v>0</v>
      </c>
    </row>
    <row r="118" spans="1:8">
      <c r="A118" t="s">
        <v>14681</v>
      </c>
      <c r="B118" s="18">
        <v>-0.24366567449934692</v>
      </c>
      <c r="C118" s="18">
        <v>0.27412753622868596</v>
      </c>
      <c r="D118" s="18">
        <v>-1.9039024380322207</v>
      </c>
      <c r="E118" s="18">
        <v>1.1007765939498342</v>
      </c>
      <c r="F118" s="18">
        <f>AVERAGE(B118:E118)</f>
        <v>-0.19316599558826186</v>
      </c>
      <c r="G118" s="18">
        <f>(F118-$K$4)/$K$5</f>
        <v>0.89480729712318119</v>
      </c>
      <c r="H118">
        <f>IF(AND(B118&gt;$J$2, C118&gt;$J$2, D118&gt;$J$2, E118&gt;$J$2), 1, 0)</f>
        <v>0</v>
      </c>
    </row>
    <row r="119" spans="1:8">
      <c r="A119" t="s">
        <v>14749</v>
      </c>
      <c r="B119" s="18">
        <v>-6.0295914922959486E-2</v>
      </c>
      <c r="C119" s="18">
        <v>-0.13887983656055261</v>
      </c>
      <c r="D119" s="18">
        <v>0.73135643348901624</v>
      </c>
      <c r="E119" s="18">
        <v>-1.3070603962083198</v>
      </c>
      <c r="F119" s="18">
        <f>AVERAGE(B119:E119)</f>
        <v>-0.19371992855070391</v>
      </c>
      <c r="G119" s="18">
        <f>(F119-$K$4)/$K$5</f>
        <v>0.89406559821756737</v>
      </c>
      <c r="H119">
        <f>IF(AND(B119&gt;$J$2, C119&gt;$J$2, D119&gt;$J$2, E119&gt;$J$2), 1, 0)</f>
        <v>0</v>
      </c>
    </row>
    <row r="120" spans="1:8">
      <c r="A120" t="s">
        <v>14201</v>
      </c>
      <c r="B120" s="18">
        <v>0.33761240974746803</v>
      </c>
      <c r="C120" s="18">
        <v>-0.64145846116152216</v>
      </c>
      <c r="D120" s="18">
        <v>-0.44727434644293401</v>
      </c>
      <c r="E120" s="18">
        <v>-8.3426088064344248E-2</v>
      </c>
      <c r="F120" s="18">
        <f>AVERAGE(B120:E120)</f>
        <v>-0.2086366214803331</v>
      </c>
      <c r="G120" s="18">
        <f>(F120-$K$4)/$K$5</f>
        <v>0.87409261308862929</v>
      </c>
      <c r="H120">
        <f>IF(AND(B120&gt;$J$2, C120&gt;$J$2, D120&gt;$J$2, E120&gt;$J$2), 1, 0)</f>
        <v>0</v>
      </c>
    </row>
    <row r="121" spans="1:8">
      <c r="A121" t="s">
        <v>14217</v>
      </c>
      <c r="B121" s="18">
        <v>-0.30292755012077399</v>
      </c>
      <c r="C121" s="18">
        <v>-0.26137174105791855</v>
      </c>
      <c r="D121" s="18">
        <v>-3.0020594148450628</v>
      </c>
      <c r="E121" s="18">
        <v>2.7162165487982457</v>
      </c>
      <c r="F121" s="18">
        <f>AVERAGE(B121:E121)</f>
        <v>-0.21253553930637736</v>
      </c>
      <c r="G121" s="18">
        <f>(F121-$K$4)/$K$5</f>
        <v>0.86887208410637384</v>
      </c>
      <c r="H121">
        <f>IF(AND(B121&gt;$J$2, C121&gt;$J$2, D121&gt;$J$2, E121&gt;$J$2), 1, 0)</f>
        <v>0</v>
      </c>
    </row>
    <row r="122" spans="1:8">
      <c r="A122" t="s">
        <v>14676</v>
      </c>
      <c r="B122" s="18">
        <v>1.2159932825189879</v>
      </c>
      <c r="C122" s="18">
        <v>-0.63270099033360772</v>
      </c>
      <c r="D122" s="18">
        <v>-3.6247439678985507</v>
      </c>
      <c r="E122" s="18">
        <v>2.1469741336283223</v>
      </c>
      <c r="F122" s="18">
        <f>AVERAGE(B122:E122)</f>
        <v>-0.22361938552121208</v>
      </c>
      <c r="G122" s="18">
        <f>(F122-$K$4)/$K$5</f>
        <v>0.85403116080891794</v>
      </c>
      <c r="H122">
        <f>IF(AND(B122&gt;$J$2, C122&gt;$J$2, D122&gt;$J$2, E122&gt;$J$2), 1, 0)</f>
        <v>0</v>
      </c>
    </row>
    <row r="123" spans="1:8">
      <c r="A123" t="s">
        <v>14227</v>
      </c>
      <c r="B123" s="18">
        <v>0.90852488186678537</v>
      </c>
      <c r="C123" s="18">
        <v>0.86089220896370122</v>
      </c>
      <c r="D123" s="18">
        <v>-2.6660460679518887</v>
      </c>
      <c r="E123" s="18">
        <v>0</v>
      </c>
      <c r="F123" s="18">
        <f>AVERAGE(B123:E123)</f>
        <v>-0.22415724428035055</v>
      </c>
      <c r="G123" s="18">
        <f>(F123-$K$4)/$K$5</f>
        <v>0.85331098475860834</v>
      </c>
      <c r="H123">
        <f>IF(AND(B123&gt;$J$2, C123&gt;$J$2, D123&gt;$J$2, E123&gt;$J$2), 1, 0)</f>
        <v>0</v>
      </c>
    </row>
    <row r="124" spans="1:8">
      <c r="A124" t="s">
        <v>14481</v>
      </c>
      <c r="B124" s="18">
        <v>0.14688022639563425</v>
      </c>
      <c r="C124" s="18">
        <v>0.60337702944223082</v>
      </c>
      <c r="D124" s="18">
        <v>-1.9486844015190121</v>
      </c>
      <c r="E124" s="18">
        <v>0.28684400961089651</v>
      </c>
      <c r="F124" s="18">
        <f>AVERAGE(B124:E124)</f>
        <v>-0.22789578401756264</v>
      </c>
      <c r="G124" s="18">
        <f>(F124-$K$4)/$K$5</f>
        <v>0.84830519701949347</v>
      </c>
      <c r="H124">
        <f>IF(AND(B124&gt;$J$2, C124&gt;$J$2, D124&gt;$J$2, E124&gt;$J$2), 1, 0)</f>
        <v>0</v>
      </c>
    </row>
    <row r="125" spans="1:8">
      <c r="A125" t="s">
        <v>14514</v>
      </c>
      <c r="B125" s="18">
        <v>-1.0893560244205929</v>
      </c>
      <c r="C125" s="18">
        <v>-1.3649600307121146</v>
      </c>
      <c r="D125" s="18">
        <v>3.2821989633345114</v>
      </c>
      <c r="E125" s="18">
        <v>-1.7452410106893219</v>
      </c>
      <c r="F125" s="18">
        <f>AVERAGE(B125:E125)</f>
        <v>-0.22933952562187954</v>
      </c>
      <c r="G125" s="18">
        <f>(F125-$K$4)/$K$5</f>
        <v>0.84637207218216615</v>
      </c>
      <c r="H125">
        <f>IF(AND(B125&gt;$J$2, C125&gt;$J$2, D125&gt;$J$2, E125&gt;$J$2), 1, 0)</f>
        <v>0</v>
      </c>
    </row>
    <row r="126" spans="1:8">
      <c r="A126" t="s">
        <v>14199</v>
      </c>
      <c r="B126" s="18">
        <v>0.72809963839521119</v>
      </c>
      <c r="C126" s="18">
        <v>-1.5576941852614581</v>
      </c>
      <c r="D126" s="18">
        <v>-0.33205385454727854</v>
      </c>
      <c r="E126" s="18">
        <v>0.24291965697456411</v>
      </c>
      <c r="F126" s="18">
        <f>AVERAGE(B126:E126)</f>
        <v>-0.22968218610974037</v>
      </c>
      <c r="G126" s="18">
        <f>(F126-$K$4)/$K$5</f>
        <v>0.84591326050986004</v>
      </c>
      <c r="H126">
        <f>IF(AND(B126&gt;$J$2, C126&gt;$J$2, D126&gt;$J$2, E126&gt;$J$2), 1, 0)</f>
        <v>0</v>
      </c>
    </row>
    <row r="127" spans="1:8">
      <c r="A127" t="s">
        <v>14717</v>
      </c>
      <c r="B127" s="18">
        <v>-0.11444402744198855</v>
      </c>
      <c r="C127" s="18">
        <v>0.5777259404908851</v>
      </c>
      <c r="D127" s="18">
        <v>-0.99044553955742454</v>
      </c>
      <c r="E127" s="18">
        <v>-0.40092473767403275</v>
      </c>
      <c r="F127" s="18">
        <f>AVERAGE(B127:E127)</f>
        <v>-0.2320220910456402</v>
      </c>
      <c r="G127" s="18">
        <f>(F127-$K$4)/$K$5</f>
        <v>0.84278020101012163</v>
      </c>
      <c r="H127">
        <f>IF(AND(B127&gt;$J$2, C127&gt;$J$2, D127&gt;$J$2, E127&gt;$J$2), 1, 0)</f>
        <v>0</v>
      </c>
    </row>
    <row r="128" spans="1:8">
      <c r="A128" t="s">
        <v>14184</v>
      </c>
      <c r="B128" s="18">
        <v>0.48842203291043623</v>
      </c>
      <c r="C128" s="18">
        <v>0.33880679766980054</v>
      </c>
      <c r="D128" s="18">
        <v>-2.0894626182632603</v>
      </c>
      <c r="E128" s="18">
        <v>0.26670304253024518</v>
      </c>
      <c r="F128" s="18">
        <f>AVERAGE(B128:E128)</f>
        <v>-0.24888268628819454</v>
      </c>
      <c r="G128" s="18">
        <f>(F128-$K$4)/$K$5</f>
        <v>0.82020439150373448</v>
      </c>
      <c r="H128">
        <f>IF(AND(B128&gt;$J$2, C128&gt;$J$2, D128&gt;$J$2, E128&gt;$J$2), 1, 0)</f>
        <v>0</v>
      </c>
    </row>
    <row r="129" spans="1:8">
      <c r="A129" t="s">
        <v>14268</v>
      </c>
      <c r="B129" s="18">
        <v>-0.36323624083193762</v>
      </c>
      <c r="C129" s="18">
        <v>-1.9099202419032544E-2</v>
      </c>
      <c r="D129" s="18">
        <v>-1.40151407635286</v>
      </c>
      <c r="E129" s="18">
        <v>0.77497471319224076</v>
      </c>
      <c r="F129" s="18">
        <f>AVERAGE(B129:E129)</f>
        <v>-0.25221870160289739</v>
      </c>
      <c r="G129" s="18">
        <f>(F129-$K$4)/$K$5</f>
        <v>0.81573757137243574</v>
      </c>
      <c r="H129">
        <f>IF(AND(B129&gt;$J$2, C129&gt;$J$2, D129&gt;$J$2, E129&gt;$J$2), 1, 0)</f>
        <v>0</v>
      </c>
    </row>
    <row r="130" spans="1:8">
      <c r="A130" t="s">
        <v>14157</v>
      </c>
      <c r="B130" s="18">
        <v>-8.6286497316258925E-2</v>
      </c>
      <c r="C130" s="18">
        <v>-2.2553453049668538E-2</v>
      </c>
      <c r="D130" s="18">
        <v>-0.7089865901688448</v>
      </c>
      <c r="E130" s="18">
        <v>-0.19259923807819984</v>
      </c>
      <c r="F130" s="18">
        <f>AVERAGE(B130:E130)</f>
        <v>-0.252606444653243</v>
      </c>
      <c r="G130" s="18">
        <f>(F130-$K$4)/$K$5</f>
        <v>0.81521839555947651</v>
      </c>
      <c r="H130">
        <f>IF(AND(B130&gt;$J$2, C130&gt;$J$2, D130&gt;$J$2, E130&gt;$J$2), 1, 0)</f>
        <v>0</v>
      </c>
    </row>
    <row r="131" spans="1:8">
      <c r="A131" t="s">
        <v>14464</v>
      </c>
      <c r="B131" s="18">
        <v>-1.7701179215676317</v>
      </c>
      <c r="C131" s="18">
        <v>-0.84678450474773281</v>
      </c>
      <c r="D131" s="18">
        <v>3.2747522503624893</v>
      </c>
      <c r="E131" s="18">
        <v>-1.7055555166328358</v>
      </c>
      <c r="F131" s="18">
        <f>AVERAGE(B131:E131)</f>
        <v>-0.26192642314642772</v>
      </c>
      <c r="G131" s="18">
        <f>(F131-$K$4)/$K$5</f>
        <v>0.80273923595455809</v>
      </c>
      <c r="H131">
        <f>IF(AND(B131&gt;$J$2, C131&gt;$J$2, D131&gt;$J$2, E131&gt;$J$2), 1, 0)</f>
        <v>0</v>
      </c>
    </row>
    <row r="132" spans="1:8">
      <c r="A132" t="s">
        <v>14516</v>
      </c>
      <c r="B132" s="18">
        <v>-0.17072466036551182</v>
      </c>
      <c r="C132" s="18">
        <v>-0.32697063978594304</v>
      </c>
      <c r="D132" s="18">
        <v>-1.7995208019442119</v>
      </c>
      <c r="E132" s="18">
        <v>1.2352661932839937</v>
      </c>
      <c r="F132" s="18">
        <f>AVERAGE(B132:E132)</f>
        <v>-0.26548747720291827</v>
      </c>
      <c r="G132" s="18">
        <f>(F132-$K$4)/$K$5</f>
        <v>0.79797109598887217</v>
      </c>
      <c r="H132">
        <f>IF(AND(B132&gt;$J$2, C132&gt;$J$2, D132&gt;$J$2, E132&gt;$J$2), 1, 0)</f>
        <v>0</v>
      </c>
    </row>
    <row r="133" spans="1:8">
      <c r="A133" t="s">
        <v>14448</v>
      </c>
      <c r="B133" s="18">
        <v>0.38588158193711192</v>
      </c>
      <c r="C133" s="18">
        <v>-0.52169184361138499</v>
      </c>
      <c r="D133" s="18">
        <v>-0.87544986254278734</v>
      </c>
      <c r="E133" s="18">
        <v>-6.8719603789213143E-2</v>
      </c>
      <c r="F133" s="18">
        <f>AVERAGE(B133:E133)</f>
        <v>-0.26999493200156838</v>
      </c>
      <c r="G133" s="18">
        <f>(F133-$K$4)/$K$5</f>
        <v>0.79193575503980851</v>
      </c>
      <c r="H133">
        <f>IF(AND(B133&gt;$J$2, C133&gt;$J$2, D133&gt;$J$2, E133&gt;$J$2), 1, 0)</f>
        <v>0</v>
      </c>
    </row>
    <row r="134" spans="1:8">
      <c r="A134" t="s">
        <v>14677</v>
      </c>
      <c r="B134" s="18">
        <v>-0.40298392618192791</v>
      </c>
      <c r="C134" s="18">
        <v>0.24513085239113816</v>
      </c>
      <c r="D134" s="18">
        <v>-1.8267401216609844</v>
      </c>
      <c r="E134" s="18">
        <v>0.90098970596898742</v>
      </c>
      <c r="F134" s="18">
        <f>AVERAGE(B134:E134)</f>
        <v>-0.27090087237069671</v>
      </c>
      <c r="G134" s="18">
        <f>(F134-$K$4)/$K$5</f>
        <v>0.79072272923002174</v>
      </c>
      <c r="H134">
        <f>IF(AND(B134&gt;$J$2, C134&gt;$J$2, D134&gt;$J$2, E134&gt;$J$2), 1, 0)</f>
        <v>0</v>
      </c>
    </row>
    <row r="135" spans="1:8">
      <c r="A135" t="s">
        <v>14305</v>
      </c>
      <c r="B135" s="18">
        <v>-0.41330622185842497</v>
      </c>
      <c r="C135" s="18">
        <v>-7.2930475752359655E-2</v>
      </c>
      <c r="D135" s="18">
        <v>-0.5991394093217759</v>
      </c>
      <c r="E135" s="18">
        <v>0</v>
      </c>
      <c r="F135" s="18">
        <f>AVERAGE(B135:E135)</f>
        <v>-0.27134402673314012</v>
      </c>
      <c r="G135" s="18">
        <f>(F135-$K$4)/$K$5</f>
        <v>0.79012935940383688</v>
      </c>
      <c r="H135">
        <f>IF(AND(B135&gt;$J$2, C135&gt;$J$2, D135&gt;$J$2, E135&gt;$J$2), 1, 0)</f>
        <v>0</v>
      </c>
    </row>
    <row r="136" spans="1:8">
      <c r="A136" t="s">
        <v>14029</v>
      </c>
      <c r="B136" s="18">
        <v>-1.6311054123479638E-2</v>
      </c>
      <c r="C136" s="18">
        <v>0.26833830390414631</v>
      </c>
      <c r="D136" s="18">
        <v>-1.9780527978412616</v>
      </c>
      <c r="E136" s="18">
        <v>0.62514355403922539</v>
      </c>
      <c r="F136" s="18">
        <f>AVERAGE(B136:E136)</f>
        <v>-0.27522049850534241</v>
      </c>
      <c r="G136" s="18">
        <f>(F136-$K$4)/$K$5</f>
        <v>0.78493888498539843</v>
      </c>
      <c r="H136">
        <f>IF(AND(B136&gt;$J$2, C136&gt;$J$2, D136&gt;$J$2, E136&gt;$J$2), 1, 0)</f>
        <v>0</v>
      </c>
    </row>
    <row r="137" spans="1:8">
      <c r="A137" t="s">
        <v>14375</v>
      </c>
      <c r="B137" s="18">
        <v>0.2676899617260256</v>
      </c>
      <c r="C137" s="18">
        <v>0.41061063852925239</v>
      </c>
      <c r="D137" s="18">
        <v>0.33841848648712231</v>
      </c>
      <c r="E137" s="18">
        <v>-2.1335589382112463</v>
      </c>
      <c r="F137" s="18">
        <f>AVERAGE(B137:E137)</f>
        <v>-0.2792099628672115</v>
      </c>
      <c r="G137" s="18">
        <f>(F137-$K$4)/$K$5</f>
        <v>0.77959711702463486</v>
      </c>
      <c r="H137">
        <f>IF(AND(B137&gt;$J$2, C137&gt;$J$2, D137&gt;$J$2, E137&gt;$J$2), 1, 0)</f>
        <v>0</v>
      </c>
    </row>
    <row r="138" spans="1:8">
      <c r="A138" t="s">
        <v>14203</v>
      </c>
      <c r="B138" s="18">
        <v>0.21063837350224685</v>
      </c>
      <c r="C138" s="18">
        <v>0.26100369164296289</v>
      </c>
      <c r="D138" s="18">
        <v>-1.2268408526019263</v>
      </c>
      <c r="E138" s="18">
        <v>-0.36668639312165779</v>
      </c>
      <c r="F138" s="18">
        <f>AVERAGE(B138:E138)</f>
        <v>-0.28047129514459357</v>
      </c>
      <c r="G138" s="18">
        <f>(F138-$K$4)/$K$5</f>
        <v>0.77790823256896835</v>
      </c>
      <c r="H138">
        <f>IF(AND(B138&gt;$J$2, C138&gt;$J$2, D138&gt;$J$2, E138&gt;$J$2), 1, 0)</f>
        <v>0</v>
      </c>
    </row>
    <row r="139" spans="1:8">
      <c r="A139" t="s">
        <v>14248</v>
      </c>
      <c r="B139" s="18">
        <v>0.26478157888106474</v>
      </c>
      <c r="C139" s="18">
        <v>-1.3948703647834308</v>
      </c>
      <c r="D139" s="18">
        <v>-2.0485754103236293</v>
      </c>
      <c r="E139" s="18">
        <v>2.0556646225881199</v>
      </c>
      <c r="F139" s="18">
        <f>AVERAGE(B139:E139)</f>
        <v>-0.28074989340946888</v>
      </c>
      <c r="G139" s="18">
        <f>(F139-$K$4)/$K$5</f>
        <v>0.7775351982089026</v>
      </c>
      <c r="H139">
        <f>IF(AND(B139&gt;$J$2, C139&gt;$J$2, D139&gt;$J$2, E139&gt;$J$2), 1, 0)</f>
        <v>0</v>
      </c>
    </row>
    <row r="140" spans="1:8">
      <c r="A140" t="s">
        <v>14067</v>
      </c>
      <c r="B140" s="18">
        <v>0.25945522910069541</v>
      </c>
      <c r="C140" s="18">
        <v>1.043866811288986</v>
      </c>
      <c r="D140" s="18">
        <v>-0.89819381819907607</v>
      </c>
      <c r="E140" s="18">
        <v>-1.5321473271726878</v>
      </c>
      <c r="F140" s="18">
        <f>AVERAGE(B140:E140)</f>
        <v>-0.28175477624552059</v>
      </c>
      <c r="G140" s="18">
        <f>(F140-$K$4)/$K$5</f>
        <v>0.77618969153155326</v>
      </c>
      <c r="H140">
        <f>IF(AND(B140&gt;$J$2, C140&gt;$J$2, D140&gt;$J$2, E140&gt;$J$2), 1, 0)</f>
        <v>0</v>
      </c>
    </row>
    <row r="141" spans="1:8">
      <c r="A141" t="s">
        <v>14190</v>
      </c>
      <c r="B141" s="18">
        <v>-0.41542432870401874</v>
      </c>
      <c r="C141" s="18">
        <v>-0.72683042850970025</v>
      </c>
      <c r="D141" s="18">
        <v>0</v>
      </c>
      <c r="E141" s="18">
        <v>0</v>
      </c>
      <c r="F141" s="18">
        <f>AVERAGE(B141:E141)</f>
        <v>-0.28556368930342974</v>
      </c>
      <c r="G141" s="18">
        <f>(F141-$K$4)/$K$5</f>
        <v>0.77108967611781987</v>
      </c>
      <c r="H141">
        <f>IF(AND(B141&gt;$J$2, C141&gt;$J$2, D141&gt;$J$2, E141&gt;$J$2), 1, 0)</f>
        <v>0</v>
      </c>
    </row>
    <row r="142" spans="1:8">
      <c r="A142" t="s">
        <v>14385</v>
      </c>
      <c r="B142" s="18">
        <v>0.17145053227925491</v>
      </c>
      <c r="C142" s="18">
        <v>0.36156778017680713</v>
      </c>
      <c r="D142" s="18">
        <v>-1.6771080544308705</v>
      </c>
      <c r="E142" s="18">
        <v>0</v>
      </c>
      <c r="F142" s="18">
        <f>AVERAGE(B142:E142)</f>
        <v>-0.2860224354937021</v>
      </c>
      <c r="G142" s="18">
        <f>(F142-$K$4)/$K$5</f>
        <v>0.77047542932199908</v>
      </c>
      <c r="H142">
        <f>IF(AND(B142&gt;$J$2, C142&gt;$J$2, D142&gt;$J$2, E142&gt;$J$2), 1, 0)</f>
        <v>0</v>
      </c>
    </row>
    <row r="143" spans="1:8">
      <c r="A143" t="s">
        <v>14060</v>
      </c>
      <c r="B143" s="18">
        <v>0.36058207731039987</v>
      </c>
      <c r="C143" s="18">
        <v>-5.1946675612453343E-2</v>
      </c>
      <c r="D143" s="18">
        <v>-2.2212084221155628</v>
      </c>
      <c r="E143" s="18">
        <v>0.75405094189206434</v>
      </c>
      <c r="F143" s="18">
        <f>AVERAGE(B143:E143)</f>
        <v>-0.28963051963138797</v>
      </c>
      <c r="G143" s="18">
        <f>(F143-$K$4)/$K$5</f>
        <v>0.76564431754903928</v>
      </c>
      <c r="H143">
        <f>IF(AND(B143&gt;$J$2, C143&gt;$J$2, D143&gt;$J$2, E143&gt;$J$2), 1, 0)</f>
        <v>0</v>
      </c>
    </row>
    <row r="144" spans="1:8">
      <c r="A144" t="s">
        <v>14149</v>
      </c>
      <c r="B144" s="18">
        <v>0.20133357693231885</v>
      </c>
      <c r="C144" s="18">
        <v>-1.878202204763654</v>
      </c>
      <c r="D144" s="18">
        <v>-0.77917443840892975</v>
      </c>
      <c r="E144" s="18">
        <v>1.2913834675780136</v>
      </c>
      <c r="F144" s="18">
        <f>AVERAGE(B144:E144)</f>
        <v>-0.29116489966556286</v>
      </c>
      <c r="G144" s="18">
        <f>(F144-$K$4)/$K$5</f>
        <v>0.76358983068996866</v>
      </c>
      <c r="H144">
        <f>IF(AND(B144&gt;$J$2, C144&gt;$J$2, D144&gt;$J$2, E144&gt;$J$2), 1, 0)</f>
        <v>0</v>
      </c>
    </row>
    <row r="145" spans="1:8">
      <c r="A145" t="s">
        <v>14065</v>
      </c>
      <c r="B145" s="18">
        <v>2.9437156684867384E-2</v>
      </c>
      <c r="C145" s="18">
        <v>0.64996194882687242</v>
      </c>
      <c r="D145" s="18">
        <v>-1.4015963771232918</v>
      </c>
      <c r="E145" s="18">
        <v>-0.44458646173009225</v>
      </c>
      <c r="F145" s="18">
        <f>AVERAGE(B145:E145)</f>
        <v>-0.29169593333541105</v>
      </c>
      <c r="G145" s="18">
        <f>(F145-$K$4)/$K$5</f>
        <v>0.76287879322067986</v>
      </c>
      <c r="H145">
        <f>IF(AND(B145&gt;$J$2, C145&gt;$J$2, D145&gt;$J$2, E145&gt;$J$2), 1, 0)</f>
        <v>0</v>
      </c>
    </row>
    <row r="146" spans="1:8">
      <c r="A146" t="s">
        <v>14027</v>
      </c>
      <c r="B146" s="18">
        <v>-1.1668762567703048</v>
      </c>
      <c r="C146" s="18">
        <v>0</v>
      </c>
      <c r="D146" s="18">
        <v>0</v>
      </c>
      <c r="E146" s="18">
        <v>0</v>
      </c>
      <c r="F146" s="18">
        <f>AVERAGE(B146:E146)</f>
        <v>-0.29171906419257621</v>
      </c>
      <c r="G146" s="18">
        <f>(F146-$K$4)/$K$5</f>
        <v>0.7628478217266389</v>
      </c>
      <c r="H146">
        <f>IF(AND(B146&gt;$J$2, C146&gt;$J$2, D146&gt;$J$2, E146&gt;$J$2), 1, 0)</f>
        <v>0</v>
      </c>
    </row>
    <row r="147" spans="1:8">
      <c r="A147" t="s">
        <v>14445</v>
      </c>
      <c r="B147" s="18">
        <v>0.91744594383094924</v>
      </c>
      <c r="C147" s="18">
        <v>-1.3992464853774587</v>
      </c>
      <c r="D147" s="18">
        <v>-2.3721742581955039</v>
      </c>
      <c r="E147" s="18">
        <v>1.6857269076365662</v>
      </c>
      <c r="F147" s="18">
        <f>AVERAGE(B147:E147)</f>
        <v>-0.29206197302636172</v>
      </c>
      <c r="G147" s="18">
        <f>(F147-$K$4)/$K$5</f>
        <v>0.76238867752690986</v>
      </c>
      <c r="H147">
        <f>IF(AND(B147&gt;$J$2, C147&gt;$J$2, D147&gt;$J$2, E147&gt;$J$2), 1, 0)</f>
        <v>0</v>
      </c>
    </row>
    <row r="148" spans="1:8">
      <c r="A148" t="s">
        <v>14684</v>
      </c>
      <c r="B148" s="18">
        <v>0.21654738777260585</v>
      </c>
      <c r="C148" s="18">
        <v>5.4910583126089717E-3</v>
      </c>
      <c r="D148" s="18">
        <v>-1.170639208385817</v>
      </c>
      <c r="E148" s="18">
        <v>-0.2203306263812613</v>
      </c>
      <c r="F148" s="18">
        <f>AVERAGE(B148:E148)</f>
        <v>-0.29223284717046588</v>
      </c>
      <c r="G148" s="18">
        <f>(F148-$K$4)/$K$5</f>
        <v>0.76215988239415411</v>
      </c>
      <c r="H148">
        <f>IF(AND(B148&gt;$J$2, C148&gt;$J$2, D148&gt;$J$2, E148&gt;$J$2), 1, 0)</f>
        <v>0</v>
      </c>
    </row>
    <row r="149" spans="1:8">
      <c r="A149" t="s">
        <v>14125</v>
      </c>
      <c r="B149" s="18">
        <v>0.30181831145975335</v>
      </c>
      <c r="C149" s="18">
        <v>-6.1598686980274167E-2</v>
      </c>
      <c r="D149" s="18">
        <v>-3.6625956893474347</v>
      </c>
      <c r="E149" s="18">
        <v>2.2312550854778839</v>
      </c>
      <c r="F149" s="18">
        <f>AVERAGE(B149:E149)</f>
        <v>-0.29778024484751786</v>
      </c>
      <c r="G149" s="18">
        <f>(F149-$K$4)/$K$5</f>
        <v>0.75473209046797007</v>
      </c>
      <c r="H149">
        <f>IF(AND(B149&gt;$J$2, C149&gt;$J$2, D149&gt;$J$2, E149&gt;$J$2), 1, 0)</f>
        <v>0</v>
      </c>
    </row>
    <row r="150" spans="1:8">
      <c r="A150" t="s">
        <v>14202</v>
      </c>
      <c r="B150" s="18">
        <v>-0.18222960824716569</v>
      </c>
      <c r="C150" s="18">
        <v>-0.7884405733487827</v>
      </c>
      <c r="D150" s="18">
        <v>-0.91413945051923562</v>
      </c>
      <c r="E150" s="18">
        <v>0.66116183310907739</v>
      </c>
      <c r="F150" s="18">
        <f>AVERAGE(B150:E150)</f>
        <v>-0.30591194975152664</v>
      </c>
      <c r="G150" s="18">
        <f>(F150-$K$4)/$K$5</f>
        <v>0.74384399202102325</v>
      </c>
      <c r="H150">
        <f>IF(AND(B150&gt;$J$2, C150&gt;$J$2, D150&gt;$J$2, E150&gt;$J$2), 1, 0)</f>
        <v>0</v>
      </c>
    </row>
    <row r="151" spans="1:8">
      <c r="A151" t="s">
        <v>14568</v>
      </c>
      <c r="B151" s="18">
        <v>1.0206632324035056</v>
      </c>
      <c r="C151" s="18">
        <v>-1.5333749621272634</v>
      </c>
      <c r="D151" s="18">
        <v>-2.5807608800069191</v>
      </c>
      <c r="E151" s="18">
        <v>1.8624440721296744</v>
      </c>
      <c r="F151" s="18">
        <f>AVERAGE(B151:E151)</f>
        <v>-0.3077571344002506</v>
      </c>
      <c r="G151" s="18">
        <f>(F151-$K$4)/$K$5</f>
        <v>0.74137334750732509</v>
      </c>
      <c r="H151">
        <f>IF(AND(B151&gt;$J$2, C151&gt;$J$2, D151&gt;$J$2, E151&gt;$J$2), 1, 0)</f>
        <v>0</v>
      </c>
    </row>
    <row r="152" spans="1:8">
      <c r="A152" t="s">
        <v>14254</v>
      </c>
      <c r="B152" s="18">
        <v>1.0030806332567125E-2</v>
      </c>
      <c r="C152" s="18">
        <v>8.828578548598795E-2</v>
      </c>
      <c r="D152" s="18">
        <v>-9.0462753513641705E-2</v>
      </c>
      <c r="E152" s="18">
        <v>-1.2423865069476903</v>
      </c>
      <c r="F152" s="18">
        <f>AVERAGE(B152:E152)</f>
        <v>-0.30863316716069422</v>
      </c>
      <c r="G152" s="18">
        <f>(F152-$K$4)/$K$5</f>
        <v>0.74020036704983705</v>
      </c>
      <c r="H152">
        <f>IF(AND(B152&gt;$J$2, C152&gt;$J$2, D152&gt;$J$2, E152&gt;$J$2), 1, 0)</f>
        <v>0</v>
      </c>
    </row>
    <row r="153" spans="1:8">
      <c r="A153" t="s">
        <v>14078</v>
      </c>
      <c r="B153" s="18">
        <v>-0.21567390831545238</v>
      </c>
      <c r="C153" s="18">
        <v>0.1603517802409814</v>
      </c>
      <c r="D153" s="18">
        <v>0.65562102033129799</v>
      </c>
      <c r="E153" s="18">
        <v>-1.8847126276837518</v>
      </c>
      <c r="F153" s="18">
        <f>AVERAGE(B153:E153)</f>
        <v>-0.32110343385673124</v>
      </c>
      <c r="G153" s="18">
        <f>(F153-$K$4)/$K$5</f>
        <v>0.7235030701054781</v>
      </c>
      <c r="H153">
        <f>IF(AND(B153&gt;$J$2, C153&gt;$J$2, D153&gt;$J$2, E153&gt;$J$2), 1, 0)</f>
        <v>0</v>
      </c>
    </row>
    <row r="154" spans="1:8">
      <c r="A154" t="s">
        <v>14685</v>
      </c>
      <c r="B154" s="18">
        <v>-0.6322858273091988</v>
      </c>
      <c r="C154" s="18">
        <v>-1.6923566930159599</v>
      </c>
      <c r="D154" s="18">
        <v>2.3498512191355463</v>
      </c>
      <c r="E154" s="18">
        <v>-1.3126366396252476</v>
      </c>
      <c r="F154" s="18">
        <f>AVERAGE(B154:E154)</f>
        <v>-0.32185698520371503</v>
      </c>
      <c r="G154" s="18">
        <f>(F154-$K$4)/$K$5</f>
        <v>0.72249408842849383</v>
      </c>
      <c r="H154">
        <f>IF(AND(B154&gt;$J$2, C154&gt;$J$2, D154&gt;$J$2, E154&gt;$J$2), 1, 0)</f>
        <v>0</v>
      </c>
    </row>
    <row r="155" spans="1:8">
      <c r="A155" t="s">
        <v>14648</v>
      </c>
      <c r="B155" s="18">
        <v>0.54938177351524542</v>
      </c>
      <c r="C155" s="18">
        <v>0.52643906273500229</v>
      </c>
      <c r="D155" s="18">
        <v>-3.3416163152088139</v>
      </c>
      <c r="E155" s="18">
        <v>0.97436023395641225</v>
      </c>
      <c r="F155" s="18">
        <f>AVERAGE(B155:E155)</f>
        <v>-0.32285881125053839</v>
      </c>
      <c r="G155" s="18">
        <f>(F155-$K$4)/$K$5</f>
        <v>0.7211526746962823</v>
      </c>
      <c r="H155">
        <f>IF(AND(B155&gt;$J$2, C155&gt;$J$2, D155&gt;$J$2, E155&gt;$J$2), 1, 0)</f>
        <v>0</v>
      </c>
    </row>
    <row r="156" spans="1:8">
      <c r="A156" t="s">
        <v>14757</v>
      </c>
      <c r="B156" s="18">
        <v>-0.37948226677508662</v>
      </c>
      <c r="C156" s="18">
        <v>1.3387900862872875E-2</v>
      </c>
      <c r="D156" s="18">
        <v>-2.3749025229507037</v>
      </c>
      <c r="E156" s="18">
        <v>1.4390711762164299</v>
      </c>
      <c r="F156" s="18">
        <f>AVERAGE(B156:E156)</f>
        <v>-0.3254814281616219</v>
      </c>
      <c r="G156" s="18">
        <f>(F156-$K$4)/$K$5</f>
        <v>0.71764107270708233</v>
      </c>
      <c r="H156">
        <f>IF(AND(B156&gt;$J$2, C156&gt;$J$2, D156&gt;$J$2, E156&gt;$J$2), 1, 0)</f>
        <v>0</v>
      </c>
    </row>
    <row r="157" spans="1:8">
      <c r="A157" t="s">
        <v>14296</v>
      </c>
      <c r="B157" s="18">
        <v>4.9650911866196988E-2</v>
      </c>
      <c r="C157" s="18">
        <v>0.36534015573537726</v>
      </c>
      <c r="D157" s="18">
        <v>-2.6304799982042404</v>
      </c>
      <c r="E157" s="18">
        <v>0.89635601394237496</v>
      </c>
      <c r="F157" s="18">
        <f>AVERAGE(B157:E157)</f>
        <v>-0.3297832291650728</v>
      </c>
      <c r="G157" s="18">
        <f>(F157-$K$4)/$K$5</f>
        <v>0.71188109575542746</v>
      </c>
      <c r="H157">
        <f>IF(AND(B157&gt;$J$2, C157&gt;$J$2, D157&gt;$J$2, E157&gt;$J$2), 1, 0)</f>
        <v>0</v>
      </c>
    </row>
    <row r="158" spans="1:8">
      <c r="A158" t="s">
        <v>14697</v>
      </c>
      <c r="B158" s="18">
        <v>0.31637607119431221</v>
      </c>
      <c r="C158" s="18">
        <v>-0.23670134663113701</v>
      </c>
      <c r="D158" s="18">
        <v>-2.084551203461297</v>
      </c>
      <c r="E158" s="18">
        <v>0.66980521008108751</v>
      </c>
      <c r="F158" s="18">
        <f>AVERAGE(B158:E158)</f>
        <v>-0.33376781720425863</v>
      </c>
      <c r="G158" s="18">
        <f>(F158-$K$4)/$K$5</f>
        <v>0.70654585703816974</v>
      </c>
      <c r="H158">
        <f>IF(AND(B158&gt;$J$2, C158&gt;$J$2, D158&gt;$J$2, E158&gt;$J$2), 1, 0)</f>
        <v>0</v>
      </c>
    </row>
    <row r="159" spans="1:8">
      <c r="A159" t="s">
        <v>14334</v>
      </c>
      <c r="B159" s="18">
        <v>-0.12488155472528789</v>
      </c>
      <c r="C159" s="18">
        <v>0.34191460652982963</v>
      </c>
      <c r="D159" s="18">
        <v>0.46627095909312921</v>
      </c>
      <c r="E159" s="18">
        <v>-2.022336286200447</v>
      </c>
      <c r="F159" s="18">
        <f>AVERAGE(B159:E159)</f>
        <v>-0.33475806882569403</v>
      </c>
      <c r="G159" s="18">
        <f>(F159-$K$4)/$K$5</f>
        <v>0.70521994109941966</v>
      </c>
      <c r="H159">
        <f>IF(AND(B159&gt;$J$2, C159&gt;$J$2, D159&gt;$J$2, E159&gt;$J$2), 1, 0)</f>
        <v>0</v>
      </c>
    </row>
    <row r="160" spans="1:8">
      <c r="A160" t="s">
        <v>14235</v>
      </c>
      <c r="B160" s="18">
        <v>-4.0220270473501463E-2</v>
      </c>
      <c r="C160" s="18">
        <v>-0.24279112657158086</v>
      </c>
      <c r="D160" s="18">
        <v>-0.76795432298474609</v>
      </c>
      <c r="E160" s="18">
        <v>-0.33067015586867465</v>
      </c>
      <c r="F160" s="18">
        <f>AVERAGE(B160:E160)</f>
        <v>-0.34540896897462575</v>
      </c>
      <c r="G160" s="18">
        <f>(F160-$K$4)/$K$5</f>
        <v>0.6909587190384715</v>
      </c>
      <c r="H160">
        <f>IF(AND(B160&gt;$J$2, C160&gt;$J$2, D160&gt;$J$2, E160&gt;$J$2), 1, 0)</f>
        <v>0</v>
      </c>
    </row>
    <row r="161" spans="1:8">
      <c r="A161" t="s">
        <v>13976</v>
      </c>
      <c r="B161" s="18">
        <v>0.17387638615796824</v>
      </c>
      <c r="C161" s="18">
        <v>0.3437197086931274</v>
      </c>
      <c r="D161" s="18">
        <v>-0.40881503885321663</v>
      </c>
      <c r="E161" s="18">
        <v>-1.5506249474220108</v>
      </c>
      <c r="F161" s="18">
        <f>AVERAGE(B161:E161)</f>
        <v>-0.36046097285603296</v>
      </c>
      <c r="G161" s="18">
        <f>(F161-$K$4)/$K$5</f>
        <v>0.67080455677862427</v>
      </c>
      <c r="H161">
        <f>IF(AND(B161&gt;$J$2, C161&gt;$J$2, D161&gt;$J$2, E161&gt;$J$2), 1, 0)</f>
        <v>0</v>
      </c>
    </row>
    <row r="162" spans="1:8">
      <c r="A162" t="s">
        <v>14525</v>
      </c>
      <c r="B162" s="18">
        <v>0.54549333462988026</v>
      </c>
      <c r="C162" s="18">
        <v>0.48914692809689364</v>
      </c>
      <c r="D162" s="18">
        <v>-1.7609379814190822</v>
      </c>
      <c r="E162" s="18">
        <v>-0.71984002894095445</v>
      </c>
      <c r="F162" s="18">
        <f>AVERAGE(B162:E162)</f>
        <v>-0.36153443690831566</v>
      </c>
      <c r="G162" s="18">
        <f>(F162-$K$4)/$K$5</f>
        <v>0.66936722199846632</v>
      </c>
      <c r="H162">
        <f>IF(AND(B162&gt;$J$2, C162&gt;$J$2, D162&gt;$J$2, E162&gt;$J$2), 1, 0)</f>
        <v>0</v>
      </c>
    </row>
    <row r="163" spans="1:8">
      <c r="A163" t="s">
        <v>14055</v>
      </c>
      <c r="B163" s="18">
        <v>0.17575699308698217</v>
      </c>
      <c r="C163" s="18">
        <v>-0.31367665582346504</v>
      </c>
      <c r="D163" s="18">
        <v>-1.7225072086341229</v>
      </c>
      <c r="E163" s="18">
        <v>0.4084734540124248</v>
      </c>
      <c r="F163" s="18">
        <f>AVERAGE(B163:E163)</f>
        <v>-0.36298835433954524</v>
      </c>
      <c r="G163" s="18">
        <f>(F163-$K$4)/$K$5</f>
        <v>0.66742047204727761</v>
      </c>
      <c r="H163">
        <f>IF(AND(B163&gt;$J$2, C163&gt;$J$2, D163&gt;$J$2, E163&gt;$J$2), 1, 0)</f>
        <v>0</v>
      </c>
    </row>
    <row r="164" spans="1:8">
      <c r="A164" t="s">
        <v>14124</v>
      </c>
      <c r="B164" s="18">
        <v>0.67603601909847777</v>
      </c>
      <c r="C164" s="18">
        <v>-1.9541166690867771E-2</v>
      </c>
      <c r="D164" s="18">
        <v>-2.3792162804159607</v>
      </c>
      <c r="E164" s="18">
        <v>0.26658687471622139</v>
      </c>
      <c r="F164" s="18">
        <f>AVERAGE(B164:E164)</f>
        <v>-0.36403363832303232</v>
      </c>
      <c r="G164" s="18">
        <f>(F164-$K$4)/$K$5</f>
        <v>0.66602086949755723</v>
      </c>
      <c r="H164">
        <f>IF(AND(B164&gt;$J$2, C164&gt;$J$2, D164&gt;$J$2, E164&gt;$J$2), 1, 0)</f>
        <v>0</v>
      </c>
    </row>
    <row r="165" spans="1:8">
      <c r="A165" t="s">
        <v>14053</v>
      </c>
      <c r="B165" s="18">
        <v>0.24143680678206017</v>
      </c>
      <c r="C165" s="18">
        <v>-0.10115850850232298</v>
      </c>
      <c r="D165" s="18">
        <v>-1.2560788151670472</v>
      </c>
      <c r="E165" s="18">
        <v>-0.36056556179580623</v>
      </c>
      <c r="F165" s="18">
        <f>AVERAGE(B165:E165)</f>
        <v>-0.36909151967077902</v>
      </c>
      <c r="G165" s="18">
        <f>(F165-$K$4)/$K$5</f>
        <v>0.65924852462064298</v>
      </c>
      <c r="H165">
        <f>IF(AND(B165&gt;$J$2, C165&gt;$J$2, D165&gt;$J$2, E165&gt;$J$2), 1, 0)</f>
        <v>0</v>
      </c>
    </row>
    <row r="166" spans="1:8">
      <c r="A166" t="s">
        <v>14750</v>
      </c>
      <c r="B166" s="18">
        <v>-0.6710815816131549</v>
      </c>
      <c r="C166" s="18">
        <v>-2.3267432706968281</v>
      </c>
      <c r="D166" s="18">
        <v>2.109727072540057</v>
      </c>
      <c r="E166" s="18">
        <v>-0.59504509289757213</v>
      </c>
      <c r="F166" s="18">
        <f>AVERAGE(B166:E166)</f>
        <v>-0.37078571816687456</v>
      </c>
      <c r="G166" s="18">
        <f>(F166-$K$4)/$K$5</f>
        <v>0.65698004584135727</v>
      </c>
      <c r="H166">
        <f>IF(AND(B166&gt;$J$2, C166&gt;$J$2, D166&gt;$J$2, E166&gt;$J$2), 1, 0)</f>
        <v>0</v>
      </c>
    </row>
    <row r="167" spans="1:8">
      <c r="A167" t="s">
        <v>14651</v>
      </c>
      <c r="B167" s="18">
        <v>0.10995945628948042</v>
      </c>
      <c r="C167" s="18">
        <v>-0.56954453763093893</v>
      </c>
      <c r="D167" s="18">
        <v>-2.1764726218197716</v>
      </c>
      <c r="E167" s="18">
        <v>1.1503282360875404</v>
      </c>
      <c r="F167" s="18">
        <f>AVERAGE(B167:E167)</f>
        <v>-0.37143236676842245</v>
      </c>
      <c r="G167" s="18">
        <f>(F167-$K$4)/$K$5</f>
        <v>0.65611420359580763</v>
      </c>
      <c r="H167">
        <f>IF(AND(B167&gt;$J$2, C167&gt;$J$2, D167&gt;$J$2, E167&gt;$J$2), 1, 0)</f>
        <v>0</v>
      </c>
    </row>
    <row r="168" spans="1:8">
      <c r="A168" t="s">
        <v>14491</v>
      </c>
      <c r="B168" s="18">
        <v>0.32321332501871936</v>
      </c>
      <c r="C168" s="18">
        <v>1.3803289753815806</v>
      </c>
      <c r="D168" s="18">
        <v>-0.52858386590552398</v>
      </c>
      <c r="E168" s="18">
        <v>-2.6852721910261494</v>
      </c>
      <c r="F168" s="18">
        <f>AVERAGE(B168:E168)</f>
        <v>-0.37757843913284339</v>
      </c>
      <c r="G168" s="18">
        <f>(F168-$K$4)/$K$5</f>
        <v>0.64788480499418288</v>
      </c>
      <c r="H168">
        <f>IF(AND(B168&gt;$J$2, C168&gt;$J$2, D168&gt;$J$2, E168&gt;$J$2), 1, 0)</f>
        <v>0</v>
      </c>
    </row>
    <row r="169" spans="1:8">
      <c r="A169" t="s">
        <v>14028</v>
      </c>
      <c r="B169" s="18">
        <v>-6.2941675767781743E-2</v>
      </c>
      <c r="C169" s="18">
        <v>0.32581794090571348</v>
      </c>
      <c r="D169" s="18">
        <v>-0.80072766295672204</v>
      </c>
      <c r="E169" s="18">
        <v>-0.97492809618189957</v>
      </c>
      <c r="F169" s="18">
        <f>AVERAGE(B169:E169)</f>
        <v>-0.37819487350017245</v>
      </c>
      <c r="G169" s="18">
        <f>(F169-$K$4)/$K$5</f>
        <v>0.64705941866292882</v>
      </c>
      <c r="H169">
        <f>IF(AND(B169&gt;$J$2, C169&gt;$J$2, D169&gt;$J$2, E169&gt;$J$2), 1, 0)</f>
        <v>0</v>
      </c>
    </row>
    <row r="170" spans="1:8">
      <c r="A170" t="s">
        <v>14471</v>
      </c>
      <c r="B170" s="18">
        <v>0.1457542115509162</v>
      </c>
      <c r="C170" s="18">
        <v>-0.21250244717762909</v>
      </c>
      <c r="D170" s="18">
        <v>-0.81672040537975854</v>
      </c>
      <c r="E170" s="18">
        <v>-0.6328748054695319</v>
      </c>
      <c r="F170" s="18">
        <f>AVERAGE(B170:E170)</f>
        <v>-0.37908586161900082</v>
      </c>
      <c r="G170" s="18">
        <f>(F170-$K$4)/$K$5</f>
        <v>0.64586641344847728</v>
      </c>
      <c r="H170">
        <f>IF(AND(B170&gt;$J$2, C170&gt;$J$2, D170&gt;$J$2, E170&gt;$J$2), 1, 0)</f>
        <v>0</v>
      </c>
    </row>
    <row r="171" spans="1:8">
      <c r="A171" t="s">
        <v>14762</v>
      </c>
      <c r="B171" s="18">
        <v>-0.87500363526727265</v>
      </c>
      <c r="C171" s="18">
        <v>1.1353206099138402</v>
      </c>
      <c r="D171" s="18">
        <v>-1.6828047846003888</v>
      </c>
      <c r="E171" s="18">
        <v>-9.4755320619779287E-2</v>
      </c>
      <c r="F171" s="18">
        <f>AVERAGE(B171:E171)</f>
        <v>-0.37931078264340012</v>
      </c>
      <c r="G171" s="18">
        <f>(F171-$K$4)/$K$5</f>
        <v>0.64556525123399011</v>
      </c>
      <c r="H171">
        <f>IF(AND(B171&gt;$J$2, C171&gt;$J$2, D171&gt;$J$2, E171&gt;$J$2), 1, 0)</f>
        <v>0</v>
      </c>
    </row>
    <row r="172" spans="1:8">
      <c r="A172" t="s">
        <v>14219</v>
      </c>
      <c r="B172" s="18">
        <v>0.33055940894063557</v>
      </c>
      <c r="C172" s="18">
        <v>0.50466433047318182</v>
      </c>
      <c r="D172" s="18">
        <v>-2.1935888678170365</v>
      </c>
      <c r="E172" s="18">
        <v>-0.17603768261504574</v>
      </c>
      <c r="F172" s="18">
        <f>AVERAGE(B172:E172)</f>
        <v>-0.38360070275456626</v>
      </c>
      <c r="G172" s="18">
        <f>(F172-$K$4)/$K$5</f>
        <v>0.63982118242538299</v>
      </c>
      <c r="H172">
        <f>IF(AND(B172&gt;$J$2, C172&gt;$J$2, D172&gt;$J$2, E172&gt;$J$2), 1, 0)</f>
        <v>0</v>
      </c>
    </row>
    <row r="173" spans="1:8">
      <c r="A173" t="s">
        <v>14508</v>
      </c>
      <c r="B173" s="18">
        <v>0.24763132361697296</v>
      </c>
      <c r="C173" s="18">
        <v>-0.25225359076342324</v>
      </c>
      <c r="D173" s="18">
        <v>-1.3008379337505314</v>
      </c>
      <c r="E173" s="18">
        <v>-0.23043088095120226</v>
      </c>
      <c r="F173" s="18">
        <f>AVERAGE(B173:E173)</f>
        <v>-0.38397277046204598</v>
      </c>
      <c r="G173" s="18">
        <f>(F173-$K$4)/$K$5</f>
        <v>0.63932299540608128</v>
      </c>
      <c r="H173">
        <f>IF(AND(B173&gt;$J$2, C173&gt;$J$2, D173&gt;$J$2, E173&gt;$J$2), 1, 0)</f>
        <v>0</v>
      </c>
    </row>
    <row r="174" spans="1:8">
      <c r="A174" t="s">
        <v>14358</v>
      </c>
      <c r="B174" s="18">
        <v>0.69420546194667532</v>
      </c>
      <c r="C174" s="18">
        <v>-1.2228348992104887</v>
      </c>
      <c r="D174" s="18">
        <v>0</v>
      </c>
      <c r="E174" s="18">
        <v>-1.0297564104796884</v>
      </c>
      <c r="F174" s="18">
        <f>AVERAGE(B174:E174)</f>
        <v>-0.38959646193587544</v>
      </c>
      <c r="G174" s="18">
        <f>(F174-$K$4)/$K$5</f>
        <v>0.63179304847304329</v>
      </c>
      <c r="H174">
        <f>IF(AND(B174&gt;$J$2, C174&gt;$J$2, D174&gt;$J$2, E174&gt;$J$2), 1, 0)</f>
        <v>0</v>
      </c>
    </row>
    <row r="175" spans="1:8">
      <c r="A175" t="s">
        <v>14638</v>
      </c>
      <c r="B175" s="18">
        <v>0.43239887318853543</v>
      </c>
      <c r="C175" s="18">
        <v>-1.9200778915823131</v>
      </c>
      <c r="D175" s="18">
        <v>0</v>
      </c>
      <c r="E175" s="18">
        <v>-7.3846205341191004E-2</v>
      </c>
      <c r="F175" s="18">
        <f>AVERAGE(B175:E175)</f>
        <v>-0.39038130593374215</v>
      </c>
      <c r="G175" s="18">
        <f>(F175-$K$4)/$K$5</f>
        <v>0.63074216691559093</v>
      </c>
      <c r="H175">
        <f>IF(AND(B175&gt;$J$2, C175&gt;$J$2, D175&gt;$J$2, E175&gt;$J$2), 1, 0)</f>
        <v>0</v>
      </c>
    </row>
    <row r="176" spans="1:8">
      <c r="A176" t="s">
        <v>14527</v>
      </c>
      <c r="B176" s="18">
        <v>-7.8113036639595665E-2</v>
      </c>
      <c r="C176" s="18">
        <v>-0.17137556624962413</v>
      </c>
      <c r="D176" s="18">
        <v>-2.9319832816883209</v>
      </c>
      <c r="E176" s="18">
        <v>1.6092230454384411</v>
      </c>
      <c r="F176" s="18">
        <f>AVERAGE(B176:E176)</f>
        <v>-0.39306220978477491</v>
      </c>
      <c r="G176" s="18">
        <f>(F176-$K$4)/$K$5</f>
        <v>0.62715252053744286</v>
      </c>
      <c r="H176">
        <f>IF(AND(B176&gt;$J$2, C176&gt;$J$2, D176&gt;$J$2, E176&gt;$J$2), 1, 0)</f>
        <v>0</v>
      </c>
    </row>
    <row r="177" spans="1:8">
      <c r="A177" t="s">
        <v>14014</v>
      </c>
      <c r="B177" s="18">
        <v>0.18607093931868468</v>
      </c>
      <c r="C177" s="18">
        <v>0.75225597054892523</v>
      </c>
      <c r="D177" s="18">
        <v>-1.0269484289531841</v>
      </c>
      <c r="E177" s="18">
        <v>-1.4975697818892826</v>
      </c>
      <c r="F177" s="18">
        <f>AVERAGE(B177:E177)</f>
        <v>-0.39654782524371418</v>
      </c>
      <c r="G177" s="18">
        <f>(F177-$K$4)/$K$5</f>
        <v>0.62248539049360396</v>
      </c>
      <c r="H177">
        <f>IF(AND(B177&gt;$J$2, C177&gt;$J$2, D177&gt;$J$2, E177&gt;$J$2), 1, 0)</f>
        <v>0</v>
      </c>
    </row>
    <row r="178" spans="1:8">
      <c r="A178" t="s">
        <v>14082</v>
      </c>
      <c r="B178" s="18">
        <v>-0.55852002815906987</v>
      </c>
      <c r="C178" s="18">
        <v>-0.76386621062498472</v>
      </c>
      <c r="D178" s="18">
        <v>2.9842406558904417</v>
      </c>
      <c r="E178" s="18">
        <v>-3.2482083854173043</v>
      </c>
      <c r="F178" s="18">
        <f>AVERAGE(B178:E178)</f>
        <v>-0.39658849207772928</v>
      </c>
      <c r="G178" s="18">
        <f>(F178-$K$4)/$K$5</f>
        <v>0.62243093887521539</v>
      </c>
      <c r="H178">
        <f>IF(AND(B178&gt;$J$2, C178&gt;$J$2, D178&gt;$J$2, E178&gt;$J$2), 1, 0)</f>
        <v>0</v>
      </c>
    </row>
    <row r="179" spans="1:8">
      <c r="A179" t="s">
        <v>14738</v>
      </c>
      <c r="B179" s="18">
        <v>-0.26471204284154159</v>
      </c>
      <c r="C179" s="18">
        <v>0.61057960502856079</v>
      </c>
      <c r="D179" s="18">
        <v>-1.4917279037301545</v>
      </c>
      <c r="E179" s="18">
        <v>-0.46204189485892061</v>
      </c>
      <c r="F179" s="18">
        <f>AVERAGE(B179:E179)</f>
        <v>-0.40197555910051402</v>
      </c>
      <c r="G179" s="18">
        <f>(F179-$K$4)/$K$5</f>
        <v>0.61521782467877351</v>
      </c>
      <c r="H179">
        <f>IF(AND(B179&gt;$J$2, C179&gt;$J$2, D179&gt;$J$2, E179&gt;$J$2), 1, 0)</f>
        <v>0</v>
      </c>
    </row>
    <row r="180" spans="1:8">
      <c r="A180" t="s">
        <v>14446</v>
      </c>
      <c r="B180" s="18">
        <v>-0.25981072914373671</v>
      </c>
      <c r="C180" s="18">
        <v>0.8113952126871018</v>
      </c>
      <c r="D180" s="18">
        <v>-1.1877317217742662</v>
      </c>
      <c r="E180" s="18">
        <v>-0.97298759201205021</v>
      </c>
      <c r="F180" s="18">
        <f>AVERAGE(B180:E180)</f>
        <v>-0.40228370756073784</v>
      </c>
      <c r="G180" s="18">
        <f>(F180-$K$4)/$K$5</f>
        <v>0.61480522353168343</v>
      </c>
      <c r="H180">
        <f>IF(AND(B180&gt;$J$2, C180&gt;$J$2, D180&gt;$J$2, E180&gt;$J$2), 1, 0)</f>
        <v>0</v>
      </c>
    </row>
    <row r="181" spans="1:8">
      <c r="A181" t="s">
        <v>14215</v>
      </c>
      <c r="B181" s="18">
        <v>-2.8970408242581652E-2</v>
      </c>
      <c r="C181" s="18">
        <v>0.27964144711902317</v>
      </c>
      <c r="D181" s="18">
        <v>-2.1407128609605879</v>
      </c>
      <c r="E181" s="18">
        <v>0.26430007218627721</v>
      </c>
      <c r="F181" s="18">
        <f>AVERAGE(B181:E181)</f>
        <v>-0.40643543747446731</v>
      </c>
      <c r="G181" s="18">
        <f>(F181-$K$4)/$K$5</f>
        <v>0.6092461870738386</v>
      </c>
      <c r="H181">
        <f>IF(AND(B181&gt;$J$2, C181&gt;$J$2, D181&gt;$J$2, E181&gt;$J$2), 1, 0)</f>
        <v>0</v>
      </c>
    </row>
    <row r="182" spans="1:8">
      <c r="A182" t="s">
        <v>14689</v>
      </c>
      <c r="B182" s="18">
        <v>1.3141160839463602E-2</v>
      </c>
      <c r="C182" s="18">
        <v>0.16845575762338053</v>
      </c>
      <c r="D182" s="18">
        <v>-1.6656919940605619</v>
      </c>
      <c r="E182" s="18">
        <v>-0.16264926972345117</v>
      </c>
      <c r="F182" s="18">
        <f>AVERAGE(B182:E182)</f>
        <v>-0.41168608633029224</v>
      </c>
      <c r="G182" s="18">
        <f>(F182-$K$4)/$K$5</f>
        <v>0.60221573253479255</v>
      </c>
      <c r="H182">
        <f>IF(AND(B182&gt;$J$2, C182&gt;$J$2, D182&gt;$J$2, E182&gt;$J$2), 1, 0)</f>
        <v>0</v>
      </c>
    </row>
    <row r="183" spans="1:8">
      <c r="A183" t="s">
        <v>14257</v>
      </c>
      <c r="B183" s="18">
        <v>-0.13037828733416995</v>
      </c>
      <c r="C183" s="18">
        <v>-0.45489663221944848</v>
      </c>
      <c r="D183" s="18">
        <v>-1.1781264014432766</v>
      </c>
      <c r="E183" s="18">
        <v>0.11572780600549731</v>
      </c>
      <c r="F183" s="18">
        <f>AVERAGE(B183:E183)</f>
        <v>-0.41191837874784942</v>
      </c>
      <c r="G183" s="18">
        <f>(F183-$K$4)/$K$5</f>
        <v>0.60190470025549836</v>
      </c>
      <c r="H183">
        <f>IF(AND(B183&gt;$J$2, C183&gt;$J$2, D183&gt;$J$2, E183&gt;$J$2), 1, 0)</f>
        <v>0</v>
      </c>
    </row>
    <row r="184" spans="1:8">
      <c r="A184" t="s">
        <v>14111</v>
      </c>
      <c r="B184" s="18">
        <v>-0.10076396744716155</v>
      </c>
      <c r="C184" s="18">
        <v>-0.21623709359675572</v>
      </c>
      <c r="D184" s="18">
        <v>-2.4181718245411221</v>
      </c>
      <c r="E184" s="18">
        <v>1.0703022800807593</v>
      </c>
      <c r="F184" s="18">
        <f>AVERAGE(B184:E184)</f>
        <v>-0.41621765137607003</v>
      </c>
      <c r="G184" s="18">
        <f>(F184-$K$4)/$K$5</f>
        <v>0.59614810871917079</v>
      </c>
      <c r="H184">
        <f>IF(AND(B184&gt;$J$2, C184&gt;$J$2, D184&gt;$J$2, E184&gt;$J$2), 1, 0)</f>
        <v>0</v>
      </c>
    </row>
    <row r="185" spans="1:8">
      <c r="A185" t="s">
        <v>14532</v>
      </c>
      <c r="B185" s="18">
        <v>0.80702549446981642</v>
      </c>
      <c r="C185" s="18">
        <v>-1.3803361480578267</v>
      </c>
      <c r="D185" s="18">
        <v>-1.0930201869984326</v>
      </c>
      <c r="E185" s="18">
        <v>0</v>
      </c>
      <c r="F185" s="18">
        <f>AVERAGE(B185:E185)</f>
        <v>-0.41658271014661075</v>
      </c>
      <c r="G185" s="18">
        <f>(F185-$K$4)/$K$5</f>
        <v>0.59565930644713938</v>
      </c>
      <c r="H185">
        <f>IF(AND(B185&gt;$J$2, C185&gt;$J$2, D185&gt;$J$2, E185&gt;$J$2), 1, 0)</f>
        <v>0</v>
      </c>
    </row>
    <row r="186" spans="1:8">
      <c r="A186" t="s">
        <v>14293</v>
      </c>
      <c r="B186" s="18">
        <v>0.43644929800034249</v>
      </c>
      <c r="C186" s="18">
        <v>0.98583213163241157</v>
      </c>
      <c r="D186" s="18">
        <v>-2.6222440740771082</v>
      </c>
      <c r="E186" s="18">
        <v>-0.47029997094049925</v>
      </c>
      <c r="F186" s="18">
        <f>AVERAGE(B186:E186)</f>
        <v>-0.41756565384621336</v>
      </c>
      <c r="G186" s="18">
        <f>(F186-$K$4)/$K$5</f>
        <v>0.59434317558707783</v>
      </c>
      <c r="H186">
        <f>IF(AND(B186&gt;$J$2, C186&gt;$J$2, D186&gt;$J$2, E186&gt;$J$2), 1, 0)</f>
        <v>0</v>
      </c>
    </row>
    <row r="187" spans="1:8">
      <c r="A187" t="s">
        <v>14291</v>
      </c>
      <c r="B187" s="18">
        <v>0.40917906998113002</v>
      </c>
      <c r="C187" s="18">
        <v>-7.3196572926194692E-2</v>
      </c>
      <c r="D187" s="18">
        <v>-1.8014492810990184</v>
      </c>
      <c r="E187" s="18">
        <v>-0.21327716540911359</v>
      </c>
      <c r="F187" s="18">
        <f>AVERAGE(B187:E187)</f>
        <v>-0.41968598736329921</v>
      </c>
      <c r="G187" s="18">
        <f>(F187-$K$4)/$K$5</f>
        <v>0.59150411534732283</v>
      </c>
      <c r="H187">
        <f>IF(AND(B187&gt;$J$2, C187&gt;$J$2, D187&gt;$J$2, E187&gt;$J$2), 1, 0)</f>
        <v>0</v>
      </c>
    </row>
    <row r="188" spans="1:8">
      <c r="A188" t="s">
        <v>14466</v>
      </c>
      <c r="B188" s="18">
        <v>-0.1533148355896293</v>
      </c>
      <c r="C188" s="18">
        <v>0</v>
      </c>
      <c r="D188" s="18">
        <v>-1.1718756077096679</v>
      </c>
      <c r="E188" s="18">
        <v>-0.36334409613878477</v>
      </c>
      <c r="F188" s="18">
        <f>AVERAGE(B188:E188)</f>
        <v>-0.42213363485952049</v>
      </c>
      <c r="G188" s="18">
        <f>(F188-$K$4)/$K$5</f>
        <v>0.58822679193029348</v>
      </c>
      <c r="H188">
        <f>IF(AND(B188&gt;$J$2, C188&gt;$J$2, D188&gt;$J$2, E188&gt;$J$2), 1, 0)</f>
        <v>0</v>
      </c>
    </row>
    <row r="189" spans="1:8">
      <c r="A189" t="s">
        <v>14290</v>
      </c>
      <c r="B189" s="18">
        <v>0.14597591230982948</v>
      </c>
      <c r="C189" s="18">
        <v>0.65502810403423728</v>
      </c>
      <c r="D189" s="18">
        <v>-0.56605022113010695</v>
      </c>
      <c r="E189" s="18">
        <v>-1.9445020345601578</v>
      </c>
      <c r="F189" s="18">
        <f>AVERAGE(B189:E189)</f>
        <v>-0.42738705983654945</v>
      </c>
      <c r="G189" s="18">
        <f>(F189-$K$4)/$K$5</f>
        <v>0.58119262025181284</v>
      </c>
      <c r="H189">
        <f>IF(AND(B189&gt;$J$2, C189&gt;$J$2, D189&gt;$J$2, E189&gt;$J$2), 1, 0)</f>
        <v>0</v>
      </c>
    </row>
    <row r="190" spans="1:8">
      <c r="A190" t="s">
        <v>14604</v>
      </c>
      <c r="B190" s="18">
        <v>0.50544441393192119</v>
      </c>
      <c r="C190" s="18">
        <v>0.77182481517900825</v>
      </c>
      <c r="D190" s="18">
        <v>-2.3855273032633018</v>
      </c>
      <c r="E190" s="18">
        <v>-0.62332132900732495</v>
      </c>
      <c r="F190" s="18">
        <f>AVERAGE(B190:E190)</f>
        <v>-0.43289485078992435</v>
      </c>
      <c r="G190" s="18">
        <f>(F190-$K$4)/$K$5</f>
        <v>0.57381786048944294</v>
      </c>
      <c r="H190">
        <f>IF(AND(B190&gt;$J$2, C190&gt;$J$2, D190&gt;$J$2, E190&gt;$J$2), 1, 0)</f>
        <v>0</v>
      </c>
    </row>
    <row r="191" spans="1:8">
      <c r="A191" t="s">
        <v>14394</v>
      </c>
      <c r="B191" s="18">
        <v>-0.28330342864223118</v>
      </c>
      <c r="C191" s="18">
        <v>0.24146516667873721</v>
      </c>
      <c r="D191" s="18">
        <v>0.48570751719633504</v>
      </c>
      <c r="E191" s="18">
        <v>-2.17613452946099</v>
      </c>
      <c r="F191" s="18">
        <f>AVERAGE(B191:E191)</f>
        <v>-0.43306631855703726</v>
      </c>
      <c r="G191" s="18">
        <f>(F191-$K$4)/$K$5</f>
        <v>0.57358827051405126</v>
      </c>
      <c r="H191">
        <f>IF(AND(B191&gt;$J$2, C191&gt;$J$2, D191&gt;$J$2, E191&gt;$J$2), 1, 0)</f>
        <v>0</v>
      </c>
    </row>
    <row r="192" spans="1:8">
      <c r="A192" t="s">
        <v>14526</v>
      </c>
      <c r="B192" s="18">
        <v>7.6720611860275345E-2</v>
      </c>
      <c r="C192" s="18">
        <v>0.36036599492422539</v>
      </c>
      <c r="D192" s="18">
        <v>-1.3177264741731272</v>
      </c>
      <c r="E192" s="18">
        <v>-0.87388290497333032</v>
      </c>
      <c r="F192" s="18">
        <f>AVERAGE(B192:E192)</f>
        <v>-0.43863069309048919</v>
      </c>
      <c r="G192" s="18">
        <f>(F192-$K$4)/$K$5</f>
        <v>0.56613774710830878</v>
      </c>
      <c r="H192">
        <f>IF(AND(B192&gt;$J$2, C192&gt;$J$2, D192&gt;$J$2, E192&gt;$J$2), 1, 0)</f>
        <v>0</v>
      </c>
    </row>
    <row r="193" spans="1:8">
      <c r="A193" t="s">
        <v>14716</v>
      </c>
      <c r="B193" s="18">
        <v>0.44430791642290113</v>
      </c>
      <c r="C193" s="18">
        <v>0.54450335128879612</v>
      </c>
      <c r="D193" s="18">
        <v>-2.2067506489881317</v>
      </c>
      <c r="E193" s="18">
        <v>-0.55715064365501521</v>
      </c>
      <c r="F193" s="18">
        <f>AVERAGE(B193:E193)</f>
        <v>-0.44377250623286235</v>
      </c>
      <c r="G193" s="18">
        <f>(F193-$K$4)/$K$5</f>
        <v>0.55925302018439327</v>
      </c>
      <c r="H193">
        <f>IF(AND(B193&gt;$J$2, C193&gt;$J$2, D193&gt;$J$2, E193&gt;$J$2), 1, 0)</f>
        <v>0</v>
      </c>
    </row>
    <row r="194" spans="1:8">
      <c r="A194" t="s">
        <v>14601</v>
      </c>
      <c r="B194" s="18">
        <v>0.28622965339945328</v>
      </c>
      <c r="C194" s="18">
        <v>0.15760674258607704</v>
      </c>
      <c r="D194" s="18">
        <v>-2.2276898459462182</v>
      </c>
      <c r="E194" s="18">
        <v>-4.5946251498446479E-4</v>
      </c>
      <c r="F194" s="18">
        <f>AVERAGE(B194:E194)</f>
        <v>-0.44607822811891812</v>
      </c>
      <c r="G194" s="18">
        <f>(F194-$K$4)/$K$5</f>
        <v>0.55616573071889897</v>
      </c>
      <c r="H194">
        <f>IF(AND(B194&gt;$J$2, C194&gt;$J$2, D194&gt;$J$2, E194&gt;$J$2), 1, 0)</f>
        <v>0</v>
      </c>
    </row>
    <row r="195" spans="1:8">
      <c r="A195" t="s">
        <v>14437</v>
      </c>
      <c r="B195" s="18">
        <v>0.65549007720224384</v>
      </c>
      <c r="C195" s="18">
        <v>1.7871687117789865</v>
      </c>
      <c r="D195" s="18">
        <v>-3.8734447266524126</v>
      </c>
      <c r="E195" s="18">
        <v>-0.35452695128795531</v>
      </c>
      <c r="F195" s="18">
        <f>AVERAGE(B195:E195)</f>
        <v>-0.44632822223978441</v>
      </c>
      <c r="G195" s="18">
        <f>(F195-$K$4)/$K$5</f>
        <v>0.55583099641271327</v>
      </c>
      <c r="H195">
        <f>IF(AND(B195&gt;$J$2, C195&gt;$J$2, D195&gt;$J$2, E195&gt;$J$2), 1, 0)</f>
        <v>0</v>
      </c>
    </row>
    <row r="196" spans="1:8">
      <c r="A196" t="s">
        <v>14021</v>
      </c>
      <c r="B196" s="18">
        <v>1.4192883531341225</v>
      </c>
      <c r="C196" s="18">
        <v>-0.31895854402301732</v>
      </c>
      <c r="D196" s="18">
        <v>-3.8951953576118563</v>
      </c>
      <c r="E196" s="18">
        <v>0.98458935504787437</v>
      </c>
      <c r="F196" s="18">
        <f>AVERAGE(B196:E196)</f>
        <v>-0.45256904836321921</v>
      </c>
      <c r="G196" s="18">
        <f>(F196-$K$4)/$K$5</f>
        <v>0.5474747254923632</v>
      </c>
      <c r="H196">
        <f>IF(AND(B196&gt;$J$2, C196&gt;$J$2, D196&gt;$J$2, E196&gt;$J$2), 1, 0)</f>
        <v>0</v>
      </c>
    </row>
    <row r="197" spans="1:8">
      <c r="A197" t="s">
        <v>14074</v>
      </c>
      <c r="B197" s="18">
        <v>-0.26152340401360269</v>
      </c>
      <c r="C197" s="18">
        <v>0.48451216982465534</v>
      </c>
      <c r="D197" s="18">
        <v>-2.2733268106634439</v>
      </c>
      <c r="E197" s="18">
        <v>0.23252237756617442</v>
      </c>
      <c r="F197" s="18">
        <f>AVERAGE(B197:E197)</f>
        <v>-0.45445391682155417</v>
      </c>
      <c r="G197" s="18">
        <f>(F197-$K$4)/$K$5</f>
        <v>0.54495094559919732</v>
      </c>
      <c r="H197">
        <f>IF(AND(B197&gt;$J$2, C197&gt;$J$2, D197&gt;$J$2, E197&gt;$J$2), 1, 0)</f>
        <v>0</v>
      </c>
    </row>
    <row r="198" spans="1:8">
      <c r="A198" t="s">
        <v>14660</v>
      </c>
      <c r="B198" s="18">
        <v>0.13754795666604552</v>
      </c>
      <c r="C198" s="18">
        <v>-0.13714105905966031</v>
      </c>
      <c r="D198" s="18">
        <v>-1.8383904813999112</v>
      </c>
      <c r="E198" s="18">
        <v>0</v>
      </c>
      <c r="F198" s="18">
        <f>AVERAGE(B198:E198)</f>
        <v>-0.45949589594838153</v>
      </c>
      <c r="G198" s="18">
        <f>(F198-$K$4)/$K$5</f>
        <v>0.53819989329855555</v>
      </c>
      <c r="H198">
        <f>IF(AND(B198&gt;$J$2, C198&gt;$J$2, D198&gt;$J$2, E198&gt;$J$2), 1, 0)</f>
        <v>0</v>
      </c>
    </row>
    <row r="199" spans="1:8">
      <c r="A199" t="s">
        <v>14485</v>
      </c>
      <c r="B199" s="18">
        <v>-0.39345811471713588</v>
      </c>
      <c r="C199" s="18">
        <v>-0.20209559713697064</v>
      </c>
      <c r="D199" s="18">
        <v>-1.0358355197544491</v>
      </c>
      <c r="E199" s="18">
        <v>-0.22448747678891035</v>
      </c>
      <c r="F199" s="18">
        <f>AVERAGE(B199:E199)</f>
        <v>-0.46396917709936647</v>
      </c>
      <c r="G199" s="18">
        <f>(F199-$K$4)/$K$5</f>
        <v>0.53221030979451267</v>
      </c>
      <c r="H199">
        <f>IF(AND(B199&gt;$J$2, C199&gt;$J$2, D199&gt;$J$2, E199&gt;$J$2), 1, 0)</f>
        <v>0</v>
      </c>
    </row>
    <row r="200" spans="1:8">
      <c r="A200" t="s">
        <v>14077</v>
      </c>
      <c r="B200" s="18">
        <v>0.25005035375428625</v>
      </c>
      <c r="C200" s="18">
        <v>0.91305505586873559</v>
      </c>
      <c r="D200" s="18">
        <v>-2.179894606174352</v>
      </c>
      <c r="E200" s="18">
        <v>-0.84211201245856648</v>
      </c>
      <c r="F200" s="18">
        <f>AVERAGE(B200:E200)</f>
        <v>-0.46472530225247421</v>
      </c>
      <c r="G200" s="18">
        <f>(F200-$K$4)/$K$5</f>
        <v>0.53119788187165584</v>
      </c>
      <c r="H200">
        <f>IF(AND(B200&gt;$J$2, C200&gt;$J$2, D200&gt;$J$2, E200&gt;$J$2), 1, 0)</f>
        <v>0</v>
      </c>
    </row>
    <row r="201" spans="1:8">
      <c r="A201" t="s">
        <v>14549</v>
      </c>
      <c r="B201" s="18">
        <v>-0.55613295244675842</v>
      </c>
      <c r="C201" s="18">
        <v>-1.3213789780600544</v>
      </c>
      <c r="D201" s="18">
        <v>0</v>
      </c>
      <c r="E201" s="18">
        <v>0</v>
      </c>
      <c r="F201" s="18">
        <f>AVERAGE(B201:E201)</f>
        <v>-0.46937798262670322</v>
      </c>
      <c r="G201" s="18">
        <f>(F201-$K$4)/$K$5</f>
        <v>0.52496808842061593</v>
      </c>
      <c r="H201">
        <f>IF(AND(B201&gt;$J$2, C201&gt;$J$2, D201&gt;$J$2, E201&gt;$J$2), 1, 0)</f>
        <v>0</v>
      </c>
    </row>
    <row r="202" spans="1:8">
      <c r="A202" t="s">
        <v>14135</v>
      </c>
      <c r="B202" s="18">
        <v>-0.44779858261799743</v>
      </c>
      <c r="C202" s="18">
        <v>-3.2285972666936905E-2</v>
      </c>
      <c r="D202" s="18">
        <v>-1.1287741434311331</v>
      </c>
      <c r="E202" s="18">
        <v>-0.26890828604628086</v>
      </c>
      <c r="F202" s="18">
        <f>AVERAGE(B202:E202)</f>
        <v>-0.46944174619058704</v>
      </c>
      <c r="G202" s="18">
        <f>(F202-$K$4)/$K$5</f>
        <v>0.52488271100356865</v>
      </c>
      <c r="H202">
        <f>IF(AND(B202&gt;$J$2, C202&gt;$J$2, D202&gt;$J$2, E202&gt;$J$2), 1, 0)</f>
        <v>0</v>
      </c>
    </row>
    <row r="203" spans="1:8">
      <c r="A203" t="s">
        <v>14096</v>
      </c>
      <c r="B203" s="18">
        <v>-0.32354250448502053</v>
      </c>
      <c r="C203" s="18">
        <v>9.9191409590079327E-2</v>
      </c>
      <c r="D203" s="18">
        <v>-2.2316060009133749</v>
      </c>
      <c r="E203" s="18">
        <v>0.57445122181727737</v>
      </c>
      <c r="F203" s="18">
        <f>AVERAGE(B203:E203)</f>
        <v>-0.47037646849775971</v>
      </c>
      <c r="G203" s="18">
        <f>(F203-$K$4)/$K$5</f>
        <v>0.52363114707925107</v>
      </c>
      <c r="H203">
        <f>IF(AND(B203&gt;$J$2, C203&gt;$J$2, D203&gt;$J$2, E203&gt;$J$2), 1, 0)</f>
        <v>0</v>
      </c>
    </row>
    <row r="204" spans="1:8">
      <c r="A204" t="s">
        <v>14150</v>
      </c>
      <c r="B204" s="18">
        <v>-2.3290640439008379</v>
      </c>
      <c r="C204" s="18">
        <v>-1.1300981508490013</v>
      </c>
      <c r="D204" s="18">
        <v>4.4432409762125342</v>
      </c>
      <c r="E204" s="18">
        <v>-2.9029379238074062</v>
      </c>
      <c r="F204" s="18">
        <f>AVERAGE(B204:E204)</f>
        <v>-0.47971478558617786</v>
      </c>
      <c r="G204" s="18">
        <f>(F204-$K$4)/$K$5</f>
        <v>0.51112743266908123</v>
      </c>
      <c r="H204">
        <f>IF(AND(B204&gt;$J$2, C204&gt;$J$2, D204&gt;$J$2, E204&gt;$J$2), 1, 0)</f>
        <v>0</v>
      </c>
    </row>
    <row r="205" spans="1:8">
      <c r="A205" t="s">
        <v>14498</v>
      </c>
      <c r="B205" s="18">
        <v>0.8442980165895041</v>
      </c>
      <c r="C205" s="18">
        <v>0.33461107296360521</v>
      </c>
      <c r="D205" s="18">
        <v>-3.0840769938351298</v>
      </c>
      <c r="E205" s="18">
        <v>-5.5481882336048019E-2</v>
      </c>
      <c r="F205" s="18">
        <f>AVERAGE(B205:E205)</f>
        <v>-0.49016244665451714</v>
      </c>
      <c r="G205" s="18">
        <f>(F205-$K$4)/$K$5</f>
        <v>0.49713834137823354</v>
      </c>
      <c r="H205">
        <f>IF(AND(B205&gt;$J$2, C205&gt;$J$2, D205&gt;$J$2, E205&gt;$J$2), 1, 0)</f>
        <v>0</v>
      </c>
    </row>
    <row r="206" spans="1:8">
      <c r="A206" t="s">
        <v>14307</v>
      </c>
      <c r="B206" s="18">
        <v>-0.83090075831764632</v>
      </c>
      <c r="C206" s="18">
        <v>0.42857699348706935</v>
      </c>
      <c r="D206" s="18">
        <v>-1.5738081193651514</v>
      </c>
      <c r="E206" s="18">
        <v>0</v>
      </c>
      <c r="F206" s="18">
        <f>AVERAGE(B206:E206)</f>
        <v>-0.49403297104893207</v>
      </c>
      <c r="G206" s="18">
        <f>(F206-$K$4)/$K$5</f>
        <v>0.4919558303125745</v>
      </c>
      <c r="H206">
        <f>IF(AND(B206&gt;$J$2, C206&gt;$J$2, D206&gt;$J$2, E206&gt;$J$2), 1, 0)</f>
        <v>0</v>
      </c>
    </row>
    <row r="207" spans="1:8">
      <c r="A207" t="s">
        <v>14678</v>
      </c>
      <c r="B207" s="18">
        <v>0.43998582922545815</v>
      </c>
      <c r="C207" s="18">
        <v>0.23247262873120489</v>
      </c>
      <c r="D207" s="18">
        <v>-2.2075102242371307</v>
      </c>
      <c r="E207" s="18">
        <v>-0.44267746791075402</v>
      </c>
      <c r="F207" s="18">
        <f>AVERAGE(B207:E207)</f>
        <v>-0.4944323085478054</v>
      </c>
      <c r="G207" s="18">
        <f>(F207-$K$4)/$K$5</f>
        <v>0.49142112989579634</v>
      </c>
      <c r="H207">
        <f>IF(AND(B207&gt;$J$2, C207&gt;$J$2, D207&gt;$J$2, E207&gt;$J$2), 1, 0)</f>
        <v>0</v>
      </c>
    </row>
    <row r="208" spans="1:8">
      <c r="A208" t="s">
        <v>14020</v>
      </c>
      <c r="B208" s="18">
        <v>-0.44119460325142462</v>
      </c>
      <c r="C208" s="18">
        <v>-0.63632131690227856</v>
      </c>
      <c r="D208" s="18">
        <v>0.82588709173726915</v>
      </c>
      <c r="E208" s="18">
        <v>-1.733450344854754</v>
      </c>
      <c r="F208" s="18">
        <f>AVERAGE(B208:E208)</f>
        <v>-0.49626979331779703</v>
      </c>
      <c r="G208" s="18">
        <f>(F208-$K$4)/$K$5</f>
        <v>0.48896079527881198</v>
      </c>
      <c r="H208">
        <f>IF(AND(B208&gt;$J$2, C208&gt;$J$2, D208&gt;$J$2, E208&gt;$J$2), 1, 0)</f>
        <v>0</v>
      </c>
    </row>
    <row r="209" spans="1:8">
      <c r="A209" t="s">
        <v>14158</v>
      </c>
      <c r="B209" s="18">
        <v>-0.1090893010270567</v>
      </c>
      <c r="C209" s="18">
        <v>-0.28303740079932233</v>
      </c>
      <c r="D209" s="18">
        <v>-2.3345161031761363</v>
      </c>
      <c r="E209" s="18">
        <v>0.73729684013518781</v>
      </c>
      <c r="F209" s="18">
        <f>AVERAGE(B209:E209)</f>
        <v>-0.49733649121683188</v>
      </c>
      <c r="G209" s="18">
        <f>(F209-$K$4)/$K$5</f>
        <v>0.48753252016615789</v>
      </c>
      <c r="H209">
        <f>IF(AND(B209&gt;$J$2, C209&gt;$J$2, D209&gt;$J$2, E209&gt;$J$2), 1, 0)</f>
        <v>0</v>
      </c>
    </row>
    <row r="210" spans="1:8">
      <c r="A210" t="s">
        <v>14224</v>
      </c>
      <c r="B210" s="18">
        <v>-0.20579594408681071</v>
      </c>
      <c r="C210" s="18">
        <v>0.27235508850220608</v>
      </c>
      <c r="D210" s="18">
        <v>-2.0368619291554211</v>
      </c>
      <c r="E210" s="18">
        <v>-4.0584329099188909E-2</v>
      </c>
      <c r="F210" s="18">
        <f>AVERAGE(B210:E210)</f>
        <v>-0.50272177845980359</v>
      </c>
      <c r="G210" s="18">
        <f>(F210-$K$4)/$K$5</f>
        <v>0.48032178903920109</v>
      </c>
      <c r="H210">
        <f>IF(AND(B210&gt;$J$2, C210&gt;$J$2, D210&gt;$J$2, E210&gt;$J$2), 1, 0)</f>
        <v>0</v>
      </c>
    </row>
    <row r="211" spans="1:8">
      <c r="A211" t="s">
        <v>14556</v>
      </c>
      <c r="B211" s="18">
        <v>-0.64840428145226126</v>
      </c>
      <c r="C211" s="18">
        <v>0.31772253797199479</v>
      </c>
      <c r="D211" s="18">
        <v>0.94230622181424673</v>
      </c>
      <c r="E211" s="18">
        <v>-2.6344061594925607</v>
      </c>
      <c r="F211" s="18">
        <f>AVERAGE(B211:E211)</f>
        <v>-0.50569542028964509</v>
      </c>
      <c r="G211" s="18">
        <f>(F211-$K$4)/$K$5</f>
        <v>0.47634017566642456</v>
      </c>
      <c r="H211">
        <f>IF(AND(B211&gt;$J$2, C211&gt;$J$2, D211&gt;$J$2, E211&gt;$J$2), 1, 0)</f>
        <v>0</v>
      </c>
    </row>
    <row r="212" spans="1:8">
      <c r="A212" t="s">
        <v>14708</v>
      </c>
      <c r="B212" s="18">
        <v>0.37759995901201804</v>
      </c>
      <c r="C212" s="18">
        <v>0.55797390315284434</v>
      </c>
      <c r="D212" s="18">
        <v>-0.82062583779827114</v>
      </c>
      <c r="E212" s="18">
        <v>-2.1442046624032889</v>
      </c>
      <c r="F212" s="18">
        <f>AVERAGE(B212:E212)</f>
        <v>-0.50731415950917436</v>
      </c>
      <c r="G212" s="18">
        <f>(F212-$K$4)/$K$5</f>
        <v>0.47417273449754005</v>
      </c>
      <c r="H212">
        <f>IF(AND(B212&gt;$J$2, C212&gt;$J$2, D212&gt;$J$2, E212&gt;$J$2), 1, 0)</f>
        <v>0</v>
      </c>
    </row>
    <row r="213" spans="1:8">
      <c r="A213" t="s">
        <v>14200</v>
      </c>
      <c r="B213" s="18">
        <v>0.48790995088905698</v>
      </c>
      <c r="C213" s="18">
        <v>0.16893022428641305</v>
      </c>
      <c r="D213" s="18">
        <v>-1.7609003238865031</v>
      </c>
      <c r="E213" s="18">
        <v>-0.95118983108999255</v>
      </c>
      <c r="F213" s="18">
        <f>AVERAGE(B213:E213)</f>
        <v>-0.51381249495025638</v>
      </c>
      <c r="G213" s="18">
        <f>(F213-$K$4)/$K$5</f>
        <v>0.46547166665764528</v>
      </c>
      <c r="H213">
        <f>IF(AND(B213&gt;$J$2, C213&gt;$J$2, D213&gt;$J$2, E213&gt;$J$2), 1, 0)</f>
        <v>0</v>
      </c>
    </row>
    <row r="214" spans="1:8">
      <c r="A214" t="s">
        <v>14739</v>
      </c>
      <c r="B214" s="18">
        <v>3.4838052430485274E-2</v>
      </c>
      <c r="C214" s="18">
        <v>0.60886752881097905</v>
      </c>
      <c r="D214" s="18">
        <v>-1.7676602873702285</v>
      </c>
      <c r="E214" s="18">
        <v>-0.93234502560845112</v>
      </c>
      <c r="F214" s="18">
        <f>AVERAGE(B214:E214)</f>
        <v>-0.51407493293430384</v>
      </c>
      <c r="G214" s="18">
        <f>(F214-$K$4)/$K$5</f>
        <v>0.46512027040799558</v>
      </c>
      <c r="H214">
        <f>IF(AND(B214&gt;$J$2, C214&gt;$J$2, D214&gt;$J$2, E214&gt;$J$2), 1, 0)</f>
        <v>0</v>
      </c>
    </row>
    <row r="215" spans="1:8">
      <c r="A215" t="s">
        <v>14355</v>
      </c>
      <c r="B215" s="18">
        <v>-0.20211668189896631</v>
      </c>
      <c r="C215" s="18">
        <v>0.56624426976743669</v>
      </c>
      <c r="D215" s="18">
        <v>-1.553573321016793</v>
      </c>
      <c r="E215" s="18">
        <v>-0.8693684987181981</v>
      </c>
      <c r="F215" s="18">
        <f>AVERAGE(B215:E215)</f>
        <v>-0.51470355796663014</v>
      </c>
      <c r="G215" s="18">
        <f>(F215-$K$4)/$K$5</f>
        <v>0.46427856115772387</v>
      </c>
      <c r="H215">
        <f>IF(AND(B215&gt;$J$2, C215&gt;$J$2, D215&gt;$J$2, E215&gt;$J$2), 1, 0)</f>
        <v>0</v>
      </c>
    </row>
    <row r="216" spans="1:8">
      <c r="A216" t="s">
        <v>14354</v>
      </c>
      <c r="B216" s="18">
        <v>-0.19020634850143209</v>
      </c>
      <c r="C216" s="18">
        <v>0.13616186428322991</v>
      </c>
      <c r="D216" s="18">
        <v>-2.2553908875193986</v>
      </c>
      <c r="E216" s="18">
        <v>0.22318380897748208</v>
      </c>
      <c r="F216" s="18">
        <f>AVERAGE(B216:E216)</f>
        <v>-0.5215628906900297</v>
      </c>
      <c r="G216" s="18">
        <f>(F216-$K$4)/$K$5</f>
        <v>0.45509412925145531</v>
      </c>
      <c r="H216">
        <f>IF(AND(B216&gt;$J$2, C216&gt;$J$2, D216&gt;$J$2, E216&gt;$J$2), 1, 0)</f>
        <v>0</v>
      </c>
    </row>
    <row r="217" spans="1:8">
      <c r="A217" t="s">
        <v>14712</v>
      </c>
      <c r="B217" s="18">
        <v>-1.302212937767006</v>
      </c>
      <c r="C217" s="18">
        <v>1.1471748542434161</v>
      </c>
      <c r="D217" s="18">
        <v>-1.5241773516405552</v>
      </c>
      <c r="E217" s="18">
        <v>-0.42039215490886139</v>
      </c>
      <c r="F217" s="18">
        <f>AVERAGE(B217:E217)</f>
        <v>-0.52490189751825156</v>
      </c>
      <c r="G217" s="18">
        <f>(F217-$K$4)/$K$5</f>
        <v>0.45062330357715114</v>
      </c>
      <c r="H217">
        <f>IF(AND(B217&gt;$J$2, C217&gt;$J$2, D217&gt;$J$2, E217&gt;$J$2), 1, 0)</f>
        <v>0</v>
      </c>
    </row>
    <row r="218" spans="1:8">
      <c r="A218" t="s">
        <v>14588</v>
      </c>
      <c r="B218" s="18">
        <v>0.35903572598910083</v>
      </c>
      <c r="C218" s="18">
        <v>0.51155419124452217</v>
      </c>
      <c r="D218" s="18">
        <v>-1.2391708047830892</v>
      </c>
      <c r="E218" s="18">
        <v>-1.7434002052437201</v>
      </c>
      <c r="F218" s="18">
        <f>AVERAGE(B218:E218)</f>
        <v>-0.52799527319829653</v>
      </c>
      <c r="G218" s="18">
        <f>(F218-$K$4)/$K$5</f>
        <v>0.44648137032510737</v>
      </c>
      <c r="H218">
        <f>IF(AND(B218&gt;$J$2, C218&gt;$J$2, D218&gt;$J$2, E218&gt;$J$2), 1, 0)</f>
        <v>0</v>
      </c>
    </row>
    <row r="219" spans="1:8">
      <c r="A219" t="s">
        <v>13982</v>
      </c>
      <c r="B219" s="18">
        <v>1.4026984878946862E-2</v>
      </c>
      <c r="C219" s="18">
        <v>0.41186292592332568</v>
      </c>
      <c r="D219" s="18">
        <v>-2.6163798368501876</v>
      </c>
      <c r="E219" s="18">
        <v>6.5684681301835829E-2</v>
      </c>
      <c r="F219" s="18">
        <f>AVERAGE(B219:E219)</f>
        <v>-0.53120131118651981</v>
      </c>
      <c r="G219" s="18">
        <f>(F219-$K$4)/$K$5</f>
        <v>0.44218858576731829</v>
      </c>
      <c r="H219">
        <f>IF(AND(B219&gt;$J$2, C219&gt;$J$2, D219&gt;$J$2, E219&gt;$J$2), 1, 0)</f>
        <v>0</v>
      </c>
    </row>
    <row r="220" spans="1:8">
      <c r="A220" t="s">
        <v>14670</v>
      </c>
      <c r="B220" s="18">
        <v>-0.47828632360725049</v>
      </c>
      <c r="C220" s="18">
        <v>-0.37862664886733166</v>
      </c>
      <c r="D220" s="18">
        <v>-1.7344360033029369</v>
      </c>
      <c r="E220" s="18">
        <v>0.43138562583015932</v>
      </c>
      <c r="F220" s="18">
        <f>AVERAGE(B220:E220)</f>
        <v>-0.53999083748683996</v>
      </c>
      <c r="G220" s="18">
        <f>(F220-$K$4)/$K$5</f>
        <v>0.43041968505220063</v>
      </c>
      <c r="H220">
        <f>IF(AND(B220&gt;$J$2, C220&gt;$J$2, D220&gt;$J$2, E220&gt;$J$2), 1, 0)</f>
        <v>0</v>
      </c>
    </row>
    <row r="221" spans="1:8">
      <c r="A221" t="s">
        <v>14554</v>
      </c>
      <c r="B221" s="18">
        <v>-0.68199278490296855</v>
      </c>
      <c r="C221" s="18">
        <v>-2.1570722253877341</v>
      </c>
      <c r="D221" s="18">
        <v>1.1860276484336725</v>
      </c>
      <c r="E221" s="18">
        <v>-0.52200158798433827</v>
      </c>
      <c r="F221" s="18">
        <f>AVERAGE(B221:E221)</f>
        <v>-0.54375973746034212</v>
      </c>
      <c r="G221" s="18">
        <f>(F221-$K$4)/$K$5</f>
        <v>0.42537324590658465</v>
      </c>
      <c r="H221">
        <f>IF(AND(B221&gt;$J$2, C221&gt;$J$2, D221&gt;$J$2, E221&gt;$J$2), 1, 0)</f>
        <v>0</v>
      </c>
    </row>
    <row r="222" spans="1:8">
      <c r="A222" t="s">
        <v>14480</v>
      </c>
      <c r="B222" s="18">
        <v>-0.81811519494463203</v>
      </c>
      <c r="C222" s="18">
        <v>0.68255968974352921</v>
      </c>
      <c r="D222" s="18">
        <v>-1.4645971233870378</v>
      </c>
      <c r="E222" s="18">
        <v>-0.59096005010685482</v>
      </c>
      <c r="F222" s="18">
        <f>AVERAGE(B222:E222)</f>
        <v>-0.54777816967374893</v>
      </c>
      <c r="G222" s="18">
        <f>(F222-$K$4)/$K$5</f>
        <v>0.41999269089893965</v>
      </c>
      <c r="H222">
        <f>IF(AND(B222&gt;$J$2, C222&gt;$J$2, D222&gt;$J$2, E222&gt;$J$2), 1, 0)</f>
        <v>0</v>
      </c>
    </row>
    <row r="223" spans="1:8">
      <c r="A223" t="s">
        <v>14760</v>
      </c>
      <c r="B223" s="18">
        <v>-0.3419167587166515</v>
      </c>
      <c r="C223" s="18">
        <v>-1.6143556992512877</v>
      </c>
      <c r="D223" s="18">
        <v>2.6187760880074769</v>
      </c>
      <c r="E223" s="18">
        <v>-2.8590780153624311</v>
      </c>
      <c r="F223" s="18">
        <f>AVERAGE(B223:E223)</f>
        <v>-0.5491435963307234</v>
      </c>
      <c r="G223" s="18">
        <f>(F223-$K$4)/$K$5</f>
        <v>0.41816442732583642</v>
      </c>
      <c r="H223">
        <f>IF(AND(B223&gt;$J$2, C223&gt;$J$2, D223&gt;$J$2, E223&gt;$J$2), 1, 0)</f>
        <v>0</v>
      </c>
    </row>
    <row r="224" spans="1:8">
      <c r="A224" t="s">
        <v>14423</v>
      </c>
      <c r="B224" s="18">
        <v>-0.76676423454369258</v>
      </c>
      <c r="C224" s="18">
        <v>0.23954715697667667</v>
      </c>
      <c r="D224" s="18">
        <v>-2.7918903617416158</v>
      </c>
      <c r="E224" s="18">
        <v>1.1176736191659276</v>
      </c>
      <c r="F224" s="18">
        <f>AVERAGE(B224:E224)</f>
        <v>-0.55035845503567615</v>
      </c>
      <c r="G224" s="18">
        <f>(F224-$K$4)/$K$5</f>
        <v>0.41653776952961769</v>
      </c>
      <c r="H224">
        <f>IF(AND(B224&gt;$J$2, C224&gt;$J$2, D224&gt;$J$2, E224&gt;$J$2), 1, 0)</f>
        <v>0</v>
      </c>
    </row>
    <row r="225" spans="1:8">
      <c r="A225" t="s">
        <v>14509</v>
      </c>
      <c r="B225" s="18">
        <v>-1.5579703163413521</v>
      </c>
      <c r="C225" s="18">
        <v>-1.8862981577764661</v>
      </c>
      <c r="D225" s="18">
        <v>0</v>
      </c>
      <c r="E225" s="18">
        <v>1.2349906331569225</v>
      </c>
      <c r="F225" s="18">
        <f>AVERAGE(B225:E225)</f>
        <v>-0.55231946024022394</v>
      </c>
      <c r="G225" s="18">
        <f>(F225-$K$4)/$K$5</f>
        <v>0.41391204491539008</v>
      </c>
      <c r="H225">
        <f>IF(AND(B225&gt;$J$2, C225&gt;$J$2, D225&gt;$J$2, E225&gt;$J$2), 1, 0)</f>
        <v>0</v>
      </c>
    </row>
    <row r="226" spans="1:8">
      <c r="A226" t="s">
        <v>14421</v>
      </c>
      <c r="B226" s="18">
        <v>0.72816568196975107</v>
      </c>
      <c r="C226" s="18">
        <v>0.77371395606935833</v>
      </c>
      <c r="D226" s="18">
        <v>-2.5181535640127843</v>
      </c>
      <c r="E226" s="18">
        <v>-1.2020751016412439</v>
      </c>
      <c r="F226" s="18">
        <f>AVERAGE(B226:E226)</f>
        <v>-0.55458725690372979</v>
      </c>
      <c r="G226" s="18">
        <f>(F226-$K$4)/$K$5</f>
        <v>0.41087553613631017</v>
      </c>
      <c r="H226">
        <f>IF(AND(B226&gt;$J$2, C226&gt;$J$2, D226&gt;$J$2, E226&gt;$J$2), 1, 0)</f>
        <v>0</v>
      </c>
    </row>
    <row r="227" spans="1:8">
      <c r="A227" t="s">
        <v>14572</v>
      </c>
      <c r="B227" s="18">
        <v>0.2958616932280223</v>
      </c>
      <c r="C227" s="18">
        <v>-0.77581425681570848</v>
      </c>
      <c r="D227" s="18">
        <v>-1.8125186068163328</v>
      </c>
      <c r="E227" s="18">
        <v>6.6371981828480905E-2</v>
      </c>
      <c r="F227" s="18">
        <f>AVERAGE(B227:E227)</f>
        <v>-0.55652479714388448</v>
      </c>
      <c r="G227" s="18">
        <f>(F227-$K$4)/$K$5</f>
        <v>0.40828123037524827</v>
      </c>
      <c r="H227">
        <f>IF(AND(B227&gt;$J$2, C227&gt;$J$2, D227&gt;$J$2, E227&gt;$J$2), 1, 0)</f>
        <v>0</v>
      </c>
    </row>
    <row r="228" spans="1:8">
      <c r="A228" t="s">
        <v>14584</v>
      </c>
      <c r="B228" s="18">
        <v>0.45667742209700396</v>
      </c>
      <c r="C228" s="18">
        <v>0.37290802056032107</v>
      </c>
      <c r="D228" s="18">
        <v>-2.7089865901688439</v>
      </c>
      <c r="E228" s="18">
        <v>-0.34747029857451545</v>
      </c>
      <c r="F228" s="18">
        <f>AVERAGE(B228:E228)</f>
        <v>-0.55671786152150859</v>
      </c>
      <c r="G228" s="18">
        <f>(F228-$K$4)/$K$5</f>
        <v>0.40802272321408289</v>
      </c>
      <c r="H228">
        <f>IF(AND(B228&gt;$J$2, C228&gt;$J$2, D228&gt;$J$2, E228&gt;$J$2), 1, 0)</f>
        <v>0</v>
      </c>
    </row>
    <row r="229" spans="1:8">
      <c r="A229" t="s">
        <v>14172</v>
      </c>
      <c r="B229" s="18">
        <v>-0.13588256756130151</v>
      </c>
      <c r="C229" s="18">
        <v>-0.92010217593441079</v>
      </c>
      <c r="D229" s="18">
        <v>-1.3832116787828681</v>
      </c>
      <c r="E229" s="18">
        <v>0.20532925808711952</v>
      </c>
      <c r="F229" s="18">
        <f>AVERAGE(B229:E229)</f>
        <v>-0.55846679104786523</v>
      </c>
      <c r="G229" s="18">
        <f>(F229-$K$4)/$K$5</f>
        <v>0.40568096129766662</v>
      </c>
      <c r="H229">
        <f>IF(AND(B229&gt;$J$2, C229&gt;$J$2, D229&gt;$J$2, E229&gt;$J$2), 1, 0)</f>
        <v>0</v>
      </c>
    </row>
    <row r="230" spans="1:8">
      <c r="A230" t="s">
        <v>14003</v>
      </c>
      <c r="B230" s="18">
        <v>0.20803085795238949</v>
      </c>
      <c r="C230" s="18">
        <v>1.4923936021340598</v>
      </c>
      <c r="D230" s="18">
        <v>-3.316637317361331</v>
      </c>
      <c r="E230" s="18">
        <v>-0.65350378957755062</v>
      </c>
      <c r="F230" s="18">
        <f>AVERAGE(B230:E230)</f>
        <v>-0.56742916171310809</v>
      </c>
      <c r="G230" s="18">
        <f>(F230-$K$4)/$K$5</f>
        <v>0.39368062738576004</v>
      </c>
      <c r="H230">
        <f>IF(AND(B230&gt;$J$2, C230&gt;$J$2, D230&gt;$J$2, E230&gt;$J$2), 1, 0)</f>
        <v>0</v>
      </c>
    </row>
    <row r="231" spans="1:8">
      <c r="A231" t="s">
        <v>14470</v>
      </c>
      <c r="B231" s="18">
        <v>-0.72920286454723693</v>
      </c>
      <c r="C231" s="18">
        <v>-1.5168103892304692</v>
      </c>
      <c r="D231" s="18">
        <v>1.3284416536841603</v>
      </c>
      <c r="E231" s="18">
        <v>-1.3608033158436641</v>
      </c>
      <c r="F231" s="18">
        <f>AVERAGE(B231:E231)</f>
        <v>-0.56959372898430249</v>
      </c>
      <c r="G231" s="18">
        <f>(F231-$K$4)/$K$5</f>
        <v>0.39078233953321079</v>
      </c>
      <c r="H231">
        <f>IF(AND(B231&gt;$J$2, C231&gt;$J$2, D231&gt;$J$2, E231&gt;$J$2), 1, 0)</f>
        <v>0</v>
      </c>
    </row>
    <row r="232" spans="1:8">
      <c r="A232" t="s">
        <v>14524</v>
      </c>
      <c r="B232" s="18">
        <v>0.34174812510208091</v>
      </c>
      <c r="C232" s="18">
        <v>-0.96255748834775878</v>
      </c>
      <c r="D232" s="18">
        <v>-0.86980329940164347</v>
      </c>
      <c r="E232" s="18">
        <v>-0.79062519117237551</v>
      </c>
      <c r="F232" s="18">
        <f>AVERAGE(B232:E232)</f>
        <v>-0.57030946345492428</v>
      </c>
      <c r="G232" s="18">
        <f>(F232-$K$4)/$K$5</f>
        <v>0.38982399347048519</v>
      </c>
      <c r="H232">
        <f>IF(AND(B232&gt;$J$2, C232&gt;$J$2, D232&gt;$J$2, E232&gt;$J$2), 1, 0)</f>
        <v>0</v>
      </c>
    </row>
    <row r="233" spans="1:8">
      <c r="A233" t="s">
        <v>14513</v>
      </c>
      <c r="B233" s="18">
        <v>-0.27886621064632078</v>
      </c>
      <c r="C233" s="18">
        <v>1.2104631646112216</v>
      </c>
      <c r="D233" s="18">
        <v>-1.8091581838336044</v>
      </c>
      <c r="E233" s="18">
        <v>-1.405113421756693</v>
      </c>
      <c r="F233" s="18">
        <f>AVERAGE(B233:E233)</f>
        <v>-0.5706686629063491</v>
      </c>
      <c r="G233" s="18">
        <f>(F233-$K$4)/$K$5</f>
        <v>0.38934303664342734</v>
      </c>
      <c r="H233">
        <f>IF(AND(B233&gt;$J$2, C233&gt;$J$2, D233&gt;$J$2, E233&gt;$J$2), 1, 0)</f>
        <v>0</v>
      </c>
    </row>
    <row r="234" spans="1:8">
      <c r="A234" t="s">
        <v>14389</v>
      </c>
      <c r="B234" s="18">
        <v>-7.4277453229961765E-2</v>
      </c>
      <c r="C234" s="18">
        <v>-0.53282100201183258</v>
      </c>
      <c r="D234" s="18">
        <v>-0.9196601264879134</v>
      </c>
      <c r="E234" s="18">
        <v>-0.76672962390971611</v>
      </c>
      <c r="F234" s="18">
        <f>AVERAGE(B234:E234)</f>
        <v>-0.57337205140985592</v>
      </c>
      <c r="G234" s="18">
        <f>(F234-$K$4)/$K$5</f>
        <v>0.38572328401910178</v>
      </c>
      <c r="H234">
        <f>IF(AND(B234&gt;$J$2, C234&gt;$J$2, D234&gt;$J$2, E234&gt;$J$2), 1, 0)</f>
        <v>0</v>
      </c>
    </row>
    <row r="235" spans="1:8">
      <c r="A235" t="s">
        <v>14081</v>
      </c>
      <c r="B235" s="18">
        <v>-0.62448915401651073</v>
      </c>
      <c r="C235" s="18">
        <v>-2.1280412977286933</v>
      </c>
      <c r="D235" s="18">
        <v>-2.217994640019719</v>
      </c>
      <c r="E235" s="18">
        <v>2.6521551691099803</v>
      </c>
      <c r="F235" s="18">
        <f>AVERAGE(B235:E235)</f>
        <v>-0.5795924806637357</v>
      </c>
      <c r="G235" s="18">
        <f>(F235-$K$4)/$K$5</f>
        <v>0.37739432386892185</v>
      </c>
      <c r="H235">
        <f>IF(AND(B235&gt;$J$2, C235&gt;$J$2, D235&gt;$J$2, E235&gt;$J$2), 1, 0)</f>
        <v>0</v>
      </c>
    </row>
    <row r="236" spans="1:8">
      <c r="A236" t="s">
        <v>14249</v>
      </c>
      <c r="B236" s="18">
        <v>-0.11706994330857994</v>
      </c>
      <c r="C236" s="18">
        <v>-0.16482362309559026</v>
      </c>
      <c r="D236" s="18">
        <v>-2.4150693778031953</v>
      </c>
      <c r="E236" s="18">
        <v>0.37507422004993257</v>
      </c>
      <c r="F236" s="18">
        <f>AVERAGE(B236:E236)</f>
        <v>-0.58047218103935827</v>
      </c>
      <c r="G236" s="18">
        <f>(F236-$K$4)/$K$5</f>
        <v>0.3762164325894593</v>
      </c>
      <c r="H236">
        <f>IF(AND(B236&gt;$J$2, C236&gt;$J$2, D236&gt;$J$2, E236&gt;$J$2), 1, 0)</f>
        <v>0</v>
      </c>
    </row>
    <row r="237" spans="1:8">
      <c r="A237" t="s">
        <v>14187</v>
      </c>
      <c r="B237" s="18">
        <v>-0.34764206984120294</v>
      </c>
      <c r="C237" s="18">
        <v>-0.19659679548960624</v>
      </c>
      <c r="D237" s="18">
        <v>-2.6515538506159539</v>
      </c>
      <c r="E237" s="18">
        <v>0.86061710715833428</v>
      </c>
      <c r="F237" s="18">
        <f>AVERAGE(B237:E237)</f>
        <v>-0.58379390219710725</v>
      </c>
      <c r="G237" s="18">
        <f>(F237-$K$4)/$K$5</f>
        <v>0.37176875188709546</v>
      </c>
      <c r="H237">
        <f>IF(AND(B237&gt;$J$2, C237&gt;$J$2, D237&gt;$J$2, E237&gt;$J$2), 1, 0)</f>
        <v>0</v>
      </c>
    </row>
    <row r="238" spans="1:8">
      <c r="A238" t="s">
        <v>14622</v>
      </c>
      <c r="B238" s="18">
        <v>-0.23569990291069881</v>
      </c>
      <c r="C238" s="18">
        <v>0.21773264471893386</v>
      </c>
      <c r="D238" s="18">
        <v>-3.1089636314878213</v>
      </c>
      <c r="E238" s="18">
        <v>0.77125148628414164</v>
      </c>
      <c r="F238" s="18">
        <f>AVERAGE(B238:E238)</f>
        <v>-0.58891985084886112</v>
      </c>
      <c r="G238" s="18">
        <f>(F238-$K$4)/$K$5</f>
        <v>0.36490526701976134</v>
      </c>
      <c r="H238">
        <f>IF(AND(B238&gt;$J$2, C238&gt;$J$2, D238&gt;$J$2, E238&gt;$J$2), 1, 0)</f>
        <v>0</v>
      </c>
    </row>
    <row r="239" spans="1:8">
      <c r="A239" t="s">
        <v>14090</v>
      </c>
      <c r="B239" s="18">
        <v>-0.37362780561809961</v>
      </c>
      <c r="C239" s="18">
        <v>0.17940346301014157</v>
      </c>
      <c r="D239" s="18">
        <v>-3.1041475672496031</v>
      </c>
      <c r="E239" s="18">
        <v>0.93883791989890775</v>
      </c>
      <c r="F239" s="18">
        <f>AVERAGE(B239:E239)</f>
        <v>-0.5898834974896634</v>
      </c>
      <c r="G239" s="18">
        <f>(F239-$K$4)/$K$5</f>
        <v>0.36361497431767958</v>
      </c>
      <c r="H239">
        <f>IF(AND(B239&gt;$J$2, C239&gt;$J$2, D239&gt;$J$2, E239&gt;$J$2), 1, 0)</f>
        <v>0</v>
      </c>
    </row>
    <row r="240" spans="1:8">
      <c r="A240" t="s">
        <v>14731</v>
      </c>
      <c r="B240" s="18">
        <v>3.5154826894821301E-2</v>
      </c>
      <c r="C240" s="18">
        <v>-0.15709819628470584</v>
      </c>
      <c r="D240" s="18">
        <v>-0.76302116768316441</v>
      </c>
      <c r="E240" s="18">
        <v>-1.4860334171402654</v>
      </c>
      <c r="F240" s="18">
        <f>AVERAGE(B240:E240)</f>
        <v>-0.59274948855332865</v>
      </c>
      <c r="G240" s="18">
        <f>(F240-$K$4)/$K$5</f>
        <v>0.35977750195270558</v>
      </c>
      <c r="H240">
        <f>IF(AND(B240&gt;$J$2, C240&gt;$J$2, D240&gt;$J$2, E240&gt;$J$2), 1, 0)</f>
        <v>0</v>
      </c>
    </row>
    <row r="241" spans="1:8">
      <c r="A241" t="s">
        <v>14311</v>
      </c>
      <c r="B241" s="18">
        <v>2.6270005244540622E-3</v>
      </c>
      <c r="C241" s="18">
        <v>-1.0561602791267459</v>
      </c>
      <c r="D241" s="18">
        <v>-1.0199546498523739</v>
      </c>
      <c r="E241" s="18">
        <v>-0.31010448444973204</v>
      </c>
      <c r="F241" s="18">
        <f>AVERAGE(B241:E241)</f>
        <v>-0.59589810322609948</v>
      </c>
      <c r="G241" s="18">
        <f>(F241-$K$4)/$K$5</f>
        <v>0.35556160541768378</v>
      </c>
      <c r="H241">
        <f>IF(AND(B241&gt;$J$2, C241&gt;$J$2, D241&gt;$J$2, E241&gt;$J$2), 1, 0)</f>
        <v>0</v>
      </c>
    </row>
    <row r="242" spans="1:8">
      <c r="A242" t="s">
        <v>14232</v>
      </c>
      <c r="B242" s="18">
        <v>0.13792861610073659</v>
      </c>
      <c r="C242" s="18">
        <v>-0.36734347015277719</v>
      </c>
      <c r="D242" s="18">
        <v>-2.4642025194263102</v>
      </c>
      <c r="E242" s="18">
        <v>0.29134148753828787</v>
      </c>
      <c r="F242" s="18">
        <f>AVERAGE(B242:E242)</f>
        <v>-0.60056897148501565</v>
      </c>
      <c r="G242" s="18">
        <f>(F242-$K$4)/$K$5</f>
        <v>0.3493074589580985</v>
      </c>
      <c r="H242">
        <f>IF(AND(B242&gt;$J$2, C242&gt;$J$2, D242&gt;$J$2, E242&gt;$J$2), 1, 0)</f>
        <v>0</v>
      </c>
    </row>
    <row r="243" spans="1:8">
      <c r="A243" t="s">
        <v>14279</v>
      </c>
      <c r="B243" s="18">
        <v>-0.57442647995796536</v>
      </c>
      <c r="C243" s="18">
        <v>6.9659137658359599E-2</v>
      </c>
      <c r="D243" s="18">
        <v>-1.7735702485235747</v>
      </c>
      <c r="E243" s="18">
        <v>-0.13511346707534927</v>
      </c>
      <c r="F243" s="18">
        <f>AVERAGE(B243:E243)</f>
        <v>-0.60336276447463233</v>
      </c>
      <c r="G243" s="18">
        <f>(F243-$K$4)/$K$5</f>
        <v>0.3455666575553889</v>
      </c>
      <c r="H243">
        <f>IF(AND(B243&gt;$J$2, C243&gt;$J$2, D243&gt;$J$2, E243&gt;$J$2), 1, 0)</f>
        <v>0</v>
      </c>
    </row>
    <row r="244" spans="1:8">
      <c r="A244" t="s">
        <v>14641</v>
      </c>
      <c r="B244" s="18">
        <v>0.24018702771057041</v>
      </c>
      <c r="C244" s="18">
        <v>-0.10579299477903409</v>
      </c>
      <c r="D244" s="18">
        <v>-0.96220493364882109</v>
      </c>
      <c r="E244" s="18">
        <v>-1.5859635461834543</v>
      </c>
      <c r="F244" s="18">
        <f>AVERAGE(B244:E244)</f>
        <v>-0.60344361172518479</v>
      </c>
      <c r="G244" s="18">
        <f>(F244-$K$4)/$K$5</f>
        <v>0.34545840561639563</v>
      </c>
      <c r="H244">
        <f>IF(AND(B244&gt;$J$2, C244&gt;$J$2, D244&gt;$J$2, E244&gt;$J$2), 1, 0)</f>
        <v>0</v>
      </c>
    </row>
    <row r="245" spans="1:8">
      <c r="A245" t="s">
        <v>14719</v>
      </c>
      <c r="B245" s="18">
        <v>1.0730576262550749E-2</v>
      </c>
      <c r="C245" s="18">
        <v>0.63255907330601258</v>
      </c>
      <c r="D245" s="18">
        <v>-0.985472649870621</v>
      </c>
      <c r="E245" s="18">
        <v>-2.1226043350264607</v>
      </c>
      <c r="F245" s="18">
        <f>AVERAGE(B245:E245)</f>
        <v>-0.61619683383212964</v>
      </c>
      <c r="G245" s="18">
        <f>(F245-$K$4)/$K$5</f>
        <v>0.32838224022975687</v>
      </c>
      <c r="H245">
        <f>IF(AND(B245&gt;$J$2, C245&gt;$J$2, D245&gt;$J$2, E245&gt;$J$2), 1, 0)</f>
        <v>0</v>
      </c>
    </row>
    <row r="246" spans="1:8">
      <c r="A246" t="s">
        <v>14278</v>
      </c>
      <c r="B246" s="18">
        <v>-0.26137711467154601</v>
      </c>
      <c r="C246" s="18">
        <v>-1.4582766198218371</v>
      </c>
      <c r="D246" s="18">
        <v>-0.52417735164055324</v>
      </c>
      <c r="E246" s="18">
        <v>-0.23183931301029193</v>
      </c>
      <c r="F246" s="18">
        <f>AVERAGE(B246:E246)</f>
        <v>-0.61891759978605709</v>
      </c>
      <c r="G246" s="18">
        <f>(F246-$K$4)/$K$5</f>
        <v>0.32473921974301251</v>
      </c>
      <c r="H246">
        <f>IF(AND(B246&gt;$J$2, C246&gt;$J$2, D246&gt;$J$2, E246&gt;$J$2), 1, 0)</f>
        <v>0</v>
      </c>
    </row>
    <row r="247" spans="1:8">
      <c r="A247" t="s">
        <v>14323</v>
      </c>
      <c r="B247" s="18">
        <v>-2.1863888009205454E-2</v>
      </c>
      <c r="C247" s="18">
        <v>0.56216367804950995</v>
      </c>
      <c r="D247" s="18">
        <v>-2.475212895494173</v>
      </c>
      <c r="E247" s="18">
        <v>-0.55735597913945756</v>
      </c>
      <c r="F247" s="18">
        <f>AVERAGE(B247:E247)</f>
        <v>-0.6230672711483316</v>
      </c>
      <c r="G247" s="18">
        <f>(F247-$K$4)/$K$5</f>
        <v>0.31918293962115918</v>
      </c>
      <c r="H247">
        <f>IF(AND(B247&gt;$J$2, C247&gt;$J$2, D247&gt;$J$2, E247&gt;$J$2), 1, 0)</f>
        <v>0</v>
      </c>
    </row>
    <row r="248" spans="1:8">
      <c r="A248" t="s">
        <v>14175</v>
      </c>
      <c r="B248" s="18">
        <v>-0.19904975571630784</v>
      </c>
      <c r="C248" s="18">
        <v>-0.26451207302383511</v>
      </c>
      <c r="D248" s="18">
        <v>-1.2643776036804011</v>
      </c>
      <c r="E248" s="18">
        <v>-0.77177263912462157</v>
      </c>
      <c r="F248" s="18">
        <f>AVERAGE(B248:E248)</f>
        <v>-0.62492801788629138</v>
      </c>
      <c r="G248" s="18">
        <f>(F248-$K$4)/$K$5</f>
        <v>0.31669145795687081</v>
      </c>
      <c r="H248">
        <f>IF(AND(B248&gt;$J$2, C248&gt;$J$2, D248&gt;$J$2, E248&gt;$J$2), 1, 0)</f>
        <v>0</v>
      </c>
    </row>
    <row r="249" spans="1:8">
      <c r="A249" t="s">
        <v>14751</v>
      </c>
      <c r="B249" s="18">
        <v>-5.577723810267541E-2</v>
      </c>
      <c r="C249" s="18">
        <v>-0.33221421778822097</v>
      </c>
      <c r="D249" s="18">
        <v>-0.7550634835815665</v>
      </c>
      <c r="E249" s="18">
        <v>-1.3698055638998292</v>
      </c>
      <c r="F249" s="18">
        <f>AVERAGE(B249:E249)</f>
        <v>-0.62821512584307304</v>
      </c>
      <c r="G249" s="18">
        <f>(F249-$K$4)/$K$5</f>
        <v>0.31229012324764677</v>
      </c>
      <c r="H249">
        <f>IF(AND(B249&gt;$J$2, C249&gt;$J$2, D249&gt;$J$2, E249&gt;$J$2), 1, 0)</f>
        <v>0</v>
      </c>
    </row>
    <row r="250" spans="1:8">
      <c r="A250" t="s">
        <v>14321</v>
      </c>
      <c r="B250" s="18">
        <v>0.6843976318096926</v>
      </c>
      <c r="C250" s="18">
        <v>-0.13311904187740839</v>
      </c>
      <c r="D250" s="18">
        <v>-1.9192538018803744</v>
      </c>
      <c r="E250" s="18">
        <v>-1.1525638005146384</v>
      </c>
      <c r="F250" s="18">
        <f>AVERAGE(B250:E250)</f>
        <v>-0.63013475311568212</v>
      </c>
      <c r="G250" s="18">
        <f>(F250-$K$4)/$K$5</f>
        <v>0.30971980238967911</v>
      </c>
      <c r="H250">
        <f>IF(AND(B250&gt;$J$2, C250&gt;$J$2, D250&gt;$J$2, E250&gt;$J$2), 1, 0)</f>
        <v>0</v>
      </c>
    </row>
    <row r="251" spans="1:8">
      <c r="A251" t="s">
        <v>14664</v>
      </c>
      <c r="B251" s="18">
        <v>-0.72093731883343803</v>
      </c>
      <c r="C251" s="18">
        <v>-1.4307485247160678</v>
      </c>
      <c r="D251" s="18">
        <v>0.76132499314223367</v>
      </c>
      <c r="E251" s="18">
        <v>-1.1303918793981491</v>
      </c>
      <c r="F251" s="18">
        <f>AVERAGE(B251:E251)</f>
        <v>-0.63018818245135533</v>
      </c>
      <c r="G251" s="18">
        <f>(F251-$K$4)/$K$5</f>
        <v>0.30964826218087516</v>
      </c>
      <c r="H251">
        <f>IF(AND(B251&gt;$J$2, C251&gt;$J$2, D251&gt;$J$2, E251&gt;$J$2), 1, 0)</f>
        <v>0</v>
      </c>
    </row>
    <row r="252" spans="1:8">
      <c r="A252" t="s">
        <v>14204</v>
      </c>
      <c r="B252" s="18">
        <v>0.75720597824496061</v>
      </c>
      <c r="C252" s="18">
        <v>-2.3097217829122458</v>
      </c>
      <c r="D252" s="18">
        <v>-1.6513254756750135</v>
      </c>
      <c r="E252" s="18">
        <v>0.67216637792116052</v>
      </c>
      <c r="F252" s="18">
        <f>AVERAGE(B252:E252)</f>
        <v>-0.63291872560528462</v>
      </c>
      <c r="G252" s="18">
        <f>(F252-$K$4)/$K$5</f>
        <v>0.30599215032923105</v>
      </c>
      <c r="H252">
        <f>IF(AND(B252&gt;$J$2, C252&gt;$J$2, D252&gt;$J$2, E252&gt;$J$2), 1, 0)</f>
        <v>0</v>
      </c>
    </row>
    <row r="253" spans="1:8">
      <c r="A253" t="s">
        <v>14064</v>
      </c>
      <c r="B253" s="18">
        <v>0.15692718674102241</v>
      </c>
      <c r="C253" s="18">
        <v>-5.818316201013999E-2</v>
      </c>
      <c r="D253" s="18">
        <v>-2.2859615787147809</v>
      </c>
      <c r="E253" s="18">
        <v>-0.37875153510742998</v>
      </c>
      <c r="F253" s="18">
        <f>AVERAGE(B253:E253)</f>
        <v>-0.64149227227283201</v>
      </c>
      <c r="G253" s="18">
        <f>(F253-$K$4)/$K$5</f>
        <v>0.29451243958496509</v>
      </c>
      <c r="H253">
        <f>IF(AND(B253&gt;$J$2, C253&gt;$J$2, D253&gt;$J$2, E253&gt;$J$2), 1, 0)</f>
        <v>0</v>
      </c>
    </row>
    <row r="254" spans="1:8">
      <c r="A254" t="s">
        <v>14206</v>
      </c>
      <c r="B254" s="18">
        <v>0.1520602243098278</v>
      </c>
      <c r="C254" s="18">
        <v>0.80827331279000969</v>
      </c>
      <c r="D254" s="18">
        <v>-2.1241779634933451</v>
      </c>
      <c r="E254" s="18">
        <v>-1.4051448663800281</v>
      </c>
      <c r="F254" s="18">
        <f>AVERAGE(B254:E254)</f>
        <v>-0.64224732319338396</v>
      </c>
      <c r="G254" s="18">
        <f>(F254-$K$4)/$K$5</f>
        <v>0.29350145002589062</v>
      </c>
      <c r="H254">
        <f>IF(AND(B254&gt;$J$2, C254&gt;$J$2, D254&gt;$J$2, E254&gt;$J$2), 1, 0)</f>
        <v>0</v>
      </c>
    </row>
    <row r="255" spans="1:8">
      <c r="A255" t="s">
        <v>14591</v>
      </c>
      <c r="B255" s="18">
        <v>-0.91079574830044874</v>
      </c>
      <c r="C255" s="18">
        <v>0</v>
      </c>
      <c r="D255" s="18">
        <v>-1.1059302958858208</v>
      </c>
      <c r="E255" s="18">
        <v>-0.55256965354003251</v>
      </c>
      <c r="F255" s="18">
        <f>AVERAGE(B255:E255)</f>
        <v>-0.64232392443157549</v>
      </c>
      <c r="G255" s="18">
        <f>(F255-$K$4)/$K$5</f>
        <v>0.29339888336460213</v>
      </c>
      <c r="H255">
        <f>IF(AND(B255&gt;$J$2, C255&gt;$J$2, D255&gt;$J$2, E255&gt;$J$2), 1, 0)</f>
        <v>0</v>
      </c>
    </row>
    <row r="256" spans="1:8">
      <c r="A256" t="s">
        <v>14018</v>
      </c>
      <c r="B256" s="18">
        <v>0</v>
      </c>
      <c r="C256" s="18">
        <v>0</v>
      </c>
      <c r="D256" s="18">
        <v>-0.70233517366168507</v>
      </c>
      <c r="E256" s="18">
        <v>-1.8850040149514262</v>
      </c>
      <c r="F256" s="18">
        <f>AVERAGE(B256:E256)</f>
        <v>-0.64683479715327785</v>
      </c>
      <c r="G256" s="18">
        <f>(F256-$K$4)/$K$5</f>
        <v>0.28735896592350929</v>
      </c>
      <c r="H256">
        <f>IF(AND(B256&gt;$J$2, C256&gt;$J$2, D256&gt;$J$2, E256&gt;$J$2), 1, 0)</f>
        <v>0</v>
      </c>
    </row>
    <row r="257" spans="1:8">
      <c r="A257" t="s">
        <v>14007</v>
      </c>
      <c r="B257" s="18">
        <v>-5.5074541168247754E-2</v>
      </c>
      <c r="C257" s="18">
        <v>0.7367376549299316</v>
      </c>
      <c r="D257" s="18">
        <v>-0.69711262128428031</v>
      </c>
      <c r="E257" s="18">
        <v>-2.5825514166743799</v>
      </c>
      <c r="F257" s="18">
        <f>AVERAGE(B257:E257)</f>
        <v>-0.64950023104924415</v>
      </c>
      <c r="G257" s="18">
        <f>(F257-$K$4)/$K$5</f>
        <v>0.2837900333311813</v>
      </c>
      <c r="H257">
        <f>IF(AND(B257&gt;$J$2, C257&gt;$J$2, D257&gt;$J$2, E257&gt;$J$2), 1, 0)</f>
        <v>0</v>
      </c>
    </row>
    <row r="258" spans="1:8">
      <c r="A258" t="s">
        <v>14496</v>
      </c>
      <c r="B258" s="18">
        <v>-7.9691498770348743E-2</v>
      </c>
      <c r="C258" s="18">
        <v>-0.252055891769563</v>
      </c>
      <c r="D258" s="18">
        <v>-1.5563204010080987</v>
      </c>
      <c r="E258" s="18">
        <v>-0.72184363034433519</v>
      </c>
      <c r="F258" s="18">
        <f>AVERAGE(B258:E258)</f>
        <v>-0.65247785547308634</v>
      </c>
      <c r="G258" s="18">
        <f>(F258-$K$4)/$K$5</f>
        <v>0.27980308738964271</v>
      </c>
      <c r="H258">
        <f>IF(AND(B258&gt;$J$2, C258&gt;$J$2, D258&gt;$J$2, E258&gt;$J$2), 1, 0)</f>
        <v>0</v>
      </c>
    </row>
    <row r="259" spans="1:8">
      <c r="A259" t="s">
        <v>14299</v>
      </c>
      <c r="B259" s="18">
        <v>-0.69620431003444605</v>
      </c>
      <c r="C259" s="18">
        <v>-0.11111318352941528</v>
      </c>
      <c r="D259" s="18">
        <v>-1.6198201086612773</v>
      </c>
      <c r="E259" s="18">
        <v>-0.18443374979737046</v>
      </c>
      <c r="F259" s="18">
        <f>AVERAGE(B259:E259)</f>
        <v>-0.65289283800562725</v>
      </c>
      <c r="G259" s="18">
        <f>(F259-$K$4)/$K$5</f>
        <v>0.27924743876227537</v>
      </c>
      <c r="H259">
        <f>IF(AND(B259&gt;$J$2, C259&gt;$J$2, D259&gt;$J$2, E259&gt;$J$2), 1, 0)</f>
        <v>0</v>
      </c>
    </row>
    <row r="260" spans="1:8">
      <c r="A260" t="s">
        <v>14083</v>
      </c>
      <c r="B260" s="18">
        <v>-6.8309467076473313E-2</v>
      </c>
      <c r="C260" s="18">
        <v>0.31940316453550271</v>
      </c>
      <c r="D260" s="18">
        <v>-2.9146616165603607</v>
      </c>
      <c r="E260" s="18">
        <v>5.1762355807774392E-2</v>
      </c>
      <c r="F260" s="18">
        <f>AVERAGE(B260:E260)</f>
        <v>-0.65295139082338927</v>
      </c>
      <c r="G260" s="18">
        <f>(F260-$K$4)/$K$5</f>
        <v>0.27916903837125467</v>
      </c>
      <c r="H260">
        <f>IF(AND(B260&gt;$J$2, C260&gt;$J$2, D260&gt;$J$2, E260&gt;$J$2), 1, 0)</f>
        <v>0</v>
      </c>
    </row>
    <row r="261" spans="1:8">
      <c r="A261" t="s">
        <v>14533</v>
      </c>
      <c r="B261" s="18">
        <v>-0.36899119606599251</v>
      </c>
      <c r="C261" s="18">
        <v>1.0136246480500517</v>
      </c>
      <c r="D261" s="18">
        <v>-0.80711131491205279</v>
      </c>
      <c r="E261" s="18">
        <v>-2.4726555688837717</v>
      </c>
      <c r="F261" s="18">
        <f>AVERAGE(B261:E261)</f>
        <v>-0.6587833579529413</v>
      </c>
      <c r="G261" s="18">
        <f>(F261-$K$4)/$K$5</f>
        <v>0.27136021685159806</v>
      </c>
      <c r="H261">
        <f>IF(AND(B261&gt;$J$2, C261&gt;$J$2, D261&gt;$J$2, E261&gt;$J$2), 1, 0)</f>
        <v>0</v>
      </c>
    </row>
    <row r="262" spans="1:8">
      <c r="A262" t="s">
        <v>14675</v>
      </c>
      <c r="B262" s="18">
        <v>-0.55465723580843029</v>
      </c>
      <c r="C262" s="18">
        <v>-0.10644182388715601</v>
      </c>
      <c r="D262" s="18">
        <v>-1.6736426826956479</v>
      </c>
      <c r="E262" s="18">
        <v>-0.30523739229478897</v>
      </c>
      <c r="F262" s="18">
        <f>AVERAGE(B262:E262)</f>
        <v>-0.65999478367150577</v>
      </c>
      <c r="G262" s="18">
        <f>(F262-$K$4)/$K$5</f>
        <v>0.2697381557167442</v>
      </c>
      <c r="H262">
        <f>IF(AND(B262&gt;$J$2, C262&gt;$J$2, D262&gt;$J$2, E262&gt;$J$2), 1, 0)</f>
        <v>0</v>
      </c>
    </row>
    <row r="263" spans="1:8">
      <c r="A263" t="s">
        <v>14269</v>
      </c>
      <c r="B263" s="18">
        <v>-0.3453499177338179</v>
      </c>
      <c r="C263" s="18">
        <v>0.33861407652090386</v>
      </c>
      <c r="D263" s="18">
        <v>-2.3595330000642516</v>
      </c>
      <c r="E263" s="18">
        <v>-0.28550924591643895</v>
      </c>
      <c r="F263" s="18">
        <f>AVERAGE(B263:E263)</f>
        <v>-0.66294452179840113</v>
      </c>
      <c r="G263" s="18">
        <f>(F263-$K$4)/$K$5</f>
        <v>0.26578854865432899</v>
      </c>
      <c r="H263">
        <f>IF(AND(B263&gt;$J$2, C263&gt;$J$2, D263&gt;$J$2, E263&gt;$J$2), 1, 0)</f>
        <v>0</v>
      </c>
    </row>
    <row r="264" spans="1:8">
      <c r="A264" t="s">
        <v>14173</v>
      </c>
      <c r="B264" s="18">
        <v>-0.62524272935998415</v>
      </c>
      <c r="C264" s="18">
        <v>-1.4239195199554535</v>
      </c>
      <c r="D264" s="18">
        <v>3.9586971767369188E-2</v>
      </c>
      <c r="E264" s="18">
        <v>-0.64603025477044351</v>
      </c>
      <c r="F264" s="18">
        <f>AVERAGE(B264:E264)</f>
        <v>-0.66390138307962798</v>
      </c>
      <c r="G264" s="18">
        <f>(F264-$K$4)/$K$5</f>
        <v>0.26450734133642279</v>
      </c>
      <c r="H264">
        <f>IF(AND(B264&gt;$J$2, C264&gt;$J$2, D264&gt;$J$2, E264&gt;$J$2), 1, 0)</f>
        <v>0</v>
      </c>
    </row>
    <row r="265" spans="1:8">
      <c r="A265" t="s">
        <v>14441</v>
      </c>
      <c r="B265" s="18">
        <v>0.43271901714641253</v>
      </c>
      <c r="C265" s="18">
        <v>-0.30917429483145409</v>
      </c>
      <c r="D265" s="18">
        <v>-2.8581245340926329</v>
      </c>
      <c r="E265" s="18">
        <v>7.7589708791346426E-2</v>
      </c>
      <c r="F265" s="18">
        <f>AVERAGE(B265:E265)</f>
        <v>-0.66424752574658197</v>
      </c>
      <c r="G265" s="18">
        <f>(F265-$K$4)/$K$5</f>
        <v>0.26404386713525918</v>
      </c>
      <c r="H265">
        <f>IF(AND(B265&gt;$J$2, C265&gt;$J$2, D265&gt;$J$2, E265&gt;$J$2), 1, 0)</f>
        <v>0</v>
      </c>
    </row>
    <row r="266" spans="1:8">
      <c r="A266" t="s">
        <v>14663</v>
      </c>
      <c r="B266" s="18">
        <v>-4.3404162618070834E-2</v>
      </c>
      <c r="C266" s="18">
        <v>-1.1624821230075086E-2</v>
      </c>
      <c r="D266" s="18">
        <v>-2.0568864553096451</v>
      </c>
      <c r="E266" s="18">
        <v>-0.54615593195323953</v>
      </c>
      <c r="F266" s="18">
        <f>AVERAGE(B266:E266)</f>
        <v>-0.66451784277775761</v>
      </c>
      <c r="G266" s="18">
        <f>(F266-$K$4)/$K$5</f>
        <v>0.26368192108801936</v>
      </c>
      <c r="H266">
        <f>IF(AND(B266&gt;$J$2, C266&gt;$J$2, D266&gt;$J$2, E266&gt;$J$2), 1, 0)</f>
        <v>0</v>
      </c>
    </row>
    <row r="267" spans="1:8">
      <c r="A267" t="s">
        <v>14538</v>
      </c>
      <c r="B267" s="18">
        <v>0.78844581417436577</v>
      </c>
      <c r="C267" s="18">
        <v>0.97209426299362045</v>
      </c>
      <c r="D267" s="18">
        <v>-3.1568326731718552</v>
      </c>
      <c r="E267" s="18">
        <v>-1.2745900557220953</v>
      </c>
      <c r="F267" s="18">
        <f>AVERAGE(B267:E267)</f>
        <v>-0.66772066293149113</v>
      </c>
      <c r="G267" s="18">
        <f>(F267-$K$4)/$K$5</f>
        <v>0.25939344510993451</v>
      </c>
      <c r="H267">
        <f>IF(AND(B267&gt;$J$2, C267&gt;$J$2, D267&gt;$J$2, E267&gt;$J$2), 1, 0)</f>
        <v>0</v>
      </c>
    </row>
    <row r="268" spans="1:8">
      <c r="A268" t="s">
        <v>14044</v>
      </c>
      <c r="B268" s="18">
        <v>0.80168882398322805</v>
      </c>
      <c r="C268" s="18">
        <v>0.81319790211108944</v>
      </c>
      <c r="D268" s="18">
        <v>-1.7527395402172075</v>
      </c>
      <c r="E268" s="18">
        <v>-2.5441574137238354</v>
      </c>
      <c r="F268" s="18">
        <f>AVERAGE(B268:E268)</f>
        <v>-0.67050255696168137</v>
      </c>
      <c r="G268" s="18">
        <f>(F268-$K$4)/$K$5</f>
        <v>0.25566857604160997</v>
      </c>
      <c r="H268">
        <f>IF(AND(B268&gt;$J$2, C268&gt;$J$2, D268&gt;$J$2, E268&gt;$J$2), 1, 0)</f>
        <v>0</v>
      </c>
    </row>
    <row r="269" spans="1:8">
      <c r="A269" t="s">
        <v>14143</v>
      </c>
      <c r="B269" s="18">
        <v>6.527530202235626E-3</v>
      </c>
      <c r="C269" s="18">
        <v>-8.4709259017211727E-2</v>
      </c>
      <c r="D269" s="18">
        <v>-1.9518636506393745</v>
      </c>
      <c r="E269" s="18">
        <v>-0.65319889739399972</v>
      </c>
      <c r="F269" s="18">
        <f>AVERAGE(B269:E269)</f>
        <v>-0.67081106921208755</v>
      </c>
      <c r="G269" s="18">
        <f>(F269-$K$4)/$K$5</f>
        <v>0.25525548779084772</v>
      </c>
      <c r="H269">
        <f>IF(AND(B269&gt;$J$2, C269&gt;$J$2, D269&gt;$J$2, E269&gt;$J$2), 1, 0)</f>
        <v>0</v>
      </c>
    </row>
    <row r="270" spans="1:8">
      <c r="A270" t="s">
        <v>14756</v>
      </c>
      <c r="B270" s="18">
        <v>-0.36273836977041257</v>
      </c>
      <c r="C270" s="18">
        <v>-0.46093035409337052</v>
      </c>
      <c r="D270" s="18">
        <v>-0.61816180229953155</v>
      </c>
      <c r="E270" s="18">
        <v>-1.2451750198545473</v>
      </c>
      <c r="F270" s="18">
        <f>AVERAGE(B270:E270)</f>
        <v>-0.67175138650446553</v>
      </c>
      <c r="G270" s="18">
        <f>(F270-$K$4)/$K$5</f>
        <v>0.25399643235639258</v>
      </c>
      <c r="H270">
        <f>IF(AND(B270&gt;$J$2, C270&gt;$J$2, D270&gt;$J$2, E270&gt;$J$2), 1, 0)</f>
        <v>0</v>
      </c>
    </row>
    <row r="271" spans="1:8">
      <c r="A271" t="s">
        <v>14338</v>
      </c>
      <c r="B271" s="18">
        <v>0.21444894093314562</v>
      </c>
      <c r="C271" s="18">
        <v>0.92978209812503287</v>
      </c>
      <c r="D271" s="18">
        <v>-1.8257781085814264</v>
      </c>
      <c r="E271" s="18">
        <v>-2.0104523268538657</v>
      </c>
      <c r="F271" s="18">
        <f>AVERAGE(B271:E271)</f>
        <v>-0.67299984909427835</v>
      </c>
      <c r="G271" s="18">
        <f>(F271-$K$4)/$K$5</f>
        <v>0.2523247800097228</v>
      </c>
      <c r="H271">
        <f>IF(AND(B271&gt;$J$2, C271&gt;$J$2, D271&gt;$J$2, E271&gt;$J$2), 1, 0)</f>
        <v>0</v>
      </c>
    </row>
    <row r="272" spans="1:8">
      <c r="A272" t="s">
        <v>14666</v>
      </c>
      <c r="B272" s="18">
        <v>8.5388687438231525E-2</v>
      </c>
      <c r="C272" s="18">
        <v>0.40564554466923963</v>
      </c>
      <c r="D272" s="18">
        <v>-1.718047786745226</v>
      </c>
      <c r="E272" s="18">
        <v>-1.4903070102230693</v>
      </c>
      <c r="F272" s="18">
        <f>AVERAGE(B272:E272)</f>
        <v>-0.67933014121520596</v>
      </c>
      <c r="G272" s="18">
        <f>(F272-$K$4)/$K$5</f>
        <v>0.24384871691788415</v>
      </c>
      <c r="H272">
        <f>IF(AND(B272&gt;$J$2, C272&gt;$J$2, D272&gt;$J$2, E272&gt;$J$2), 1, 0)</f>
        <v>0</v>
      </c>
    </row>
    <row r="273" spans="1:8">
      <c r="A273" t="s">
        <v>14309</v>
      </c>
      <c r="B273" s="18">
        <v>-0.52210140592444265</v>
      </c>
      <c r="C273" s="18">
        <v>0.11513100163520552</v>
      </c>
      <c r="D273" s="18">
        <v>-0.32570747286668217</v>
      </c>
      <c r="E273" s="18">
        <v>-1.9900759224778477</v>
      </c>
      <c r="F273" s="18">
        <f>AVERAGE(B273:E273)</f>
        <v>-0.68068844990844179</v>
      </c>
      <c r="G273" s="18">
        <f>(F273-$K$4)/$K$5</f>
        <v>0.24202998407552476</v>
      </c>
      <c r="H273">
        <f>IF(AND(B273&gt;$J$2, C273&gt;$J$2, D273&gt;$J$2, E273&gt;$J$2), 1, 0)</f>
        <v>0</v>
      </c>
    </row>
    <row r="274" spans="1:8">
      <c r="A274" t="s">
        <v>14592</v>
      </c>
      <c r="B274" s="18">
        <v>-1.3200137459558943</v>
      </c>
      <c r="C274" s="18">
        <v>0</v>
      </c>
      <c r="D274" s="18">
        <v>-2.3279115707871965E-2</v>
      </c>
      <c r="E274" s="18">
        <v>-1.4010990181341978</v>
      </c>
      <c r="F274" s="18">
        <f>AVERAGE(B274:E274)</f>
        <v>-0.68609796994949102</v>
      </c>
      <c r="G274" s="18">
        <f>(F274-$K$4)/$K$5</f>
        <v>0.23478680599012228</v>
      </c>
      <c r="H274">
        <f>IF(AND(B274&gt;$J$2, C274&gt;$J$2, D274&gt;$J$2, E274&gt;$J$2), 1, 0)</f>
        <v>0</v>
      </c>
    </row>
    <row r="275" spans="1:8">
      <c r="A275" t="s">
        <v>14392</v>
      </c>
      <c r="B275" s="18">
        <v>-0.32377116983017867</v>
      </c>
      <c r="C275" s="18">
        <v>0.53562258487967385</v>
      </c>
      <c r="D275" s="18">
        <v>-1.2989760974379589</v>
      </c>
      <c r="E275" s="18">
        <v>-1.6646536679107926</v>
      </c>
      <c r="F275" s="18">
        <f>AVERAGE(B275:E275)</f>
        <v>-0.68794458757481403</v>
      </c>
      <c r="G275" s="18">
        <f>(F275-$K$4)/$K$5</f>
        <v>0.23231424276559204</v>
      </c>
      <c r="H275">
        <f>IF(AND(B275&gt;$J$2, C275&gt;$J$2, D275&gt;$J$2, E275&gt;$J$2), 1, 0)</f>
        <v>0</v>
      </c>
    </row>
    <row r="276" spans="1:8">
      <c r="A276" t="s">
        <v>14097</v>
      </c>
      <c r="B276" s="18">
        <v>-2.4658221814079506</v>
      </c>
      <c r="C276" s="18">
        <v>0</v>
      </c>
      <c r="D276" s="18">
        <v>-2.3051872785127796</v>
      </c>
      <c r="E276" s="18">
        <v>1.96569817305818</v>
      </c>
      <c r="F276" s="18">
        <f>AVERAGE(B276:E276)</f>
        <v>-0.70132782171563757</v>
      </c>
      <c r="G276" s="18">
        <f>(F276-$K$4)/$K$5</f>
        <v>0.21439451097699855</v>
      </c>
      <c r="H276">
        <f>IF(AND(B276&gt;$J$2, C276&gt;$J$2, D276&gt;$J$2, E276&gt;$J$2), 1, 0)</f>
        <v>0</v>
      </c>
    </row>
    <row r="277" spans="1:8">
      <c r="A277" t="s">
        <v>14140</v>
      </c>
      <c r="B277" s="18">
        <v>0.58814607855949796</v>
      </c>
      <c r="C277" s="18">
        <v>1.2245089343180819</v>
      </c>
      <c r="D277" s="18">
        <v>-2.1666448298905454</v>
      </c>
      <c r="E277" s="18">
        <v>-2.4720650451623305</v>
      </c>
      <c r="F277" s="18">
        <f>AVERAGE(B277:E277)</f>
        <v>-0.70651371554382403</v>
      </c>
      <c r="G277" s="18">
        <f>(F277-$K$4)/$K$5</f>
        <v>0.20745076139394708</v>
      </c>
      <c r="H277">
        <f>IF(AND(B277&gt;$J$2, C277&gt;$J$2, D277&gt;$J$2, E277&gt;$J$2), 1, 0)</f>
        <v>0</v>
      </c>
    </row>
    <row r="278" spans="1:8">
      <c r="A278" t="s">
        <v>14226</v>
      </c>
      <c r="B278" s="18">
        <v>-0.32104361032741885</v>
      </c>
      <c r="C278" s="18">
        <v>0.10801813993835475</v>
      </c>
      <c r="D278" s="18">
        <v>-3.4233843855511652</v>
      </c>
      <c r="E278" s="18">
        <v>0.80940175624928012</v>
      </c>
      <c r="F278" s="18">
        <f>AVERAGE(B278:E278)</f>
        <v>-0.70675202492273725</v>
      </c>
      <c r="G278" s="18">
        <f>(F278-$K$4)/$K$5</f>
        <v>0.20713167259165188</v>
      </c>
      <c r="H278">
        <f>IF(AND(B278&gt;$J$2, C278&gt;$J$2, D278&gt;$J$2, E278&gt;$J$2), 1, 0)</f>
        <v>0</v>
      </c>
    </row>
    <row r="279" spans="1:8">
      <c r="A279" t="s">
        <v>14590</v>
      </c>
      <c r="B279" s="18">
        <v>-1.0943232301367445</v>
      </c>
      <c r="C279" s="18">
        <v>0</v>
      </c>
      <c r="D279" s="18">
        <v>-1.7403735070130937</v>
      </c>
      <c r="E279" s="18">
        <v>0</v>
      </c>
      <c r="F279" s="18">
        <f>AVERAGE(B279:E279)</f>
        <v>-0.70867418428745954</v>
      </c>
      <c r="G279" s="18">
        <f>(F279-$K$4)/$K$5</f>
        <v>0.20455796134156709</v>
      </c>
      <c r="H279">
        <f>IF(AND(B279&gt;$J$2, C279&gt;$J$2, D279&gt;$J$2, E279&gt;$J$2), 1, 0)</f>
        <v>0</v>
      </c>
    </row>
    <row r="280" spans="1:8">
      <c r="A280" t="s">
        <v>14468</v>
      </c>
      <c r="B280" s="18">
        <v>0.38595806706971297</v>
      </c>
      <c r="C280" s="18">
        <v>1.5623137454383769</v>
      </c>
      <c r="D280" s="18">
        <v>-1.7425033687357872</v>
      </c>
      <c r="E280" s="18">
        <v>-3.0582355074862715</v>
      </c>
      <c r="F280" s="18">
        <f>AVERAGE(B280:E280)</f>
        <v>-0.71311676592849227</v>
      </c>
      <c r="G280" s="18">
        <f>(F280-$K$4)/$K$5</f>
        <v>0.19860948352084376</v>
      </c>
      <c r="H280">
        <f>IF(AND(B280&gt;$J$2, C280&gt;$J$2, D280&gt;$J$2, E280&gt;$J$2), 1, 0)</f>
        <v>0</v>
      </c>
    </row>
    <row r="281" spans="1:8">
      <c r="A281" t="s">
        <v>14579</v>
      </c>
      <c r="B281" s="18">
        <v>-0.50767647222636414</v>
      </c>
      <c r="C281" s="18">
        <v>-0.33139557018692961</v>
      </c>
      <c r="D281" s="18">
        <v>-2.8327941652861024</v>
      </c>
      <c r="E281" s="18">
        <v>0.81845476524627425</v>
      </c>
      <c r="F281" s="18">
        <f>AVERAGE(B281:E281)</f>
        <v>-0.7133528606132804</v>
      </c>
      <c r="G281" s="18">
        <f>(F281-$K$4)/$K$5</f>
        <v>0.19829336012469015</v>
      </c>
      <c r="H281">
        <f>IF(AND(B281&gt;$J$2, C281&gt;$J$2, D281&gt;$J$2, E281&gt;$J$2), 1, 0)</f>
        <v>0</v>
      </c>
    </row>
    <row r="282" spans="1:8">
      <c r="A282" t="s">
        <v>14495</v>
      </c>
      <c r="B282" s="18">
        <v>0.23217531721978138</v>
      </c>
      <c r="C282" s="18">
        <v>0.1189629888040226</v>
      </c>
      <c r="D282" s="18">
        <v>-2.2209735453868564</v>
      </c>
      <c r="E282" s="18">
        <v>-0.99103396913876096</v>
      </c>
      <c r="F282" s="18">
        <f>AVERAGE(B282:E282)</f>
        <v>-0.71521730212545331</v>
      </c>
      <c r="G282" s="18">
        <f>(F282-$K$4)/$K$5</f>
        <v>0.19579693127333014</v>
      </c>
      <c r="H282">
        <f>IF(AND(B282&gt;$J$2, C282&gt;$J$2, D282&gt;$J$2, E282&gt;$J$2), 1, 0)</f>
        <v>0</v>
      </c>
    </row>
    <row r="283" spans="1:8">
      <c r="A283" t="s">
        <v>14391</v>
      </c>
      <c r="B283" s="18">
        <v>0.3647749251146738</v>
      </c>
      <c r="C283" s="18">
        <v>-0.74058240533181652</v>
      </c>
      <c r="D283" s="18">
        <v>-3.0878270056093733</v>
      </c>
      <c r="E283" s="18">
        <v>0.56629783605623196</v>
      </c>
      <c r="F283" s="18">
        <f>AVERAGE(B283:E283)</f>
        <v>-0.72433416244257098</v>
      </c>
      <c r="G283" s="18">
        <f>(F283-$K$4)/$K$5</f>
        <v>0.18358974055113547</v>
      </c>
      <c r="H283">
        <f>IF(AND(B283&gt;$J$2, C283&gt;$J$2, D283&gt;$J$2, E283&gt;$J$2), 1, 0)</f>
        <v>0</v>
      </c>
    </row>
    <row r="284" spans="1:8">
      <c r="A284" t="s">
        <v>14049</v>
      </c>
      <c r="B284" s="18">
        <v>-5.2728647913938748E-2</v>
      </c>
      <c r="C284" s="18">
        <v>9.3572656267899637E-2</v>
      </c>
      <c r="D284" s="18">
        <v>-2.2044157254530732</v>
      </c>
      <c r="E284" s="18">
        <v>-0.73715033552341658</v>
      </c>
      <c r="F284" s="18">
        <f>AVERAGE(B284:E284)</f>
        <v>-0.72518051315563214</v>
      </c>
      <c r="G284" s="18">
        <f>(F284-$K$4)/$K$5</f>
        <v>0.18245650342642</v>
      </c>
      <c r="H284">
        <f>IF(AND(B284&gt;$J$2, C284&gt;$J$2, D284&gt;$J$2, E284&gt;$J$2), 1, 0)</f>
        <v>0</v>
      </c>
    </row>
    <row r="285" spans="1:8">
      <c r="A285" t="s">
        <v>14102</v>
      </c>
      <c r="B285" s="18">
        <v>0.22229386359903675</v>
      </c>
      <c r="C285" s="18">
        <v>0.50039468538081366</v>
      </c>
      <c r="D285" s="18">
        <v>-3.1101386569763068</v>
      </c>
      <c r="E285" s="18">
        <v>-0.51928750925252232</v>
      </c>
      <c r="F285" s="18">
        <f>AVERAGE(B285:E285)</f>
        <v>-0.72668440431224468</v>
      </c>
      <c r="G285" s="18">
        <f>(F285-$K$4)/$K$5</f>
        <v>0.18044284022048912</v>
      </c>
      <c r="H285">
        <f>IF(AND(B285&gt;$J$2, C285&gt;$J$2, D285&gt;$J$2, E285&gt;$J$2), 1, 0)</f>
        <v>0</v>
      </c>
    </row>
    <row r="286" spans="1:8">
      <c r="A286" t="s">
        <v>14253</v>
      </c>
      <c r="B286" s="18">
        <v>0.18259562572387519</v>
      </c>
      <c r="C286" s="18">
        <v>0.17141948111025598</v>
      </c>
      <c r="D286" s="18">
        <v>-1.884073296726934</v>
      </c>
      <c r="E286" s="18">
        <v>-1.3823505410304335</v>
      </c>
      <c r="F286" s="18">
        <f>AVERAGE(B286:E286)</f>
        <v>-0.72810218273080907</v>
      </c>
      <c r="G286" s="18">
        <f>(F286-$K$4)/$K$5</f>
        <v>0.17854447927656508</v>
      </c>
      <c r="H286">
        <f>IF(AND(B286&gt;$J$2, C286&gt;$J$2, D286&gt;$J$2, E286&gt;$J$2), 1, 0)</f>
        <v>0</v>
      </c>
    </row>
    <row r="287" spans="1:8">
      <c r="A287" t="s">
        <v>14048</v>
      </c>
      <c r="B287" s="18">
        <v>-0.15920423770820649</v>
      </c>
      <c r="C287" s="18">
        <v>-0.32582141088436539</v>
      </c>
      <c r="D287" s="18">
        <v>-1.3333696974926663</v>
      </c>
      <c r="E287" s="18">
        <v>-1.0973427374498195</v>
      </c>
      <c r="F287" s="18">
        <f>AVERAGE(B287:E287)</f>
        <v>-0.72893452088376443</v>
      </c>
      <c r="G287" s="18">
        <f>(F287-$K$4)/$K$5</f>
        <v>0.17743000453141536</v>
      </c>
      <c r="H287">
        <f>IF(AND(B287&gt;$J$2, C287&gt;$J$2, D287&gt;$J$2, E287&gt;$J$2), 1, 0)</f>
        <v>0</v>
      </c>
    </row>
    <row r="288" spans="1:8">
      <c r="A288" t="s">
        <v>14627</v>
      </c>
      <c r="B288" s="18">
        <v>-6.0251748576574046E-2</v>
      </c>
      <c r="C288" s="18">
        <v>-0.50686362104494909</v>
      </c>
      <c r="D288" s="18">
        <v>-1.7601072277374918</v>
      </c>
      <c r="E288" s="18">
        <v>-0.59119587473692559</v>
      </c>
      <c r="F288" s="18">
        <f>AVERAGE(B288:E288)</f>
        <v>-0.72960461802398513</v>
      </c>
      <c r="G288" s="18">
        <f>(F288-$K$4)/$K$5</f>
        <v>0.17653276542622554</v>
      </c>
      <c r="H288">
        <f>IF(AND(B288&gt;$J$2, C288&gt;$J$2, D288&gt;$J$2, E288&gt;$J$2), 1, 0)</f>
        <v>0</v>
      </c>
    </row>
    <row r="289" spans="1:8">
      <c r="A289" t="s">
        <v>14718</v>
      </c>
      <c r="B289" s="18">
        <v>-0.26841941050093421</v>
      </c>
      <c r="C289" s="18">
        <v>-0.14288795508526211</v>
      </c>
      <c r="D289" s="18">
        <v>-3.0361616858237679</v>
      </c>
      <c r="E289" s="18">
        <v>0.52500793595158679</v>
      </c>
      <c r="F289" s="18">
        <f>AVERAGE(B289:E289)</f>
        <v>-0.73061527886459432</v>
      </c>
      <c r="G289" s="18">
        <f>(F289-$K$4)/$K$5</f>
        <v>0.17517952218155219</v>
      </c>
      <c r="H289">
        <f>IF(AND(B289&gt;$J$2, C289&gt;$J$2, D289&gt;$J$2, E289&gt;$J$2), 1, 0)</f>
        <v>0</v>
      </c>
    </row>
    <row r="290" spans="1:8">
      <c r="A290" t="s">
        <v>14181</v>
      </c>
      <c r="B290" s="18">
        <v>7.5764084700932516E-2</v>
      </c>
      <c r="C290" s="18">
        <v>-0.56815683554315777</v>
      </c>
      <c r="D290" s="18">
        <v>-1.779921857348659</v>
      </c>
      <c r="E290" s="18">
        <v>-0.65094399436469963</v>
      </c>
      <c r="F290" s="18">
        <f>AVERAGE(B290:E290)</f>
        <v>-0.73081465063889595</v>
      </c>
      <c r="G290" s="18">
        <f>(F290-$K$4)/$K$5</f>
        <v>0.17491256961357737</v>
      </c>
      <c r="H290">
        <f>IF(AND(B290&gt;$J$2, C290&gt;$J$2, D290&gt;$J$2, E290&gt;$J$2), 1, 0)</f>
        <v>0</v>
      </c>
    </row>
    <row r="291" spans="1:8">
      <c r="A291" t="s">
        <v>14085</v>
      </c>
      <c r="B291" s="18">
        <v>-0.38437097814294519</v>
      </c>
      <c r="C291" s="18">
        <v>-1.6006436268687876</v>
      </c>
      <c r="D291" s="18">
        <v>-0.40564655983304826</v>
      </c>
      <c r="E291" s="18">
        <v>-0.54345353297042565</v>
      </c>
      <c r="F291" s="18">
        <f>AVERAGE(B291:E291)</f>
        <v>-0.73352867445380165</v>
      </c>
      <c r="G291" s="18">
        <f>(F291-$K$4)/$K$5</f>
        <v>0.17127857664003945</v>
      </c>
      <c r="H291">
        <f>IF(AND(B291&gt;$J$2, C291&gt;$J$2, D291&gt;$J$2, E291&gt;$J$2), 1, 0)</f>
        <v>0</v>
      </c>
    </row>
    <row r="292" spans="1:8">
      <c r="A292" t="s">
        <v>13990</v>
      </c>
      <c r="B292" s="18">
        <v>-0.16996350556683468</v>
      </c>
      <c r="C292" s="18">
        <v>7.9830473182214215E-2</v>
      </c>
      <c r="D292" s="18">
        <v>-1.5835445865320661</v>
      </c>
      <c r="E292" s="18">
        <v>-1.2620410118720884</v>
      </c>
      <c r="F292" s="18">
        <f>AVERAGE(B292:E292)</f>
        <v>-0.73392965769719376</v>
      </c>
      <c r="G292" s="18">
        <f>(F292-$K$4)/$K$5</f>
        <v>0.17074167262284165</v>
      </c>
      <c r="H292">
        <f>IF(AND(B292&gt;$J$2, C292&gt;$J$2, D292&gt;$J$2, E292&gt;$J$2), 1, 0)</f>
        <v>0</v>
      </c>
    </row>
    <row r="293" spans="1:8">
      <c r="A293" t="s">
        <v>14210</v>
      </c>
      <c r="B293" s="18">
        <v>-0.29058075347976953</v>
      </c>
      <c r="C293" s="18">
        <v>0.27586703824079073</v>
      </c>
      <c r="D293" s="18">
        <v>-0.75405475502813701</v>
      </c>
      <c r="E293" s="18">
        <v>-2.1815276894301094</v>
      </c>
      <c r="F293" s="18">
        <f>AVERAGE(B293:E293)</f>
        <v>-0.73757403992430626</v>
      </c>
      <c r="G293" s="18">
        <f>(F293-$K$4)/$K$5</f>
        <v>0.16586195884381078</v>
      </c>
      <c r="H293">
        <f>IF(AND(B293&gt;$J$2, C293&gt;$J$2, D293&gt;$J$2, E293&gt;$J$2), 1, 0)</f>
        <v>0</v>
      </c>
    </row>
    <row r="294" spans="1:8">
      <c r="A294" t="s">
        <v>14247</v>
      </c>
      <c r="B294" s="18">
        <v>-8.2057572019419836E-2</v>
      </c>
      <c r="C294" s="18">
        <v>-0.83547854792092069</v>
      </c>
      <c r="D294" s="18">
        <v>-3.1520818717773103</v>
      </c>
      <c r="E294" s="18">
        <v>1.1010679353963468</v>
      </c>
      <c r="F294" s="18">
        <f>AVERAGE(B294:E294)</f>
        <v>-0.74213751408032613</v>
      </c>
      <c r="G294" s="18">
        <f>(F294-$K$4)/$K$5</f>
        <v>0.15975160972792643</v>
      </c>
      <c r="H294">
        <f>IF(AND(B294&gt;$J$2, C294&gt;$J$2, D294&gt;$J$2, E294&gt;$J$2), 1, 0)</f>
        <v>0</v>
      </c>
    </row>
    <row r="295" spans="1:8">
      <c r="A295" t="s">
        <v>14378</v>
      </c>
      <c r="B295" s="18">
        <v>-0.14650417534403765</v>
      </c>
      <c r="C295" s="18">
        <v>1.2472609146882611E-2</v>
      </c>
      <c r="D295" s="18">
        <v>-1.8923776785636071</v>
      </c>
      <c r="E295" s="18">
        <v>-0.94224196140896876</v>
      </c>
      <c r="F295" s="18">
        <f>AVERAGE(B295:E295)</f>
        <v>-0.74216280154243264</v>
      </c>
      <c r="G295" s="18">
        <f>(F295-$K$4)/$K$5</f>
        <v>0.15971775060734358</v>
      </c>
      <c r="H295">
        <f>IF(AND(B295&gt;$J$2, C295&gt;$J$2, D295&gt;$J$2, E295&gt;$J$2), 1, 0)</f>
        <v>0</v>
      </c>
    </row>
    <row r="296" spans="1:8">
      <c r="A296" t="s">
        <v>14095</v>
      </c>
      <c r="B296" s="18">
        <v>0.44212302547866233</v>
      </c>
      <c r="C296" s="18">
        <v>-0.12764024236634378</v>
      </c>
      <c r="D296" s="18">
        <v>-1.2824693589812064</v>
      </c>
      <c r="E296" s="18">
        <v>-2.0053357086750965</v>
      </c>
      <c r="F296" s="18">
        <f>AVERAGE(B296:E296)</f>
        <v>-0.7433305711359961</v>
      </c>
      <c r="G296" s="18">
        <f>(F296-$K$4)/$K$5</f>
        <v>0.15815414365798147</v>
      </c>
      <c r="H296">
        <f>IF(AND(B296&gt;$J$2, C296&gt;$J$2, D296&gt;$J$2, E296&gt;$J$2), 1, 0)</f>
        <v>0</v>
      </c>
    </row>
    <row r="297" spans="1:8">
      <c r="A297" t="s">
        <v>14626</v>
      </c>
      <c r="B297" s="18">
        <v>0.16262811743245204</v>
      </c>
      <c r="C297" s="18">
        <v>-0.79982179308606061</v>
      </c>
      <c r="D297" s="18">
        <v>-1.5361499933066325</v>
      </c>
      <c r="E297" s="18">
        <v>-0.80807227131068782</v>
      </c>
      <c r="F297" s="18">
        <f>AVERAGE(B297:E297)</f>
        <v>-0.74535398506773221</v>
      </c>
      <c r="G297" s="18">
        <f>(F297-$K$4)/$K$5</f>
        <v>0.1554448557106525</v>
      </c>
      <c r="H297">
        <f>IF(AND(B297&gt;$J$2, C297&gt;$J$2, D297&gt;$J$2, E297&gt;$J$2), 1, 0)</f>
        <v>0</v>
      </c>
    </row>
    <row r="298" spans="1:8">
      <c r="A298" t="s">
        <v>14233</v>
      </c>
      <c r="B298" s="18">
        <v>0.18914052411275978</v>
      </c>
      <c r="C298" s="18">
        <v>0.38525301137900841</v>
      </c>
      <c r="D298" s="18">
        <v>-2.4123880263628532</v>
      </c>
      <c r="E298" s="18">
        <v>-1.1524043347300061</v>
      </c>
      <c r="F298" s="18">
        <f>AVERAGE(B298:E298)</f>
        <v>-0.74759970640027285</v>
      </c>
      <c r="G298" s="18">
        <f>(F298-$K$4)/$K$5</f>
        <v>0.15243790510905639</v>
      </c>
      <c r="H298">
        <f>IF(AND(B298&gt;$J$2, C298&gt;$J$2, D298&gt;$J$2, E298&gt;$J$2), 1, 0)</f>
        <v>0</v>
      </c>
    </row>
    <row r="299" spans="1:8">
      <c r="A299" t="s">
        <v>14576</v>
      </c>
      <c r="B299" s="18">
        <v>-0.69195660376753287</v>
      </c>
      <c r="C299" s="18">
        <v>-2.5222727667452396E-2</v>
      </c>
      <c r="D299" s="18">
        <v>-0.37267311717688106</v>
      </c>
      <c r="E299" s="18">
        <v>-1.9092009206242284</v>
      </c>
      <c r="F299" s="18">
        <f>AVERAGE(B299:E299)</f>
        <v>-0.74976334230902375</v>
      </c>
      <c r="G299" s="18">
        <f>(F299-$K$4)/$K$5</f>
        <v>0.14954086432167912</v>
      </c>
      <c r="H299">
        <f>IF(AND(B299&gt;$J$2, C299&gt;$J$2, D299&gt;$J$2, E299&gt;$J$2), 1, 0)</f>
        <v>0</v>
      </c>
    </row>
    <row r="300" spans="1:8">
      <c r="A300" t="s">
        <v>14570</v>
      </c>
      <c r="B300" s="18">
        <v>-8.4605883790990349E-2</v>
      </c>
      <c r="C300" s="18">
        <v>0.10276853723077058</v>
      </c>
      <c r="D300" s="18">
        <v>-2.4395953571228537</v>
      </c>
      <c r="E300" s="18">
        <v>-0.58680750043501273</v>
      </c>
      <c r="F300" s="18">
        <f>AVERAGE(B300:E300)</f>
        <v>-0.75206005102952156</v>
      </c>
      <c r="G300" s="18">
        <f>(F300-$K$4)/$K$5</f>
        <v>0.14646564320286876</v>
      </c>
      <c r="H300">
        <f>IF(AND(B300&gt;$J$2, C300&gt;$J$2, D300&gt;$J$2, E300&gt;$J$2), 1, 0)</f>
        <v>0</v>
      </c>
    </row>
    <row r="301" spans="1:8">
      <c r="A301" t="s">
        <v>14596</v>
      </c>
      <c r="B301" s="18">
        <v>4.7119057758238519E-2</v>
      </c>
      <c r="C301" s="18">
        <v>-0.44615365187569356</v>
      </c>
      <c r="D301" s="18">
        <v>-1.712641817744986</v>
      </c>
      <c r="E301" s="18">
        <v>-0.92245222474197863</v>
      </c>
      <c r="F301" s="18">
        <f>AVERAGE(B301:E301)</f>
        <v>-0.75853215915110495</v>
      </c>
      <c r="G301" s="18">
        <f>(F301-$K$4)/$K$5</f>
        <v>0.13779969292319927</v>
      </c>
      <c r="H301">
        <f>IF(AND(B301&gt;$J$2, C301&gt;$J$2, D301&gt;$J$2, E301&gt;$J$2), 1, 0)</f>
        <v>0</v>
      </c>
    </row>
    <row r="302" spans="1:8">
      <c r="A302" t="s">
        <v>14368</v>
      </c>
      <c r="B302" s="18">
        <v>-0.57796850677805933</v>
      </c>
      <c r="C302" s="18">
        <v>0.19653494407428657</v>
      </c>
      <c r="D302" s="18">
        <v>-1.3486572605472726</v>
      </c>
      <c r="E302" s="18">
        <v>-1.305729851199678</v>
      </c>
      <c r="F302" s="18">
        <f>AVERAGE(B302:E302)</f>
        <v>-0.75895516861268086</v>
      </c>
      <c r="G302" s="18">
        <f>(F302-$K$4)/$K$5</f>
        <v>0.1372332964889954</v>
      </c>
      <c r="H302">
        <f>IF(AND(B302&gt;$J$2, C302&gt;$J$2, D302&gt;$J$2, E302&gt;$J$2), 1, 0)</f>
        <v>0</v>
      </c>
    </row>
    <row r="303" spans="1:8">
      <c r="A303" t="s">
        <v>14459</v>
      </c>
      <c r="B303" s="18">
        <v>3.8228401164011813E-2</v>
      </c>
      <c r="C303" s="18">
        <v>-1.7084535657709561</v>
      </c>
      <c r="D303" s="18">
        <v>-9.7268875667838456E-2</v>
      </c>
      <c r="E303" s="18">
        <v>-1.2731462871672095</v>
      </c>
      <c r="F303" s="18">
        <f>AVERAGE(B303:E303)</f>
        <v>-0.7601600818604981</v>
      </c>
      <c r="G303" s="18">
        <f>(F303-$K$4)/$K$5</f>
        <v>0.13561995534871407</v>
      </c>
      <c r="H303">
        <f>IF(AND(B303&gt;$J$2, C303&gt;$J$2, D303&gt;$J$2, E303&gt;$J$2), 1, 0)</f>
        <v>0</v>
      </c>
    </row>
    <row r="304" spans="1:8">
      <c r="A304" t="s">
        <v>14680</v>
      </c>
      <c r="B304" s="18">
        <v>0.29823455950990163</v>
      </c>
      <c r="C304" s="18">
        <v>-0.77290000340025156</v>
      </c>
      <c r="D304" s="18">
        <v>-2.4191180183481165</v>
      </c>
      <c r="E304" s="18">
        <v>-0.15658170729165502</v>
      </c>
      <c r="F304" s="18">
        <f>AVERAGE(B304:E304)</f>
        <v>-0.76259129238253032</v>
      </c>
      <c r="G304" s="18">
        <f>(F304-$K$4)/$K$5</f>
        <v>0.13236464052585448</v>
      </c>
      <c r="H304">
        <f>IF(AND(B304&gt;$J$2, C304&gt;$J$2, D304&gt;$J$2, E304&gt;$J$2), 1, 0)</f>
        <v>0</v>
      </c>
    </row>
    <row r="305" spans="1:8">
      <c r="A305" t="s">
        <v>14122</v>
      </c>
      <c r="B305" s="18">
        <v>0.30476825656943518</v>
      </c>
      <c r="C305" s="18">
        <v>-9.8445107098750873E-2</v>
      </c>
      <c r="D305" s="18">
        <v>-2.4296063164827681</v>
      </c>
      <c r="E305" s="18">
        <v>-0.83767843454130908</v>
      </c>
      <c r="F305" s="18">
        <f>AVERAGE(B305:E305)</f>
        <v>-0.76524040038834817</v>
      </c>
      <c r="G305" s="18">
        <f>(F305-$K$4)/$K$5</f>
        <v>0.12881756778964135</v>
      </c>
      <c r="H305">
        <f>IF(AND(B305&gt;$J$2, C305&gt;$J$2, D305&gt;$J$2, E305&gt;$J$2), 1, 0)</f>
        <v>0</v>
      </c>
    </row>
    <row r="306" spans="1:8">
      <c r="A306" t="s">
        <v>14361</v>
      </c>
      <c r="B306" s="18">
        <v>-0.41019024863656878</v>
      </c>
      <c r="C306" s="18">
        <v>0.70404251255046313</v>
      </c>
      <c r="D306" s="18">
        <v>-3.3593604572656495</v>
      </c>
      <c r="E306" s="18">
        <v>0</v>
      </c>
      <c r="F306" s="18">
        <f>AVERAGE(B306:E306)</f>
        <v>-0.76637704833793874</v>
      </c>
      <c r="G306" s="18">
        <f>(F306-$K$4)/$K$5</f>
        <v>0.12729563174784508</v>
      </c>
      <c r="H306">
        <f>IF(AND(B306&gt;$J$2, C306&gt;$J$2, D306&gt;$J$2, E306&gt;$J$2), 1, 0)</f>
        <v>0</v>
      </c>
    </row>
    <row r="307" spans="1:8">
      <c r="A307" t="s">
        <v>14267</v>
      </c>
      <c r="B307" s="18">
        <v>0.56804810961764007</v>
      </c>
      <c r="C307" s="18">
        <v>-0.59348945014986987</v>
      </c>
      <c r="D307" s="18">
        <v>-1.8659270884242791</v>
      </c>
      <c r="E307" s="18">
        <v>-1.2137447263100853</v>
      </c>
      <c r="F307" s="18">
        <f>AVERAGE(B307:E307)</f>
        <v>-0.77627828881664862</v>
      </c>
      <c r="G307" s="18">
        <f>(F307-$K$4)/$K$5</f>
        <v>0.11403818053045735</v>
      </c>
      <c r="H307">
        <f>IF(AND(B307&gt;$J$2, C307&gt;$J$2, D307&gt;$J$2, E307&gt;$J$2), 1, 0)</f>
        <v>0</v>
      </c>
    </row>
    <row r="308" spans="1:8">
      <c r="A308" t="s">
        <v>14076</v>
      </c>
      <c r="B308" s="18">
        <v>-5.7997546267693809E-2</v>
      </c>
      <c r="C308" s="18">
        <v>-0.30486145655297353</v>
      </c>
      <c r="D308" s="18">
        <v>-1.2430936751513684</v>
      </c>
      <c r="E308" s="18">
        <v>-1.5051340578106691</v>
      </c>
      <c r="F308" s="18">
        <f>AVERAGE(B308:E308)</f>
        <v>-0.7777716839456762</v>
      </c>
      <c r="G308" s="18">
        <f>(F308-$K$4)/$K$5</f>
        <v>0.11203857117706982</v>
      </c>
      <c r="H308">
        <f>IF(AND(B308&gt;$J$2, C308&gt;$J$2, D308&gt;$J$2, E308&gt;$J$2), 1, 0)</f>
        <v>0</v>
      </c>
    </row>
    <row r="309" spans="1:8">
      <c r="A309" t="s">
        <v>14544</v>
      </c>
      <c r="B309" s="18">
        <v>0.11539921139773997</v>
      </c>
      <c r="C309" s="18">
        <v>0.56580459031728769</v>
      </c>
      <c r="D309" s="18">
        <v>-3.2146146623554519</v>
      </c>
      <c r="E309" s="18">
        <v>-0.58920814247587683</v>
      </c>
      <c r="F309" s="18">
        <f>AVERAGE(B309:E309)</f>
        <v>-0.78065475077907531</v>
      </c>
      <c r="G309" s="18">
        <f>(F309-$K$4)/$K$5</f>
        <v>0.10817823489067779</v>
      </c>
      <c r="H309">
        <f>IF(AND(B309&gt;$J$2, C309&gt;$J$2, D309&gt;$J$2, E309&gt;$J$2), 1, 0)</f>
        <v>0</v>
      </c>
    </row>
    <row r="310" spans="1:8">
      <c r="A310" t="s">
        <v>14668</v>
      </c>
      <c r="B310" s="18">
        <v>-0.89604579758051339</v>
      </c>
      <c r="C310" s="18">
        <v>-0.35447784185230957</v>
      </c>
      <c r="D310" s="18">
        <v>-1.4248198434232586</v>
      </c>
      <c r="E310" s="18">
        <v>-0.45145748863197371</v>
      </c>
      <c r="F310" s="18">
        <f>AVERAGE(B310:E310)</f>
        <v>-0.78170024287201378</v>
      </c>
      <c r="G310" s="18">
        <f>(F310-$K$4)/$K$5</f>
        <v>0.10677835368891322</v>
      </c>
      <c r="H310">
        <f>IF(AND(B310&gt;$J$2, C310&gt;$J$2, D310&gt;$J$2, E310&gt;$J$2), 1, 0)</f>
        <v>0</v>
      </c>
    </row>
    <row r="311" spans="1:8">
      <c r="A311" t="s">
        <v>14121</v>
      </c>
      <c r="B311" s="18">
        <v>-0.1908324016681156</v>
      </c>
      <c r="C311" s="18">
        <v>-7.1475408206626512E-2</v>
      </c>
      <c r="D311" s="18">
        <v>-2.0993110496369325</v>
      </c>
      <c r="E311" s="18">
        <v>-0.76856563859164562</v>
      </c>
      <c r="F311" s="18">
        <f>AVERAGE(B311:E311)</f>
        <v>-0.78254612452583006</v>
      </c>
      <c r="G311" s="18">
        <f>(F311-$K$4)/$K$5</f>
        <v>0.10564574461985103</v>
      </c>
      <c r="H311">
        <f>IF(AND(B311&gt;$J$2, C311&gt;$J$2, D311&gt;$J$2, E311&gt;$J$2), 1, 0)</f>
        <v>0</v>
      </c>
    </row>
    <row r="312" spans="1:8">
      <c r="A312" t="s">
        <v>14752</v>
      </c>
      <c r="B312" s="18">
        <v>-0.29019809556881332</v>
      </c>
      <c r="C312" s="18">
        <v>-0.12637908562356442</v>
      </c>
      <c r="D312" s="18">
        <v>-2.2430702854952362</v>
      </c>
      <c r="E312" s="18">
        <v>-0.48580280229188683</v>
      </c>
      <c r="F312" s="18">
        <f>AVERAGE(B312:E312)</f>
        <v>-0.78636256724487519</v>
      </c>
      <c r="G312" s="18">
        <f>(F312-$K$4)/$K$5</f>
        <v>0.10053564722543969</v>
      </c>
      <c r="H312">
        <f>IF(AND(B312&gt;$J$2, C312&gt;$J$2, D312&gt;$J$2, E312&gt;$J$2), 1, 0)</f>
        <v>0</v>
      </c>
    </row>
    <row r="313" spans="1:8">
      <c r="A313" t="s">
        <v>14552</v>
      </c>
      <c r="B313" s="18">
        <v>0.16346840353791756</v>
      </c>
      <c r="C313" s="18">
        <v>1.4267976055419562</v>
      </c>
      <c r="D313" s="18">
        <v>-1.6682237212572593</v>
      </c>
      <c r="E313" s="18">
        <v>-3.086159518847805</v>
      </c>
      <c r="F313" s="18">
        <f>AVERAGE(B313:E313)</f>
        <v>-0.79102930775629765</v>
      </c>
      <c r="G313" s="18">
        <f>(F313-$K$4)/$K$5</f>
        <v>9.4287027690602182E-2</v>
      </c>
      <c r="H313">
        <f>IF(AND(B313&gt;$J$2, C313&gt;$J$2, D313&gt;$J$2, E313&gt;$J$2), 1, 0)</f>
        <v>0</v>
      </c>
    </row>
    <row r="314" spans="1:8">
      <c r="A314" t="s">
        <v>14303</v>
      </c>
      <c r="B314" s="18">
        <v>-0.25900899127323068</v>
      </c>
      <c r="C314" s="18">
        <v>5.938916179052723E-2</v>
      </c>
      <c r="D314" s="18">
        <v>-1.5444766280524231</v>
      </c>
      <c r="E314" s="18">
        <v>-1.4230428008125833</v>
      </c>
      <c r="F314" s="18">
        <f>AVERAGE(B314:E314)</f>
        <v>-0.79178481458692751</v>
      </c>
      <c r="G314" s="18">
        <f>(F314-$K$4)/$K$5</f>
        <v>9.3275427682197612E-2</v>
      </c>
      <c r="H314">
        <f>IF(AND(B314&gt;$J$2, C314&gt;$J$2, D314&gt;$J$2, E314&gt;$J$2), 1, 0)</f>
        <v>0</v>
      </c>
    </row>
    <row r="315" spans="1:8">
      <c r="A315" t="s">
        <v>14662</v>
      </c>
      <c r="B315" s="18">
        <v>-0.53466625674448331</v>
      </c>
      <c r="C315" s="18">
        <v>-3.0093556120237761E-2</v>
      </c>
      <c r="D315" s="18">
        <v>-0.72371615478443008</v>
      </c>
      <c r="E315" s="18">
        <v>-1.8803392078309047</v>
      </c>
      <c r="F315" s="18">
        <f>AVERAGE(B315:E315)</f>
        <v>-0.79220379387001394</v>
      </c>
      <c r="G315" s="18">
        <f>(F315-$K$4)/$K$5</f>
        <v>9.2714427530897564E-2</v>
      </c>
      <c r="H315">
        <f>IF(AND(B315&gt;$J$2, C315&gt;$J$2, D315&gt;$J$2, E315&gt;$J$2), 1, 0)</f>
        <v>0</v>
      </c>
    </row>
    <row r="316" spans="1:8">
      <c r="A316" t="s">
        <v>14452</v>
      </c>
      <c r="B316" s="18">
        <v>-0.13988068494320768</v>
      </c>
      <c r="C316" s="18">
        <v>0.24103804647243432</v>
      </c>
      <c r="D316" s="18">
        <v>-1.3410483181015842</v>
      </c>
      <c r="E316" s="18">
        <v>-1.9335447460143116</v>
      </c>
      <c r="F316" s="18">
        <f>AVERAGE(B316:E316)</f>
        <v>-0.79335892564666732</v>
      </c>
      <c r="G316" s="18">
        <f>(F316-$K$4)/$K$5</f>
        <v>9.1167742222974205E-2</v>
      </c>
      <c r="H316">
        <f>IF(AND(B316&gt;$J$2, C316&gt;$J$2, D316&gt;$J$2, E316&gt;$J$2), 1, 0)</f>
        <v>0</v>
      </c>
    </row>
    <row r="317" spans="1:8">
      <c r="A317" t="s">
        <v>14319</v>
      </c>
      <c r="B317" s="18">
        <v>-0.42151038822716425</v>
      </c>
      <c r="C317" s="18">
        <v>0.28789211116089075</v>
      </c>
      <c r="D317" s="18">
        <v>-2.3929844357436547</v>
      </c>
      <c r="E317" s="18">
        <v>-0.64876579054965833</v>
      </c>
      <c r="F317" s="18">
        <f>AVERAGE(B317:E317)</f>
        <v>-0.79384212583989655</v>
      </c>
      <c r="G317" s="18">
        <f>(F317-$K$4)/$K$5</f>
        <v>9.0520752282295225E-2</v>
      </c>
      <c r="H317">
        <f>IF(AND(B317&gt;$J$2, C317&gt;$J$2, D317&gt;$J$2, E317&gt;$J$2), 1, 0)</f>
        <v>0</v>
      </c>
    </row>
    <row r="318" spans="1:8">
      <c r="A318" t="s">
        <v>14539</v>
      </c>
      <c r="B318" s="18">
        <v>-0.3915483163100919</v>
      </c>
      <c r="C318" s="18">
        <v>-0.45116229786921169</v>
      </c>
      <c r="D318" s="18">
        <v>0</v>
      </c>
      <c r="E318" s="18">
        <v>-2.3450461616080163</v>
      </c>
      <c r="F318" s="18">
        <f>AVERAGE(B318:E318)</f>
        <v>-0.79693919394682999</v>
      </c>
      <c r="G318" s="18">
        <f>(F318-$K$4)/$K$5</f>
        <v>8.637387498617409E-2</v>
      </c>
      <c r="H318">
        <f>IF(AND(B318&gt;$J$2, C318&gt;$J$2, D318&gt;$J$2, E318&gt;$J$2), 1, 0)</f>
        <v>0</v>
      </c>
    </row>
    <row r="319" spans="1:8">
      <c r="A319" t="s">
        <v>14040</v>
      </c>
      <c r="B319" s="18">
        <v>-1.0846453162343905</v>
      </c>
      <c r="C319" s="18">
        <v>0</v>
      </c>
      <c r="D319" s="18">
        <v>-0.68923105375982729</v>
      </c>
      <c r="E319" s="18">
        <v>-1.4248584853514905</v>
      </c>
      <c r="F319" s="18">
        <f>AVERAGE(B319:E319)</f>
        <v>-0.79968371383642711</v>
      </c>
      <c r="G319" s="18">
        <f>(F319-$K$4)/$K$5</f>
        <v>8.2699048722765817E-2</v>
      </c>
      <c r="H319">
        <f>IF(AND(B319&gt;$J$2, C319&gt;$J$2, D319&gt;$J$2, E319&gt;$J$2), 1, 0)</f>
        <v>0</v>
      </c>
    </row>
    <row r="320" spans="1:8">
      <c r="A320" t="s">
        <v>14435</v>
      </c>
      <c r="B320" s="18">
        <v>-4.153501542686E-2</v>
      </c>
      <c r="C320" s="18">
        <v>0.16456998662187486</v>
      </c>
      <c r="D320" s="18">
        <v>-2.026677692169736</v>
      </c>
      <c r="E320" s="18">
        <v>-1.3031542468268527</v>
      </c>
      <c r="F320" s="18">
        <f>AVERAGE(B320:E320)</f>
        <v>-0.80169924195039344</v>
      </c>
      <c r="G320" s="18">
        <f>(F320-$K$4)/$K$5</f>
        <v>8.0000319638704243E-2</v>
      </c>
      <c r="H320">
        <f>IF(AND(B320&gt;$J$2, C320&gt;$J$2, D320&gt;$J$2, E320&gt;$J$2), 1, 0)</f>
        <v>0</v>
      </c>
    </row>
    <row r="321" spans="1:8">
      <c r="A321" t="s">
        <v>14012</v>
      </c>
      <c r="B321" s="18">
        <v>-0.45964728827106377</v>
      </c>
      <c r="C321" s="18">
        <v>0.77795478205217283</v>
      </c>
      <c r="D321" s="18">
        <v>-2.4533106214889564</v>
      </c>
      <c r="E321" s="18">
        <v>-1.0720334547927868</v>
      </c>
      <c r="F321" s="18">
        <f>AVERAGE(B321:E321)</f>
        <v>-0.80175914562515849</v>
      </c>
      <c r="G321" s="18">
        <f>(F321-$K$4)/$K$5</f>
        <v>7.9920110492421259E-2</v>
      </c>
      <c r="H321">
        <f>IF(AND(B321&gt;$J$2, C321&gt;$J$2, D321&gt;$J$2, E321&gt;$J$2), 1, 0)</f>
        <v>0</v>
      </c>
    </row>
    <row r="322" spans="1:8">
      <c r="A322" t="s">
        <v>14336</v>
      </c>
      <c r="B322" s="18">
        <v>-0.79216568285749456</v>
      </c>
      <c r="C322" s="18">
        <v>-0.43747733011061868</v>
      </c>
      <c r="D322" s="18">
        <v>0</v>
      </c>
      <c r="E322" s="18">
        <v>-1.9842858939655084</v>
      </c>
      <c r="F322" s="18">
        <f>AVERAGE(B322:E322)</f>
        <v>-0.80348222673340541</v>
      </c>
      <c r="G322" s="18">
        <f>(F322-$K$4)/$K$5</f>
        <v>7.7612958799125289E-2</v>
      </c>
      <c r="H322">
        <f>IF(AND(B322&gt;$J$2, C322&gt;$J$2, D322&gt;$J$2, E322&gt;$J$2), 1, 0)</f>
        <v>0</v>
      </c>
    </row>
    <row r="323" spans="1:8">
      <c r="A323" t="s">
        <v>14534</v>
      </c>
      <c r="B323" s="18">
        <v>0.21102633804780149</v>
      </c>
      <c r="C323" s="18">
        <v>-0.97921573289520325</v>
      </c>
      <c r="D323" s="18">
        <v>-1.7008651261719794</v>
      </c>
      <c r="E323" s="18">
        <v>-0.74855532028984118</v>
      </c>
      <c r="F323" s="18">
        <f>AVERAGE(B323:E323)</f>
        <v>-0.80440246032730567</v>
      </c>
      <c r="G323" s="18">
        <f>(F323-$K$4)/$K$5</f>
        <v>7.6380794808566035E-2</v>
      </c>
      <c r="H323">
        <f>IF(AND(B323&gt;$J$2, C323&gt;$J$2, D323&gt;$J$2, E323&gt;$J$2), 1, 0)</f>
        <v>0</v>
      </c>
    </row>
    <row r="324" spans="1:8">
      <c r="A324" t="s">
        <v>14740</v>
      </c>
      <c r="B324" s="18">
        <v>-0.37446639278592408</v>
      </c>
      <c r="C324" s="18">
        <v>0.39037755566659571</v>
      </c>
      <c r="D324" s="18">
        <v>-1.2270877936411879</v>
      </c>
      <c r="E324" s="18">
        <v>-2.0064623389558363</v>
      </c>
      <c r="F324" s="18">
        <f>AVERAGE(B324:E324)</f>
        <v>-0.80440974242908814</v>
      </c>
      <c r="G324" s="18">
        <f>(F324-$K$4)/$K$5</f>
        <v>7.6371044302116997E-2</v>
      </c>
      <c r="H324">
        <f>IF(AND(B324&gt;$J$2, C324&gt;$J$2, D324&gt;$J$2, E324&gt;$J$2), 1, 0)</f>
        <v>0</v>
      </c>
    </row>
    <row r="325" spans="1:8">
      <c r="A325" t="s">
        <v>14531</v>
      </c>
      <c r="B325" s="18">
        <v>-0.50925567467222577</v>
      </c>
      <c r="C325" s="18">
        <v>-0.56239674848731269</v>
      </c>
      <c r="D325" s="18">
        <v>-1.8988976212148332</v>
      </c>
      <c r="E325" s="18">
        <v>-0.26312373191044719</v>
      </c>
      <c r="F325" s="18">
        <f>AVERAGE(B325:E325)</f>
        <v>-0.80841844407120467</v>
      </c>
      <c r="G325" s="18">
        <f>(F325-$K$4)/$K$5</f>
        <v>7.1003518224985823E-2</v>
      </c>
      <c r="H325">
        <f>IF(AND(B325&gt;$J$2, C325&gt;$J$2, D325&gt;$J$2, E325&gt;$J$2), 1, 0)</f>
        <v>0</v>
      </c>
    </row>
    <row r="326" spans="1:8">
      <c r="A326" t="s">
        <v>14431</v>
      </c>
      <c r="B326" s="18">
        <v>-0.65609238324677266</v>
      </c>
      <c r="C326" s="18">
        <v>3.2385054493680447E-2</v>
      </c>
      <c r="D326" s="18">
        <v>-1.4693297119956235</v>
      </c>
      <c r="E326" s="18">
        <v>-1.1410268809999917</v>
      </c>
      <c r="F326" s="18">
        <f>AVERAGE(B326:E326)</f>
        <v>-0.80851598043717687</v>
      </c>
      <c r="G326" s="18">
        <f>(F326-$K$4)/$K$5</f>
        <v>7.0872920082603749E-2</v>
      </c>
      <c r="H326">
        <f>IF(AND(B326&gt;$J$2, C326&gt;$J$2, D326&gt;$J$2, E326&gt;$J$2), 1, 0)</f>
        <v>0</v>
      </c>
    </row>
    <row r="327" spans="1:8">
      <c r="A327" t="s">
        <v>14474</v>
      </c>
      <c r="B327" s="18">
        <v>-1.0714305278131677</v>
      </c>
      <c r="C327" s="18">
        <v>-1.4154649488504618</v>
      </c>
      <c r="D327" s="18">
        <v>1.1602291129350326</v>
      </c>
      <c r="E327" s="18">
        <v>-1.9188628189674564</v>
      </c>
      <c r="F327" s="18">
        <f>AVERAGE(B327:E327)</f>
        <v>-0.81138229567401332</v>
      </c>
      <c r="G327" s="18">
        <f>(F327-$K$4)/$K$5</f>
        <v>6.7035013659896017E-2</v>
      </c>
      <c r="H327">
        <f>IF(AND(B327&gt;$J$2, C327&gt;$J$2, D327&gt;$J$2, E327&gt;$J$2), 1, 0)</f>
        <v>0</v>
      </c>
    </row>
    <row r="328" spans="1:8">
      <c r="A328" t="s">
        <v>14146</v>
      </c>
      <c r="B328" s="18">
        <v>-1.2793633168565464</v>
      </c>
      <c r="C328" s="18">
        <v>-0.29283946011881368</v>
      </c>
      <c r="D328" s="18">
        <v>-0.37897230374588853</v>
      </c>
      <c r="E328" s="18">
        <v>-1.3039353370685367</v>
      </c>
      <c r="F328" s="18">
        <f>AVERAGE(B328:E328)</f>
        <v>-0.81377760444744629</v>
      </c>
      <c r="G328" s="18">
        <f>(F328-$K$4)/$K$5</f>
        <v>6.3827770155140115E-2</v>
      </c>
      <c r="H328">
        <f>IF(AND(B328&gt;$J$2, C328&gt;$J$2, D328&gt;$J$2, E328&gt;$J$2), 1, 0)</f>
        <v>0</v>
      </c>
    </row>
    <row r="329" spans="1:8">
      <c r="A329" t="s">
        <v>14406</v>
      </c>
      <c r="B329" s="18">
        <v>-0.11168423768214955</v>
      </c>
      <c r="C329" s="18">
        <v>-0.14870114921635788</v>
      </c>
      <c r="D329" s="18">
        <v>-2.1218877578458888</v>
      </c>
      <c r="E329" s="18">
        <v>-0.87604713353567376</v>
      </c>
      <c r="F329" s="18">
        <f>AVERAGE(B329:E329)</f>
        <v>-0.8145800695700175</v>
      </c>
      <c r="G329" s="18">
        <f>(F329-$K$4)/$K$5</f>
        <v>6.2753294463026743E-2</v>
      </c>
      <c r="H329">
        <f>IF(AND(B329&gt;$J$2, C329&gt;$J$2, D329&gt;$J$2, E329&gt;$J$2), 1, 0)</f>
        <v>0</v>
      </c>
    </row>
    <row r="330" spans="1:8">
      <c r="A330" t="s">
        <v>14148</v>
      </c>
      <c r="B330" s="18">
        <v>-9.2862746158629855E-2</v>
      </c>
      <c r="C330" s="18">
        <v>0.24259429275185468</v>
      </c>
      <c r="D330" s="18">
        <v>-1.9473887052944399</v>
      </c>
      <c r="E330" s="18">
        <v>-1.4615722314052937</v>
      </c>
      <c r="F330" s="18">
        <f>AVERAGE(B330:E330)</f>
        <v>-0.8148073475266272</v>
      </c>
      <c r="G330" s="18">
        <f>(F330-$K$4)/$K$5</f>
        <v>6.2448976390051973E-2</v>
      </c>
      <c r="H330">
        <f>IF(AND(B330&gt;$J$2, C330&gt;$J$2, D330&gt;$J$2, E330&gt;$J$2), 1, 0)</f>
        <v>0</v>
      </c>
    </row>
    <row r="331" spans="1:8">
      <c r="A331" t="s">
        <v>14209</v>
      </c>
      <c r="B331" s="18">
        <v>0.37390842406290847</v>
      </c>
      <c r="C331" s="18">
        <v>0.7667189152379712</v>
      </c>
      <c r="D331" s="18">
        <v>-2.8073981994629404</v>
      </c>
      <c r="E331" s="18">
        <v>-1.5948143023332755</v>
      </c>
      <c r="F331" s="18">
        <f>AVERAGE(B331:E331)</f>
        <v>-0.81539629062383412</v>
      </c>
      <c r="G331" s="18">
        <f>(F331-$K$4)/$K$5</f>
        <v>6.1660400009362418E-2</v>
      </c>
      <c r="H331">
        <f>IF(AND(B331&gt;$J$2, C331&gt;$J$2, D331&gt;$J$2, E331&gt;$J$2), 1, 0)</f>
        <v>0</v>
      </c>
    </row>
    <row r="332" spans="1:8">
      <c r="A332" t="s">
        <v>14714</v>
      </c>
      <c r="B332" s="18">
        <v>-0.44365551517447094</v>
      </c>
      <c r="C332" s="18">
        <v>-1.5370489417828368</v>
      </c>
      <c r="D332" s="18">
        <v>-1.7362278287555399</v>
      </c>
      <c r="E332" s="18">
        <v>0.45288166225843146</v>
      </c>
      <c r="F332" s="18">
        <f>AVERAGE(B332:E332)</f>
        <v>-0.81601265586360416</v>
      </c>
      <c r="G332" s="18">
        <f>(F332-$K$4)/$K$5</f>
        <v>6.0835106237747086E-2</v>
      </c>
      <c r="H332">
        <f>IF(AND(B332&gt;$J$2, C332&gt;$J$2, D332&gt;$J$2, E332&gt;$J$2), 1, 0)</f>
        <v>0</v>
      </c>
    </row>
    <row r="333" spans="1:8">
      <c r="A333" t="s">
        <v>14052</v>
      </c>
      <c r="B333" s="18">
        <v>-0.12262174579235374</v>
      </c>
      <c r="C333" s="18">
        <v>-0.20267241665001223</v>
      </c>
      <c r="D333" s="18">
        <v>-1.2670776511980697</v>
      </c>
      <c r="E333" s="18">
        <v>-1.6764726922414186</v>
      </c>
      <c r="F333" s="18">
        <f>AVERAGE(B333:E333)</f>
        <v>-0.81721112647046357</v>
      </c>
      <c r="G333" s="18">
        <f>(F333-$K$4)/$K$5</f>
        <v>5.9230391592135133E-2</v>
      </c>
      <c r="H333">
        <f>IF(AND(B333&gt;$J$2, C333&gt;$J$2, D333&gt;$J$2, E333&gt;$J$2), 1, 0)</f>
        <v>0</v>
      </c>
    </row>
    <row r="334" spans="1:8">
      <c r="A334" t="s">
        <v>14010</v>
      </c>
      <c r="B334" s="18">
        <v>-4.2120880409615077E-2</v>
      </c>
      <c r="C334" s="18">
        <v>-1.8260059677963645</v>
      </c>
      <c r="D334" s="18">
        <v>-6.7744649252307318E-2</v>
      </c>
      <c r="E334" s="18">
        <v>-1.3559095713238589</v>
      </c>
      <c r="F334" s="18">
        <f>AVERAGE(B334:E334)</f>
        <v>-0.8229452671955364</v>
      </c>
      <c r="G334" s="18">
        <f>(F334-$K$4)/$K$5</f>
        <v>5.1552556567346933E-2</v>
      </c>
      <c r="H334">
        <f>IF(AND(B334&gt;$J$2, C334&gt;$J$2, D334&gt;$J$2, E334&gt;$J$2), 1, 0)</f>
        <v>0</v>
      </c>
    </row>
    <row r="335" spans="1:8">
      <c r="A335" t="s">
        <v>14218</v>
      </c>
      <c r="B335" s="18">
        <v>-0.89044408105733974</v>
      </c>
      <c r="C335" s="18">
        <v>-0.86770566408811045</v>
      </c>
      <c r="D335" s="18">
        <v>-1.9642941987190428</v>
      </c>
      <c r="E335" s="18">
        <v>0.41409012014615959</v>
      </c>
      <c r="F335" s="18">
        <f>AVERAGE(B335:E335)</f>
        <v>-0.82708845592958335</v>
      </c>
      <c r="G335" s="18">
        <f>(F335-$K$4)/$K$5</f>
        <v>4.6004956481866026E-2</v>
      </c>
      <c r="H335">
        <f>IF(AND(B335&gt;$J$2, C335&gt;$J$2, D335&gt;$J$2, E335&gt;$J$2), 1, 0)</f>
        <v>0</v>
      </c>
    </row>
    <row r="336" spans="1:8">
      <c r="A336" t="s">
        <v>13988</v>
      </c>
      <c r="B336" s="18">
        <v>-0.26834101056529203</v>
      </c>
      <c r="C336" s="18">
        <v>0.31510440185313671</v>
      </c>
      <c r="D336" s="18">
        <v>-2.3944000291364675</v>
      </c>
      <c r="E336" s="18">
        <v>-0.96417048123739846</v>
      </c>
      <c r="F336" s="18">
        <f>AVERAGE(B336:E336)</f>
        <v>-0.82795177977150536</v>
      </c>
      <c r="G336" s="18">
        <f>(F336-$K$4)/$K$5</f>
        <v>4.4848992868650149E-2</v>
      </c>
      <c r="H336">
        <f>IF(AND(B336&gt;$J$2, C336&gt;$J$2, D336&gt;$J$2, E336&gt;$J$2), 1, 0)</f>
        <v>0</v>
      </c>
    </row>
    <row r="337" spans="1:8">
      <c r="A337" t="s">
        <v>14460</v>
      </c>
      <c r="B337" s="18">
        <v>-0.82182513792577871</v>
      </c>
      <c r="C337" s="18">
        <v>-1.1313724020777851</v>
      </c>
      <c r="D337" s="18">
        <v>-1.0360611128454713</v>
      </c>
      <c r="E337" s="18">
        <v>-0.32786487810458448</v>
      </c>
      <c r="F337" s="18">
        <f>AVERAGE(B337:E337)</f>
        <v>-0.82928088273840495</v>
      </c>
      <c r="G337" s="18">
        <f>(F337-$K$4)/$K$5</f>
        <v>4.3069365580085145E-2</v>
      </c>
      <c r="H337">
        <f>IF(AND(B337&gt;$J$2, C337&gt;$J$2, D337&gt;$J$2, E337&gt;$J$2), 1, 0)</f>
        <v>0</v>
      </c>
    </row>
    <row r="338" spans="1:8">
      <c r="A338" t="s">
        <v>14564</v>
      </c>
      <c r="B338" s="18">
        <v>-2.0526526366249289</v>
      </c>
      <c r="C338" s="18">
        <v>0.31745836843075581</v>
      </c>
      <c r="D338" s="18">
        <v>0.10247568431878429</v>
      </c>
      <c r="E338" s="18">
        <v>-1.6981315040247791</v>
      </c>
      <c r="F338" s="18">
        <f>AVERAGE(B338:E338)</f>
        <v>-0.83271252197504197</v>
      </c>
      <c r="G338" s="18">
        <f>(F338-$K$4)/$K$5</f>
        <v>3.8474508009135912E-2</v>
      </c>
      <c r="H338">
        <f>IF(AND(B338&gt;$J$2, C338&gt;$J$2, D338&gt;$J$2, E338&gt;$J$2), 1, 0)</f>
        <v>0</v>
      </c>
    </row>
    <row r="339" spans="1:8">
      <c r="A339" t="s">
        <v>14482</v>
      </c>
      <c r="B339" s="18">
        <v>-0.48126311975304908</v>
      </c>
      <c r="C339" s="18">
        <v>-0.49460090637010418</v>
      </c>
      <c r="D339" s="18">
        <v>-0.82298244264865206</v>
      </c>
      <c r="E339" s="18">
        <v>-1.5415295997261129</v>
      </c>
      <c r="F339" s="18">
        <f>AVERAGE(B339:E339)</f>
        <v>-0.83509401712447962</v>
      </c>
      <c r="G339" s="18">
        <f>(F339-$K$4)/$K$5</f>
        <v>3.5285760514718024E-2</v>
      </c>
      <c r="H339">
        <f>IF(AND(B339&gt;$J$2, C339&gt;$J$2, D339&gt;$J$2, E339&gt;$J$2), 1, 0)</f>
        <v>0</v>
      </c>
    </row>
    <row r="340" spans="1:8">
      <c r="A340" t="s">
        <v>14196</v>
      </c>
      <c r="B340" s="18">
        <v>-0.49713183041450465</v>
      </c>
      <c r="C340" s="18">
        <v>-0.4809005493462884</v>
      </c>
      <c r="D340" s="18">
        <v>-1.1852170583661101</v>
      </c>
      <c r="E340" s="18">
        <v>-1.1804391337749129</v>
      </c>
      <c r="F340" s="18">
        <f>AVERAGE(B340:E340)</f>
        <v>-0.83592214297545397</v>
      </c>
      <c r="G340" s="18">
        <f>(F340-$K$4)/$K$5</f>
        <v>3.4176925910129087E-2</v>
      </c>
      <c r="H340">
        <f>IF(AND(B340&gt;$J$2, C340&gt;$J$2, D340&gt;$J$2, E340&gt;$J$2), 1, 0)</f>
        <v>0</v>
      </c>
    </row>
    <row r="341" spans="1:8">
      <c r="A341" t="s">
        <v>14720</v>
      </c>
      <c r="B341" s="18">
        <v>-9.3629082438194122E-2</v>
      </c>
      <c r="C341" s="18">
        <v>-0.74102016064114629</v>
      </c>
      <c r="D341" s="18">
        <v>0</v>
      </c>
      <c r="E341" s="18">
        <v>-2.5271843351201193</v>
      </c>
      <c r="F341" s="18">
        <f>AVERAGE(B341:E341)</f>
        <v>-0.84045839454986493</v>
      </c>
      <c r="G341" s="18">
        <f>(F341-$K$4)/$K$5</f>
        <v>2.8103026979296574E-2</v>
      </c>
      <c r="H341">
        <f>IF(AND(B341&gt;$J$2, C341&gt;$J$2, D341&gt;$J$2, E341&gt;$J$2), 1, 0)</f>
        <v>0</v>
      </c>
    </row>
    <row r="342" spans="1:8">
      <c r="A342" t="s">
        <v>14026</v>
      </c>
      <c r="B342" s="18">
        <v>-1.1979867893103355</v>
      </c>
      <c r="C342" s="18">
        <v>-1.3141954194461611</v>
      </c>
      <c r="D342" s="18">
        <v>0</v>
      </c>
      <c r="E342" s="18">
        <v>-0.85810878788836331</v>
      </c>
      <c r="F342" s="18">
        <f>AVERAGE(B342:E342)</f>
        <v>-0.84257274916121494</v>
      </c>
      <c r="G342" s="18">
        <f>(F342-$K$4)/$K$5</f>
        <v>2.5271972307257744E-2</v>
      </c>
      <c r="H342">
        <f>IF(AND(B342&gt;$J$2, C342&gt;$J$2, D342&gt;$J$2, E342&gt;$J$2), 1, 0)</f>
        <v>0</v>
      </c>
    </row>
    <row r="343" spans="1:8">
      <c r="A343" t="s">
        <v>14755</v>
      </c>
      <c r="B343" s="18">
        <v>0.55640480423840744</v>
      </c>
      <c r="C343" s="18">
        <v>0.5100950572332682</v>
      </c>
      <c r="D343" s="18">
        <v>-2.4778154095253933</v>
      </c>
      <c r="E343" s="18">
        <v>-1.9591949130026742</v>
      </c>
      <c r="F343" s="18">
        <f>AVERAGE(B343:E343)</f>
        <v>-0.84262761526409791</v>
      </c>
      <c r="G343" s="18">
        <f>(F343-$K$4)/$K$5</f>
        <v>2.5198508312112573E-2</v>
      </c>
      <c r="H343">
        <f>IF(AND(B343&gt;$J$2, C343&gt;$J$2, D343&gt;$J$2, E343&gt;$J$2), 1, 0)</f>
        <v>0</v>
      </c>
    </row>
    <row r="344" spans="1:8">
      <c r="A344" t="s">
        <v>14161</v>
      </c>
      <c r="B344" s="18">
        <v>-0.18286529580610103</v>
      </c>
      <c r="C344" s="18">
        <v>-1.2137759230349205</v>
      </c>
      <c r="D344" s="18">
        <v>-3.1540695944553457E-2</v>
      </c>
      <c r="E344" s="18">
        <v>-1.9452187159816925</v>
      </c>
      <c r="F344" s="18">
        <f>AVERAGE(B344:E344)</f>
        <v>-0.84335015769181687</v>
      </c>
      <c r="G344" s="18">
        <f>(F344-$K$4)/$K$5</f>
        <v>2.4231046607836787E-2</v>
      </c>
      <c r="H344">
        <f>IF(AND(B344&gt;$J$2, C344&gt;$J$2, D344&gt;$J$2, E344&gt;$J$2), 1, 0)</f>
        <v>0</v>
      </c>
    </row>
    <row r="345" spans="1:8">
      <c r="A345" t="s">
        <v>14472</v>
      </c>
      <c r="B345" s="18">
        <v>-6.2058690224371563E-2</v>
      </c>
      <c r="C345" s="18">
        <v>-0.3052437020512288</v>
      </c>
      <c r="D345" s="18">
        <v>-1.7747936490979626</v>
      </c>
      <c r="E345" s="18">
        <v>-1.2491386471820729</v>
      </c>
      <c r="F345" s="18">
        <f>AVERAGE(B345:E345)</f>
        <v>-0.84780867213890887</v>
      </c>
      <c r="G345" s="18">
        <f>(F345-$K$4)/$K$5</f>
        <v>1.826123525829542E-2</v>
      </c>
      <c r="H345">
        <f>IF(AND(B345&gt;$J$2, C345&gt;$J$2, D345&gt;$J$2, E345&gt;$J$2), 1, 0)</f>
        <v>0</v>
      </c>
    </row>
    <row r="346" spans="1:8">
      <c r="A346" t="s">
        <v>14640</v>
      </c>
      <c r="B346" s="18">
        <v>-0.48131481043990154</v>
      </c>
      <c r="C346" s="18">
        <v>-0.57745511267497651</v>
      </c>
      <c r="D346" s="18">
        <v>-1.9606945783298482</v>
      </c>
      <c r="E346" s="18">
        <v>-0.37866231338083284</v>
      </c>
      <c r="F346" s="18">
        <f>AVERAGE(B346:E346)</f>
        <v>-0.84953170370638975</v>
      </c>
      <c r="G346" s="18">
        <f>(F346-$K$4)/$K$5</f>
        <v>1.5954149898535195E-2</v>
      </c>
      <c r="H346">
        <f>IF(AND(B346&gt;$J$2, C346&gt;$J$2, D346&gt;$J$2, E346&gt;$J$2), 1, 0)</f>
        <v>0</v>
      </c>
    </row>
    <row r="347" spans="1:8">
      <c r="A347" t="s">
        <v>14732</v>
      </c>
      <c r="B347" s="18">
        <v>0.15349714878522899</v>
      </c>
      <c r="C347" s="18">
        <v>-1.1626766469665941</v>
      </c>
      <c r="D347" s="18">
        <v>-2.388262577508109</v>
      </c>
      <c r="E347" s="18">
        <v>-1.059293981836221E-2</v>
      </c>
      <c r="F347" s="18">
        <f>AVERAGE(B347:E347)</f>
        <v>-0.85200875387695907</v>
      </c>
      <c r="G347" s="18">
        <f>(F347-$K$4)/$K$5</f>
        <v>1.2637457220485662E-2</v>
      </c>
      <c r="H347">
        <f>IF(AND(B347&gt;$J$2, C347&gt;$J$2, D347&gt;$J$2, E347&gt;$J$2), 1, 0)</f>
        <v>0</v>
      </c>
    </row>
    <row r="348" spans="1:8">
      <c r="A348" t="s">
        <v>14426</v>
      </c>
      <c r="B348" s="18">
        <v>-7.9646247048685934E-2</v>
      </c>
      <c r="C348" s="18">
        <v>-1.0653485604536412</v>
      </c>
      <c r="D348" s="18">
        <v>-5.4654401965252815</v>
      </c>
      <c r="E348" s="18">
        <v>3.2001378021569828</v>
      </c>
      <c r="F348" s="18">
        <f>AVERAGE(B348:E348)</f>
        <v>-0.85257430046765637</v>
      </c>
      <c r="G348" s="18">
        <f>(F348-$K$4)/$K$5</f>
        <v>1.1880208029997735E-2</v>
      </c>
      <c r="H348">
        <f>IF(AND(B348&gt;$J$2, C348&gt;$J$2, D348&gt;$J$2, E348&gt;$J$2), 1, 0)</f>
        <v>0</v>
      </c>
    </row>
    <row r="349" spans="1:8">
      <c r="A349" t="s">
        <v>14349</v>
      </c>
      <c r="B349" s="18">
        <v>-0.63075582207667391</v>
      </c>
      <c r="C349" s="18">
        <v>0.53235874931557847</v>
      </c>
      <c r="D349" s="18">
        <v>-1.1577321529698599</v>
      </c>
      <c r="E349" s="18">
        <v>-2.1607428601879297</v>
      </c>
      <c r="F349" s="18">
        <f>AVERAGE(B349:E349)</f>
        <v>-0.85421802147972126</v>
      </c>
      <c r="G349" s="18">
        <f>(F349-$K$4)/$K$5</f>
        <v>9.6793170225221836E-3</v>
      </c>
      <c r="H349">
        <f>IF(AND(B349&gt;$J$2, C349&gt;$J$2, D349&gt;$J$2, E349&gt;$J$2), 1, 0)</f>
        <v>0</v>
      </c>
    </row>
    <row r="350" spans="1:8">
      <c r="A350" t="s">
        <v>14322</v>
      </c>
      <c r="B350" s="18">
        <v>0.23911939259711956</v>
      </c>
      <c r="C350" s="18">
        <v>-0.40221431844668309</v>
      </c>
      <c r="D350" s="18">
        <v>-1.2392454209061614</v>
      </c>
      <c r="E350" s="18">
        <v>-2.019405083292328</v>
      </c>
      <c r="F350" s="18">
        <f>AVERAGE(B350:E350)</f>
        <v>-0.85543635751201319</v>
      </c>
      <c r="G350" s="18">
        <f>(F350-$K$4)/$K$5</f>
        <v>8.0480031937926518E-3</v>
      </c>
      <c r="H350">
        <f>IF(AND(B350&gt;$J$2, C350&gt;$J$2, D350&gt;$J$2, E350&gt;$J$2), 1, 0)</f>
        <v>0</v>
      </c>
    </row>
    <row r="351" spans="1:8">
      <c r="A351" t="s">
        <v>14234</v>
      </c>
      <c r="B351" s="18">
        <v>-9.2597511949522898E-2</v>
      </c>
      <c r="C351" s="18">
        <v>-0.33502648107522032</v>
      </c>
      <c r="D351" s="18">
        <v>-1.7813058973031817</v>
      </c>
      <c r="E351" s="18">
        <v>-1.234864619383631</v>
      </c>
      <c r="F351" s="18">
        <f>AVERAGE(B351:E351)</f>
        <v>-0.86094862742788891</v>
      </c>
      <c r="G351" s="18">
        <f>(F351-$K$4)/$K$5</f>
        <v>6.6724624076907853E-4</v>
      </c>
      <c r="H351">
        <f>IF(AND(B351&gt;$J$2, C351&gt;$J$2, D351&gt;$J$2, E351&gt;$J$2), 1, 0)</f>
        <v>0</v>
      </c>
    </row>
    <row r="352" spans="1:8">
      <c r="A352" t="s">
        <v>14313</v>
      </c>
      <c r="B352" s="18">
        <v>5.8835299551353484E-2</v>
      </c>
      <c r="C352" s="18">
        <v>-0.90825078363486167</v>
      </c>
      <c r="D352" s="18">
        <v>-1.7129032748562658</v>
      </c>
      <c r="E352" s="18">
        <v>-0.88272612957703567</v>
      </c>
      <c r="F352" s="18">
        <f>AVERAGE(B352:E352)</f>
        <v>-0.86126122212920242</v>
      </c>
      <c r="G352" s="18">
        <f>(F352-$K$4)/$K$5</f>
        <v>2.4869171597102107E-4</v>
      </c>
      <c r="H352">
        <f>IF(AND(B352&gt;$J$2, C352&gt;$J$2, D352&gt;$J$2, E352&gt;$J$2), 1, 0)</f>
        <v>0</v>
      </c>
    </row>
    <row r="353" spans="1:8">
      <c r="A353" t="s">
        <v>13970</v>
      </c>
      <c r="B353" s="18">
        <v>-0.11736419158902818</v>
      </c>
      <c r="C353" s="18">
        <v>-0.23013323367927785</v>
      </c>
      <c r="D353" s="18">
        <v>-1.9495388417097592</v>
      </c>
      <c r="E353" s="18">
        <v>-1.1504348327206833</v>
      </c>
      <c r="F353" s="18">
        <f>AVERAGE(B353:E353)</f>
        <v>-0.86186777492468714</v>
      </c>
      <c r="G353" s="18">
        <f>(F353-$K$4)/$K$5</f>
        <v>-5.6346349975166198E-4</v>
      </c>
      <c r="H353">
        <f>IF(AND(B353&gt;$J$2, C353&gt;$J$2, D353&gt;$J$2, E353&gt;$J$2), 1, 0)</f>
        <v>0</v>
      </c>
    </row>
    <row r="354" spans="1:8">
      <c r="A354" t="s">
        <v>14690</v>
      </c>
      <c r="B354" s="18">
        <v>-0.94807183440700227</v>
      </c>
      <c r="C354" s="18">
        <v>-0.29973799934824497</v>
      </c>
      <c r="D354" s="18">
        <v>0</v>
      </c>
      <c r="E354" s="18">
        <v>-2.2021547575136218</v>
      </c>
      <c r="F354" s="18">
        <f>AVERAGE(B354:E354)</f>
        <v>-0.86249114781721725</v>
      </c>
      <c r="G354" s="18">
        <f>(F354-$K$4)/$K$5</f>
        <v>-1.3981402991618242E-3</v>
      </c>
      <c r="H354">
        <f>IF(AND(B354&gt;$J$2, C354&gt;$J$2, D354&gt;$J$2, E354&gt;$J$2), 1, 0)</f>
        <v>0</v>
      </c>
    </row>
    <row r="355" spans="1:8">
      <c r="A355" t="s">
        <v>14191</v>
      </c>
      <c r="B355" s="18">
        <v>0.15805322369323624</v>
      </c>
      <c r="C355" s="18">
        <v>-0.23089129401691594</v>
      </c>
      <c r="D355" s="18">
        <v>-2.5278391277102203</v>
      </c>
      <c r="E355" s="18">
        <v>-0.87518584765451823</v>
      </c>
      <c r="F355" s="18">
        <f>AVERAGE(B355:E355)</f>
        <v>-0.86896576142210458</v>
      </c>
      <c r="G355" s="18">
        <f>(F355-$K$4)/$K$5</f>
        <v>-1.0067445342585343E-2</v>
      </c>
      <c r="H355">
        <f>IF(AND(B355&gt;$J$2, C355&gt;$J$2, D355&gt;$J$2, E355&gt;$J$2), 1, 0)</f>
        <v>0</v>
      </c>
    </row>
    <row r="356" spans="1:8">
      <c r="A356" t="s">
        <v>14364</v>
      </c>
      <c r="B356" s="18">
        <v>-0.30098534957073542</v>
      </c>
      <c r="C356" s="18">
        <v>-1.4944010240365186</v>
      </c>
      <c r="D356" s="18">
        <v>-2.5741985919680515</v>
      </c>
      <c r="E356" s="18">
        <v>0.88784891054275128</v>
      </c>
      <c r="F356" s="18">
        <f>AVERAGE(B356:E356)</f>
        <v>-0.87043401375813856</v>
      </c>
      <c r="G356" s="18">
        <f>(F356-$K$4)/$K$5</f>
        <v>-1.2033389282805894E-2</v>
      </c>
      <c r="H356">
        <f>IF(AND(B356&gt;$J$2, C356&gt;$J$2, D356&gt;$J$2, E356&gt;$J$2), 1, 0)</f>
        <v>0</v>
      </c>
    </row>
    <row r="357" spans="1:8">
      <c r="A357" t="s">
        <v>14287</v>
      </c>
      <c r="B357" s="18">
        <v>3.3945269499290172E-2</v>
      </c>
      <c r="C357" s="18">
        <v>-0.68771973715580792</v>
      </c>
      <c r="D357" s="18">
        <v>-3.1724316002999209</v>
      </c>
      <c r="E357" s="18">
        <v>0.3421087335003074</v>
      </c>
      <c r="F357" s="18">
        <f>AVERAGE(B357:E357)</f>
        <v>-0.87102433361403286</v>
      </c>
      <c r="G357" s="18">
        <f>(F357-$K$4)/$K$5</f>
        <v>-1.2823809100302725E-2</v>
      </c>
      <c r="H357">
        <f>IF(AND(B357&gt;$J$2, C357&gt;$J$2, D357&gt;$J$2, E357&gt;$J$2), 1, 0)</f>
        <v>0</v>
      </c>
    </row>
    <row r="358" spans="1:8">
      <c r="A358" t="s">
        <v>14301</v>
      </c>
      <c r="B358" s="18">
        <v>0.45639939433785925</v>
      </c>
      <c r="C358" s="18">
        <v>-0.87844481422213827</v>
      </c>
      <c r="D358" s="18">
        <v>-2.199240506880852</v>
      </c>
      <c r="E358" s="18">
        <v>-0.86882392155597321</v>
      </c>
      <c r="F358" s="18">
        <f>AVERAGE(B358:E358)</f>
        <v>-0.87252746208027609</v>
      </c>
      <c r="G358" s="18">
        <f>(F358-$K$4)/$K$5</f>
        <v>-1.4836451087691667E-2</v>
      </c>
      <c r="H358">
        <f>IF(AND(B358&gt;$J$2, C358&gt;$J$2, D358&gt;$J$2, E358&gt;$J$2), 1, 0)</f>
        <v>0</v>
      </c>
    </row>
    <row r="359" spans="1:8">
      <c r="A359" t="s">
        <v>14155</v>
      </c>
      <c r="B359" s="18">
        <v>-4.3621455593459271E-2</v>
      </c>
      <c r="C359" s="18">
        <v>-0.59685825887474542</v>
      </c>
      <c r="D359" s="18">
        <v>-2.6415493750280241</v>
      </c>
      <c r="E359" s="18">
        <v>-0.21071809012951814</v>
      </c>
      <c r="F359" s="18">
        <f>AVERAGE(B359:E359)</f>
        <v>-0.87318679490643669</v>
      </c>
      <c r="G359" s="18">
        <f>(F359-$K$4)/$K$5</f>
        <v>-1.5719277113141909E-2</v>
      </c>
      <c r="H359">
        <f>IF(AND(B359&gt;$J$2, C359&gt;$J$2, D359&gt;$J$2, E359&gt;$J$2), 1, 0)</f>
        <v>0</v>
      </c>
    </row>
    <row r="360" spans="1:8">
      <c r="A360" t="s">
        <v>14163</v>
      </c>
      <c r="B360" s="18">
        <v>-0.1415352045952406</v>
      </c>
      <c r="C360" s="18">
        <v>0.37073140549245964</v>
      </c>
      <c r="D360" s="18">
        <v>-3.1818173568483776</v>
      </c>
      <c r="E360" s="18">
        <v>-0.54782933572117209</v>
      </c>
      <c r="F360" s="18">
        <f>AVERAGE(B360:E360)</f>
        <v>-0.87511262291808256</v>
      </c>
      <c r="G360" s="18">
        <f>(F360-$K$4)/$K$5</f>
        <v>-1.8297900566675143E-2</v>
      </c>
      <c r="H360">
        <f>IF(AND(B360&gt;$J$2, C360&gt;$J$2, D360&gt;$J$2, E360&gt;$J$2), 1, 0)</f>
        <v>0</v>
      </c>
    </row>
    <row r="361" spans="1:8">
      <c r="A361" t="s">
        <v>14611</v>
      </c>
      <c r="B361" s="18">
        <v>0.24864601789093596</v>
      </c>
      <c r="C361" s="18">
        <v>-3.0371705491218508</v>
      </c>
      <c r="D361" s="18">
        <v>-0.71321117603057083</v>
      </c>
      <c r="E361" s="18">
        <v>0</v>
      </c>
      <c r="F361" s="18">
        <f>AVERAGE(B361:E361)</f>
        <v>-0.87543392681537147</v>
      </c>
      <c r="G361" s="18">
        <f>(F361-$K$4)/$K$5</f>
        <v>-1.8728116432396573E-2</v>
      </c>
      <c r="H361">
        <f>IF(AND(B361&gt;$J$2, C361&gt;$J$2, D361&gt;$J$2, E361&gt;$J$2), 1, 0)</f>
        <v>0</v>
      </c>
    </row>
    <row r="362" spans="1:8">
      <c r="A362" t="s">
        <v>14381</v>
      </c>
      <c r="B362" s="18">
        <v>-0.15729724669931389</v>
      </c>
      <c r="C362" s="18">
        <v>0.10371751529689957</v>
      </c>
      <c r="D362" s="18">
        <v>-1.2171995982191635</v>
      </c>
      <c r="E362" s="18">
        <v>-2.2318393130102958</v>
      </c>
      <c r="F362" s="18">
        <f>AVERAGE(B362:E362)</f>
        <v>-0.87565466065796838</v>
      </c>
      <c r="G362" s="18">
        <f>(F362-$K$4)/$K$5</f>
        <v>-1.902367214145621E-2</v>
      </c>
      <c r="H362">
        <f>IF(AND(B362&gt;$J$2, C362&gt;$J$2, D362&gt;$J$2, E362&gt;$J$2), 1, 0)</f>
        <v>0</v>
      </c>
    </row>
    <row r="363" spans="1:8">
      <c r="A363" t="s">
        <v>14652</v>
      </c>
      <c r="B363" s="18">
        <v>0.23899438582772553</v>
      </c>
      <c r="C363" s="18">
        <v>-0.30151819985065914</v>
      </c>
      <c r="D363" s="18">
        <v>-2.7343010196440627</v>
      </c>
      <c r="E363" s="18">
        <v>-0.73830159287809149</v>
      </c>
      <c r="F363" s="18">
        <f>AVERAGE(B363:E363)</f>
        <v>-0.88378160663627192</v>
      </c>
      <c r="G363" s="18">
        <f>(F363-$K$4)/$K$5</f>
        <v>-2.9905398535778008E-2</v>
      </c>
      <c r="H363">
        <f>IF(AND(B363&gt;$J$2, C363&gt;$J$2, D363&gt;$J$2, E363&gt;$J$2), 1, 0)</f>
        <v>0</v>
      </c>
    </row>
    <row r="364" spans="1:8">
      <c r="A364" t="s">
        <v>14416</v>
      </c>
      <c r="B364" s="18">
        <v>0.46061663777301337</v>
      </c>
      <c r="C364" s="18">
        <v>-0.13786932082975945</v>
      </c>
      <c r="D364" s="18">
        <v>-2.0684978678643611</v>
      </c>
      <c r="E364" s="18">
        <v>-1.7985586843642736</v>
      </c>
      <c r="F364" s="18">
        <f>AVERAGE(B364:E364)</f>
        <v>-0.88607730882134517</v>
      </c>
      <c r="G364" s="18">
        <f>(F364-$K$4)/$K$5</f>
        <v>-3.2979271935146715E-2</v>
      </c>
      <c r="H364">
        <f>IF(AND(B364&gt;$J$2, C364&gt;$J$2, D364&gt;$J$2, E364&gt;$J$2), 1, 0)</f>
        <v>0</v>
      </c>
    </row>
    <row r="365" spans="1:8">
      <c r="A365" t="s">
        <v>14063</v>
      </c>
      <c r="B365" s="18">
        <v>-0.42245301978491584</v>
      </c>
      <c r="C365" s="18">
        <v>-0.14283237243983221</v>
      </c>
      <c r="D365" s="18">
        <v>-0.54435756216590037</v>
      </c>
      <c r="E365" s="18">
        <v>-2.4512624607411837</v>
      </c>
      <c r="F365" s="18">
        <f>AVERAGE(B365:E365)</f>
        <v>-0.890226353782958</v>
      </c>
      <c r="G365" s="18">
        <f>(F365-$K$4)/$K$5</f>
        <v>-3.8534713326112476E-2</v>
      </c>
      <c r="H365">
        <f>IF(AND(B365&gt;$J$2, C365&gt;$J$2, D365&gt;$J$2, E365&gt;$J$2), 1, 0)</f>
        <v>0</v>
      </c>
    </row>
    <row r="366" spans="1:8">
      <c r="A366" t="s">
        <v>14687</v>
      </c>
      <c r="B366" s="18">
        <v>-0.49398362319748096</v>
      </c>
      <c r="C366" s="18">
        <v>-3.4134300937448486E-2</v>
      </c>
      <c r="D366" s="18">
        <v>-1.4939403626228169</v>
      </c>
      <c r="E366" s="18">
        <v>-1.5454501146512503</v>
      </c>
      <c r="F366" s="18">
        <f>AVERAGE(B366:E366)</f>
        <v>-0.89187710035224921</v>
      </c>
      <c r="G366" s="18">
        <f>(F366-$K$4)/$K$5</f>
        <v>-4.0745011334902978E-2</v>
      </c>
      <c r="H366">
        <f>IF(AND(B366&gt;$J$2, C366&gt;$J$2, D366&gt;$J$2, E366&gt;$J$2), 1, 0)</f>
        <v>0</v>
      </c>
    </row>
    <row r="367" spans="1:8">
      <c r="A367" t="s">
        <v>14397</v>
      </c>
      <c r="B367" s="18">
        <v>-1.1579157272031964</v>
      </c>
      <c r="C367" s="18">
        <v>-0.99952715431648875</v>
      </c>
      <c r="D367" s="18">
        <v>-1.2287800565692837</v>
      </c>
      <c r="E367" s="18">
        <v>-0.19289998867556077</v>
      </c>
      <c r="F367" s="18">
        <f>AVERAGE(B367:E367)</f>
        <v>-0.89478073169113248</v>
      </c>
      <c r="G367" s="18">
        <f>(F367-$K$4)/$K$5</f>
        <v>-4.4632882850729347E-2</v>
      </c>
      <c r="H367">
        <f>IF(AND(B367&gt;$J$2, C367&gt;$J$2, D367&gt;$J$2, E367&gt;$J$2), 1, 0)</f>
        <v>0</v>
      </c>
    </row>
    <row r="368" spans="1:8">
      <c r="A368" t="s">
        <v>14477</v>
      </c>
      <c r="B368" s="18">
        <v>-0.2345689775470845</v>
      </c>
      <c r="C368" s="18">
        <v>-1.0933113756616339</v>
      </c>
      <c r="D368" s="18">
        <v>-1.6956125609010122</v>
      </c>
      <c r="E368" s="18">
        <v>-0.56822213027972845</v>
      </c>
      <c r="F368" s="18">
        <f>AVERAGE(B368:E368)</f>
        <v>-0.89792876109736475</v>
      </c>
      <c r="G368" s="18">
        <f>(F368-$K$4)/$K$5</f>
        <v>-4.884799573216745E-2</v>
      </c>
      <c r="H368">
        <f>IF(AND(B368&gt;$J$2, C368&gt;$J$2, D368&gt;$J$2, E368&gt;$J$2), 1, 0)</f>
        <v>0</v>
      </c>
    </row>
    <row r="369" spans="1:8">
      <c r="A369" t="s">
        <v>14702</v>
      </c>
      <c r="B369" s="18">
        <v>0.39728673931955544</v>
      </c>
      <c r="C369" s="18">
        <v>-0.18102910179171827</v>
      </c>
      <c r="D369" s="18">
        <v>-3.0527486705113103</v>
      </c>
      <c r="E369" s="18">
        <v>-0.76351512016274348</v>
      </c>
      <c r="F369" s="18">
        <f>AVERAGE(B369:E369)</f>
        <v>-0.90000153828655405</v>
      </c>
      <c r="G369" s="18">
        <f>(F369-$K$4)/$K$5</f>
        <v>-5.1623379536780568E-2</v>
      </c>
      <c r="H369">
        <f>IF(AND(B369&gt;$J$2, C369&gt;$J$2, D369&gt;$J$2, E369&gt;$J$2), 1, 0)</f>
        <v>0</v>
      </c>
    </row>
    <row r="370" spans="1:8">
      <c r="A370" t="s">
        <v>14456</v>
      </c>
      <c r="B370" s="18">
        <v>-3.6991804057312241E-2</v>
      </c>
      <c r="C370" s="18">
        <v>0.58747436912511097</v>
      </c>
      <c r="D370" s="18">
        <v>-2.1823105093412112</v>
      </c>
      <c r="E370" s="18">
        <v>-1.9778380105520528</v>
      </c>
      <c r="F370" s="18">
        <f>AVERAGE(B370:E370)</f>
        <v>-0.90241648870636637</v>
      </c>
      <c r="G370" s="18">
        <f>(F370-$K$4)/$K$5</f>
        <v>-5.48569225915033E-2</v>
      </c>
      <c r="H370">
        <f>IF(AND(B370&gt;$J$2, C370&gt;$J$2, D370&gt;$J$2, E370&gt;$J$2), 1, 0)</f>
        <v>0</v>
      </c>
    </row>
    <row r="371" spans="1:8">
      <c r="A371" t="s">
        <v>14216</v>
      </c>
      <c r="B371" s="18">
        <v>-0.18135916177461206</v>
      </c>
      <c r="C371" s="18">
        <v>-0.3134953666998973</v>
      </c>
      <c r="D371" s="18">
        <v>-2.4556505756044436</v>
      </c>
      <c r="E371" s="18">
        <v>-0.67113263947939539</v>
      </c>
      <c r="F371" s="18">
        <f>AVERAGE(B371:E371)</f>
        <v>-0.90540943588958711</v>
      </c>
      <c r="G371" s="18">
        <f>(F371-$K$4)/$K$5</f>
        <v>-5.8864385228441202E-2</v>
      </c>
      <c r="H371">
        <f>IF(AND(B371&gt;$J$2, C371&gt;$J$2, D371&gt;$J$2, E371&gt;$J$2), 1, 0)</f>
        <v>0</v>
      </c>
    </row>
    <row r="372" spans="1:8">
      <c r="A372" t="s">
        <v>14462</v>
      </c>
      <c r="B372" s="18">
        <v>-0.60116955440547826</v>
      </c>
      <c r="C372" s="18">
        <v>-0.58747160999333159</v>
      </c>
      <c r="D372" s="18">
        <v>-1.012343710959988</v>
      </c>
      <c r="E372" s="18">
        <v>-1.4355801542114326</v>
      </c>
      <c r="F372" s="18">
        <f>AVERAGE(B372:E372)</f>
        <v>-0.90914125739255769</v>
      </c>
      <c r="G372" s="18">
        <f>(F372-$K$4)/$K$5</f>
        <v>-6.3861177462102556E-2</v>
      </c>
      <c r="H372">
        <f>IF(AND(B372&gt;$J$2, C372&gt;$J$2, D372&gt;$J$2, E372&gt;$J$2), 1, 0)</f>
        <v>0</v>
      </c>
    </row>
    <row r="373" spans="1:8">
      <c r="A373" t="s">
        <v>14745</v>
      </c>
      <c r="B373" s="18">
        <v>-0.60807882619034381</v>
      </c>
      <c r="C373" s="18">
        <v>-0.64180410194947679</v>
      </c>
      <c r="D373" s="18">
        <v>-2.7817116958659613</v>
      </c>
      <c r="E373" s="18">
        <v>0.38514723784565896</v>
      </c>
      <c r="F373" s="18">
        <f>AVERAGE(B373:E373)</f>
        <v>-0.9116118465400308</v>
      </c>
      <c r="G373" s="18">
        <f>(F373-$K$4)/$K$5</f>
        <v>-6.7169219032374577E-2</v>
      </c>
      <c r="H373">
        <f>IF(AND(B373&gt;$J$2, C373&gt;$J$2, D373&gt;$J$2, E373&gt;$J$2), 1, 0)</f>
        <v>0</v>
      </c>
    </row>
    <row r="374" spans="1:8">
      <c r="A374" t="s">
        <v>14037</v>
      </c>
      <c r="B374" s="18">
        <v>-1.060392690991268</v>
      </c>
      <c r="C374" s="18">
        <v>-0.93096625877820705</v>
      </c>
      <c r="D374" s="18">
        <v>-0.59643860415922678</v>
      </c>
      <c r="E374" s="18">
        <v>-1.0606062528460649</v>
      </c>
      <c r="F374" s="18">
        <f>AVERAGE(B374:E374)</f>
        <v>-0.91210095169369165</v>
      </c>
      <c r="G374" s="18">
        <f>(F374-$K$4)/$K$5</f>
        <v>-6.782411553032093E-2</v>
      </c>
      <c r="H374">
        <f>IF(AND(B374&gt;$J$2, C374&gt;$J$2, D374&gt;$J$2, E374&gt;$J$2), 1, 0)</f>
        <v>0</v>
      </c>
    </row>
    <row r="375" spans="1:8">
      <c r="A375" t="s">
        <v>14126</v>
      </c>
      <c r="B375" s="18">
        <v>-0.10324728656776914</v>
      </c>
      <c r="C375" s="18">
        <v>-1.0093998768032322</v>
      </c>
      <c r="D375" s="18">
        <v>-1.1445121154457911</v>
      </c>
      <c r="E375" s="18">
        <v>-1.3923709827962396</v>
      </c>
      <c r="F375" s="18">
        <f>AVERAGE(B375:E375)</f>
        <v>-0.91238256540325802</v>
      </c>
      <c r="G375" s="18">
        <f>(F375-$K$4)/$K$5</f>
        <v>-6.820118747648278E-2</v>
      </c>
      <c r="H375">
        <f>IF(AND(B375&gt;$J$2, C375&gt;$J$2, D375&gt;$J$2, E375&gt;$J$2), 1, 0)</f>
        <v>0</v>
      </c>
    </row>
    <row r="376" spans="1:8">
      <c r="A376" t="s">
        <v>14442</v>
      </c>
      <c r="B376" s="18">
        <v>0.24915249324838898</v>
      </c>
      <c r="C376" s="18">
        <v>0.45795447150538626</v>
      </c>
      <c r="D376" s="18">
        <v>-1.7570876662193946</v>
      </c>
      <c r="E376" s="18">
        <v>-2.6066623563297804</v>
      </c>
      <c r="F376" s="18">
        <f>AVERAGE(B376:E376)</f>
        <v>-0.91416076444884997</v>
      </c>
      <c r="G376" s="18">
        <f>(F376-$K$4)/$K$5</f>
        <v>-7.0582140363389376E-2</v>
      </c>
      <c r="H376">
        <f>IF(AND(B376&gt;$J$2, C376&gt;$J$2, D376&gt;$J$2, E376&gt;$J$2), 1, 0)</f>
        <v>0</v>
      </c>
    </row>
    <row r="377" spans="1:8">
      <c r="A377" t="s">
        <v>14380</v>
      </c>
      <c r="B377" s="18">
        <v>-0.51539794161849983</v>
      </c>
      <c r="C377" s="18">
        <v>-0.45446959491747058</v>
      </c>
      <c r="D377" s="18">
        <v>-2.082859819348108</v>
      </c>
      <c r="E377" s="18">
        <v>-0.60520511811793454</v>
      </c>
      <c r="F377" s="18">
        <f>AVERAGE(B377:E377)</f>
        <v>-0.91448311850050334</v>
      </c>
      <c r="G377" s="18">
        <f>(F377-$K$4)/$K$5</f>
        <v>-7.1013762352948276E-2</v>
      </c>
      <c r="H377">
        <f>IF(AND(B377&gt;$J$2, C377&gt;$J$2, D377&gt;$J$2, E377&gt;$J$2), 1, 0)</f>
        <v>0</v>
      </c>
    </row>
    <row r="378" spans="1:8">
      <c r="A378" t="s">
        <v>14743</v>
      </c>
      <c r="B378" s="18">
        <v>-0.46552921755159449</v>
      </c>
      <c r="C378" s="18">
        <v>-1.2058413730223227</v>
      </c>
      <c r="D378" s="18">
        <v>-1.318615783369359</v>
      </c>
      <c r="E378" s="18">
        <v>-0.66996042143678725</v>
      </c>
      <c r="F378" s="18">
        <f>AVERAGE(B378:E378)</f>
        <v>-0.91498669884501593</v>
      </c>
      <c r="G378" s="18">
        <f>(F378-$K$4)/$K$5</f>
        <v>-7.1688040678554693E-2</v>
      </c>
      <c r="H378">
        <f>IF(AND(B378&gt;$J$2, C378&gt;$J$2, D378&gt;$J$2, E378&gt;$J$2), 1, 0)</f>
        <v>0</v>
      </c>
    </row>
    <row r="379" spans="1:8">
      <c r="A379" t="s">
        <v>14241</v>
      </c>
      <c r="B379" s="18">
        <v>-0.30878456453311226</v>
      </c>
      <c r="C379" s="18">
        <v>0.28581551833130386</v>
      </c>
      <c r="D379" s="18">
        <v>-2.083493198698795</v>
      </c>
      <c r="E379" s="18">
        <v>-1.5551177290757436</v>
      </c>
      <c r="F379" s="18">
        <f>AVERAGE(B379:E379)</f>
        <v>-0.91539499349408682</v>
      </c>
      <c r="G379" s="18">
        <f>(F379-$K$4)/$K$5</f>
        <v>-7.223473443920185E-2</v>
      </c>
      <c r="H379">
        <f>IF(AND(B379&gt;$J$2, C379&gt;$J$2, D379&gt;$J$2, E379&gt;$J$2), 1, 0)</f>
        <v>0</v>
      </c>
    </row>
    <row r="380" spans="1:8">
      <c r="A380" t="s">
        <v>14744</v>
      </c>
      <c r="B380" s="18">
        <v>-0.16698987763327866</v>
      </c>
      <c r="C380" s="18">
        <v>0.51286809125468114</v>
      </c>
      <c r="D380" s="18">
        <v>-2.7068227857259433</v>
      </c>
      <c r="E380" s="18">
        <v>-1.3061753726670438</v>
      </c>
      <c r="F380" s="18">
        <f>AVERAGE(B380:E380)</f>
        <v>-0.91677998619289602</v>
      </c>
      <c r="G380" s="18">
        <f>(F380-$K$4)/$K$5</f>
        <v>-7.4089196330152068E-2</v>
      </c>
      <c r="H380">
        <f>IF(AND(B380&gt;$J$2, C380&gt;$J$2, D380&gt;$J$2, E380&gt;$J$2), 1, 0)</f>
        <v>0</v>
      </c>
    </row>
    <row r="381" spans="1:8">
      <c r="A381" t="s">
        <v>14070</v>
      </c>
      <c r="B381" s="18">
        <v>0.13099728235492716</v>
      </c>
      <c r="C381" s="18">
        <v>0.50565242863576199</v>
      </c>
      <c r="D381" s="18">
        <v>-3.3218821036644388</v>
      </c>
      <c r="E381" s="18">
        <v>-0.98531156625064953</v>
      </c>
      <c r="F381" s="18">
        <f>AVERAGE(B381:E381)</f>
        <v>-0.91763598973109972</v>
      </c>
      <c r="G381" s="18">
        <f>(F381-$K$4)/$K$5</f>
        <v>-7.5235358285722059E-2</v>
      </c>
      <c r="H381">
        <f>IF(AND(B381&gt;$J$2, C381&gt;$J$2, D381&gt;$J$2, E381&gt;$J$2), 1, 0)</f>
        <v>0</v>
      </c>
    </row>
    <row r="382" spans="1:8">
      <c r="A382" t="s">
        <v>14270</v>
      </c>
      <c r="B382" s="18">
        <v>0.38692568280244427</v>
      </c>
      <c r="C382" s="18">
        <v>0.10135034220459672</v>
      </c>
      <c r="D382" s="18">
        <v>-2.3459175735570788</v>
      </c>
      <c r="E382" s="18">
        <v>-1.819710578254939</v>
      </c>
      <c r="F382" s="18">
        <f>AVERAGE(B382:E382)</f>
        <v>-0.91933803170124417</v>
      </c>
      <c r="G382" s="18">
        <f>(F382-$K$4)/$K$5</f>
        <v>-7.751433923135774E-2</v>
      </c>
      <c r="H382">
        <f>IF(AND(B382&gt;$J$2, C382&gt;$J$2, D382&gt;$J$2, E382&gt;$J$2), 1, 0)</f>
        <v>0</v>
      </c>
    </row>
    <row r="383" spans="1:8">
      <c r="A383" t="s">
        <v>14490</v>
      </c>
      <c r="B383" s="18">
        <v>-0.25018427941499494</v>
      </c>
      <c r="C383" s="18">
        <v>0.410267743070935</v>
      </c>
      <c r="D383" s="18">
        <v>-1.8345174722527042</v>
      </c>
      <c r="E383" s="18">
        <v>-2.0149391373707863</v>
      </c>
      <c r="F383" s="18">
        <f>AVERAGE(B383:E383)</f>
        <v>-0.92234328649188768</v>
      </c>
      <c r="G383" s="18">
        <f>(F383-$K$4)/$K$5</f>
        <v>-8.1538281369562274E-2</v>
      </c>
      <c r="H383">
        <f>IF(AND(B383&gt;$J$2, C383&gt;$J$2, D383&gt;$J$2, E383&gt;$J$2), 1, 0)</f>
        <v>0</v>
      </c>
    </row>
    <row r="384" spans="1:8">
      <c r="A384" t="s">
        <v>14251</v>
      </c>
      <c r="B384" s="18">
        <v>-0.16471446232251699</v>
      </c>
      <c r="C384" s="18">
        <v>-0.39670795290219513</v>
      </c>
      <c r="D384" s="18">
        <v>-2.0711211388549526</v>
      </c>
      <c r="E384" s="18">
        <v>-1.0626572683075397</v>
      </c>
      <c r="F384" s="18">
        <f>AVERAGE(B384:E384)</f>
        <v>-0.92380020559680109</v>
      </c>
      <c r="G384" s="18">
        <f>(F384-$K$4)/$K$5</f>
        <v>-8.3489050467899187E-2</v>
      </c>
      <c r="H384">
        <f>IF(AND(B384&gt;$J$2, C384&gt;$J$2, D384&gt;$J$2, E384&gt;$J$2), 1, 0)</f>
        <v>0</v>
      </c>
    </row>
    <row r="385" spans="1:8">
      <c r="A385" t="s">
        <v>14344</v>
      </c>
      <c r="B385" s="18">
        <v>-0.7258733000702835</v>
      </c>
      <c r="C385" s="18">
        <v>-0.42957987755343485</v>
      </c>
      <c r="D385" s="18">
        <v>-1.2244574914864383</v>
      </c>
      <c r="E385" s="18">
        <v>-1.331675404188595</v>
      </c>
      <c r="F385" s="18">
        <f>AVERAGE(B385:E385)</f>
        <v>-0.92789651832468789</v>
      </c>
      <c r="G385" s="18">
        <f>(F385-$K$4)/$K$5</f>
        <v>-8.8973885047757786E-2</v>
      </c>
      <c r="H385">
        <f>IF(AND(B385&gt;$J$2, C385&gt;$J$2, D385&gt;$J$2, E385&gt;$J$2), 1, 0)</f>
        <v>0</v>
      </c>
    </row>
    <row r="386" spans="1:8">
      <c r="A386" t="s">
        <v>14655</v>
      </c>
      <c r="B386" s="18">
        <v>0.48825082754831334</v>
      </c>
      <c r="C386" s="18">
        <v>-0.10826904655607242</v>
      </c>
      <c r="D386" s="18">
        <v>-3.4220631339878635</v>
      </c>
      <c r="E386" s="18">
        <v>-0.68194766801588691</v>
      </c>
      <c r="F386" s="18">
        <f>AVERAGE(B386:E386)</f>
        <v>-0.93100725525287742</v>
      </c>
      <c r="G386" s="18">
        <f>(F386-$K$4)/$K$5</f>
        <v>-9.3139064467879576E-2</v>
      </c>
      <c r="H386">
        <f>IF(AND(B386&gt;$J$2, C386&gt;$J$2, D386&gt;$J$2, E386&gt;$J$2), 1, 0)</f>
        <v>0</v>
      </c>
    </row>
    <row r="387" spans="1:8">
      <c r="A387" t="s">
        <v>14035</v>
      </c>
      <c r="B387" s="18">
        <v>0.1245260391250007</v>
      </c>
      <c r="C387" s="18">
        <v>0.70016128266924016</v>
      </c>
      <c r="D387" s="18">
        <v>-1.6325753408417396</v>
      </c>
      <c r="E387" s="18">
        <v>-2.9194084194166456</v>
      </c>
      <c r="F387" s="18">
        <f>AVERAGE(B387:E387)</f>
        <v>-0.93182410961603612</v>
      </c>
      <c r="G387" s="18">
        <f>(F387-$K$4)/$K$5</f>
        <v>-9.4232806902938379E-2</v>
      </c>
      <c r="H387">
        <f>IF(AND(B387&gt;$J$2, C387&gt;$J$2, D387&gt;$J$2, E387&gt;$J$2), 1, 0)</f>
        <v>0</v>
      </c>
    </row>
    <row r="388" spans="1:8">
      <c r="A388" t="s">
        <v>14165</v>
      </c>
      <c r="B388" s="18">
        <v>-0.44686639679933826</v>
      </c>
      <c r="C388" s="18">
        <v>-0.4383458872654728</v>
      </c>
      <c r="D388" s="18">
        <v>-2.1228452265778248</v>
      </c>
      <c r="E388" s="18">
        <v>-0.72423262659736853</v>
      </c>
      <c r="F388" s="18">
        <f>AVERAGE(B388:E388)</f>
        <v>-0.93307253431000103</v>
      </c>
      <c r="G388" s="18">
        <f>(F388-$K$4)/$K$5</f>
        <v>-9.590440850825345E-2</v>
      </c>
      <c r="H388">
        <f>IF(AND(B388&gt;$J$2, C388&gt;$J$2, D388&gt;$J$2, E388&gt;$J$2), 1, 0)</f>
        <v>0</v>
      </c>
    </row>
    <row r="389" spans="1:8">
      <c r="A389" t="s">
        <v>14246</v>
      </c>
      <c r="B389" s="18">
        <v>-0.70399357998679069</v>
      </c>
      <c r="C389" s="18">
        <v>-2.1893783835920422</v>
      </c>
      <c r="D389" s="18">
        <v>-0.75225911891344177</v>
      </c>
      <c r="E389" s="18">
        <v>-9.0695921552101988E-2</v>
      </c>
      <c r="F389" s="18">
        <f>AVERAGE(B389:E389)</f>
        <v>-0.93408175101109414</v>
      </c>
      <c r="G389" s="18">
        <f>(F389-$K$4)/$K$5</f>
        <v>-9.7255718095298066E-2</v>
      </c>
      <c r="H389">
        <f>IF(AND(B389&gt;$J$2, C389&gt;$J$2, D389&gt;$J$2, E389&gt;$J$2), 1, 0)</f>
        <v>0</v>
      </c>
    </row>
    <row r="390" spans="1:8">
      <c r="A390" t="s">
        <v>14178</v>
      </c>
      <c r="B390" s="18">
        <v>-0.61848044073332409</v>
      </c>
      <c r="C390" s="18">
        <v>-1.021874004487396</v>
      </c>
      <c r="D390" s="18">
        <v>-1.2812005981480092</v>
      </c>
      <c r="E390" s="18">
        <v>-0.82277571477608213</v>
      </c>
      <c r="F390" s="18">
        <f>AVERAGE(B390:E390)</f>
        <v>-0.93608268953620288</v>
      </c>
      <c r="G390" s="18">
        <f>(F390-$K$4)/$K$5</f>
        <v>-9.993491217634895E-2</v>
      </c>
      <c r="H390">
        <f>IF(AND(B390&gt;$J$2, C390&gt;$J$2, D390&gt;$J$2, E390&gt;$J$2), 1, 0)</f>
        <v>0</v>
      </c>
    </row>
    <row r="391" spans="1:8">
      <c r="A391" t="s">
        <v>14342</v>
      </c>
      <c r="B391" s="18">
        <v>-7.4634863136486235E-2</v>
      </c>
      <c r="C391" s="18">
        <v>-0.25138349350612044</v>
      </c>
      <c r="D391" s="18">
        <v>-2.3731992115937408</v>
      </c>
      <c r="E391" s="18">
        <v>-1.0533411026271773</v>
      </c>
      <c r="F391" s="18">
        <f>AVERAGE(B391:E391)</f>
        <v>-0.93813966771588131</v>
      </c>
      <c r="G391" s="18">
        <f>(F391-$K$4)/$K$5</f>
        <v>-0.10268914160153618</v>
      </c>
      <c r="H391">
        <f>IF(AND(B391&gt;$J$2, C391&gt;$J$2, D391&gt;$J$2, E391&gt;$J$2), 1, 0)</f>
        <v>0</v>
      </c>
    </row>
    <row r="392" spans="1:8">
      <c r="A392" t="s">
        <v>14515</v>
      </c>
      <c r="B392" s="18">
        <v>5.3700380407206726E-2</v>
      </c>
      <c r="C392" s="18">
        <v>-0.21876898331433389</v>
      </c>
      <c r="D392" s="18">
        <v>-1.6551082214669997</v>
      </c>
      <c r="E392" s="18">
        <v>-1.93410642275857</v>
      </c>
      <c r="F392" s="18">
        <f>AVERAGE(B392:E392)</f>
        <v>-0.93857081178317414</v>
      </c>
      <c r="G392" s="18">
        <f>(F392-$K$4)/$K$5</f>
        <v>-0.10326643001828471</v>
      </c>
      <c r="H392">
        <f>IF(AND(B392&gt;$J$2, C392&gt;$J$2, D392&gt;$J$2, E392&gt;$J$2), 1, 0)</f>
        <v>0</v>
      </c>
    </row>
    <row r="393" spans="1:8">
      <c r="A393" t="s">
        <v>14560</v>
      </c>
      <c r="B393" s="18">
        <v>-0.38501248670127258</v>
      </c>
      <c r="C393" s="18">
        <v>-0.30922922099890332</v>
      </c>
      <c r="D393" s="18">
        <v>-2.6449220466423822</v>
      </c>
      <c r="E393" s="18">
        <v>-0.42504593079100816</v>
      </c>
      <c r="F393" s="18">
        <f>AVERAGE(B393:E393)</f>
        <v>-0.94105242128339162</v>
      </c>
      <c r="G393" s="18">
        <f>(F393-$K$4)/$K$5</f>
        <v>-0.10658922749608377</v>
      </c>
      <c r="H393">
        <f>IF(AND(B393&gt;$J$2, C393&gt;$J$2, D393&gt;$J$2, E393&gt;$J$2), 1, 0)</f>
        <v>0</v>
      </c>
    </row>
    <row r="394" spans="1:8">
      <c r="A394" t="s">
        <v>14747</v>
      </c>
      <c r="B394" s="18">
        <v>-0.20218001064974797</v>
      </c>
      <c r="C394" s="18">
        <v>0.25854172766113231</v>
      </c>
      <c r="D394" s="18">
        <v>-2.6810934023820492</v>
      </c>
      <c r="E394" s="18">
        <v>-1.148155282685783</v>
      </c>
      <c r="F394" s="18">
        <f>AVERAGE(B394:E394)</f>
        <v>-0.94322174201411202</v>
      </c>
      <c r="G394" s="18">
        <f>(F394-$K$4)/$K$5</f>
        <v>-0.10949388008221518</v>
      </c>
      <c r="H394">
        <f>IF(AND(B394&gt;$J$2, C394&gt;$J$2, D394&gt;$J$2, E394&gt;$J$2), 1, 0)</f>
        <v>0</v>
      </c>
    </row>
    <row r="395" spans="1:8">
      <c r="A395" t="s">
        <v>14138</v>
      </c>
      <c r="B395" s="18">
        <v>-2.8651973827116723E-2</v>
      </c>
      <c r="C395" s="18">
        <v>0.12382769942872898</v>
      </c>
      <c r="D395" s="18">
        <v>-1.5527465038373292</v>
      </c>
      <c r="E395" s="18">
        <v>-2.3161294577179521</v>
      </c>
      <c r="F395" s="18">
        <f>AVERAGE(B395:E395)</f>
        <v>-0.94342505898841722</v>
      </c>
      <c r="G395" s="18">
        <f>(F395-$K$4)/$K$5</f>
        <v>-0.10976611514955993</v>
      </c>
      <c r="H395">
        <f>IF(AND(B395&gt;$J$2, C395&gt;$J$2, D395&gt;$J$2, E395&gt;$J$2), 1, 0)</f>
        <v>0</v>
      </c>
    </row>
    <row r="396" spans="1:8">
      <c r="A396" t="s">
        <v>14618</v>
      </c>
      <c r="B396" s="18">
        <v>-0.15997921862160011</v>
      </c>
      <c r="C396" s="18">
        <v>-4.6901685026761744E-2</v>
      </c>
      <c r="D396" s="18">
        <v>-1.7382506727336307</v>
      </c>
      <c r="E396" s="18">
        <v>-1.8350626905524039</v>
      </c>
      <c r="F396" s="18">
        <f>AVERAGE(B396:E396)</f>
        <v>-0.94504856673359905</v>
      </c>
      <c r="G396" s="18">
        <f>(F396-$K$4)/$K$5</f>
        <v>-0.11193994122509866</v>
      </c>
      <c r="H396">
        <f>IF(AND(B396&gt;$J$2, C396&gt;$J$2, D396&gt;$J$2, E396&gt;$J$2), 1, 0)</f>
        <v>0</v>
      </c>
    </row>
    <row r="397" spans="1:8">
      <c r="A397" t="s">
        <v>14517</v>
      </c>
      <c r="B397" s="18">
        <v>-0.65888306054493773</v>
      </c>
      <c r="C397" s="18">
        <v>-0.16953826480962284</v>
      </c>
      <c r="D397" s="18">
        <v>-2.8566466063095008</v>
      </c>
      <c r="E397" s="18">
        <v>-0.10424871391300523</v>
      </c>
      <c r="F397" s="18">
        <f>AVERAGE(B397:E397)</f>
        <v>-0.94732916139426671</v>
      </c>
      <c r="G397" s="18">
        <f>(F397-$K$4)/$K$5</f>
        <v>-0.11499358612196274</v>
      </c>
      <c r="H397">
        <f>IF(AND(B397&gt;$J$2, C397&gt;$J$2, D397&gt;$J$2, E397&gt;$J$2), 1, 0)</f>
        <v>0</v>
      </c>
    </row>
    <row r="398" spans="1:8">
      <c r="A398" t="s">
        <v>14151</v>
      </c>
      <c r="B398" s="18">
        <v>-1.1025672242316529</v>
      </c>
      <c r="C398" s="18">
        <v>-1.8294885598734389</v>
      </c>
      <c r="D398" s="18">
        <v>0.11520016927462755</v>
      </c>
      <c r="E398" s="18">
        <v>-0.97877479120711564</v>
      </c>
      <c r="F398" s="18">
        <f>AVERAGE(B398:E398)</f>
        <v>-0.94890760150939513</v>
      </c>
      <c r="G398" s="18">
        <f>(F398-$K$4)/$K$5</f>
        <v>-0.11710706805090682</v>
      </c>
      <c r="H398">
        <f>IF(AND(B398&gt;$J$2, C398&gt;$J$2, D398&gt;$J$2, E398&gt;$J$2), 1, 0)</f>
        <v>0</v>
      </c>
    </row>
    <row r="399" spans="1:8">
      <c r="A399" t="s">
        <v>14725</v>
      </c>
      <c r="B399" s="18">
        <v>-0.25972133690459454</v>
      </c>
      <c r="C399" s="18">
        <v>-0.53566289608737305</v>
      </c>
      <c r="D399" s="18">
        <v>-1.3556008708515732</v>
      </c>
      <c r="E399" s="18">
        <v>-1.6571874645528792</v>
      </c>
      <c r="F399" s="18">
        <f>AVERAGE(B399:E399)</f>
        <v>-0.95204314209910501</v>
      </c>
      <c r="G399" s="18">
        <f>(F399-$K$4)/$K$5</f>
        <v>-0.12130545879776346</v>
      </c>
      <c r="H399">
        <f>IF(AND(B399&gt;$J$2, C399&gt;$J$2, D399&gt;$J$2, E399&gt;$J$2), 1, 0)</f>
        <v>0</v>
      </c>
    </row>
    <row r="400" spans="1:8">
      <c r="A400" t="s">
        <v>14154</v>
      </c>
      <c r="B400" s="18">
        <v>-4.9558443895083286E-2</v>
      </c>
      <c r="C400" s="18">
        <v>-1.6792141338582125</v>
      </c>
      <c r="D400" s="18">
        <v>-2.2634529347738161</v>
      </c>
      <c r="E400" s="18">
        <v>0.16720743889043521</v>
      </c>
      <c r="F400" s="18">
        <f>AVERAGE(B400:E400)</f>
        <v>-0.95625451840916909</v>
      </c>
      <c r="G400" s="18">
        <f>(F400-$K$4)/$K$5</f>
        <v>-0.12694435991412253</v>
      </c>
      <c r="H400">
        <f>IF(AND(B400&gt;$J$2, C400&gt;$J$2, D400&gt;$J$2, E400&gt;$J$2), 1, 0)</f>
        <v>0</v>
      </c>
    </row>
    <row r="401" spans="1:8">
      <c r="A401" t="s">
        <v>14759</v>
      </c>
      <c r="B401" s="18">
        <v>-0.19298151747533684</v>
      </c>
      <c r="C401" s="18">
        <v>-0.64555794819911305</v>
      </c>
      <c r="D401" s="18">
        <v>-2.5117406634456141</v>
      </c>
      <c r="E401" s="18">
        <v>-0.47568642716325293</v>
      </c>
      <c r="F401" s="18">
        <f>AVERAGE(B401:E401)</f>
        <v>-0.95649163907082924</v>
      </c>
      <c r="G401" s="18">
        <f>(F401-$K$4)/$K$5</f>
        <v>-0.12726185706120766</v>
      </c>
      <c r="H401">
        <f>IF(AND(B401&gt;$J$2, C401&gt;$J$2, D401&gt;$J$2, E401&gt;$J$2), 1, 0)</f>
        <v>0</v>
      </c>
    </row>
    <row r="402" spans="1:8">
      <c r="A402" t="s">
        <v>14297</v>
      </c>
      <c r="B402" s="18">
        <v>-0.86334325393044353</v>
      </c>
      <c r="C402" s="18">
        <v>0.756935495205592</v>
      </c>
      <c r="D402" s="18">
        <v>-1.4401873351999108</v>
      </c>
      <c r="E402" s="18">
        <v>-2.3079726214887279</v>
      </c>
      <c r="F402" s="18">
        <f>AVERAGE(B402:E402)</f>
        <v>-0.96364192885337263</v>
      </c>
      <c r="G402" s="18">
        <f>(F402-$K$4)/$K$5</f>
        <v>-0.13683587136639366</v>
      </c>
      <c r="H402">
        <f>IF(AND(B402&gt;$J$2, C402&gt;$J$2, D402&gt;$J$2, E402&gt;$J$2), 1, 0)</f>
        <v>0</v>
      </c>
    </row>
    <row r="403" spans="1:8">
      <c r="A403" t="s">
        <v>14458</v>
      </c>
      <c r="B403" s="18">
        <v>-1.544284824292371</v>
      </c>
      <c r="C403" s="18">
        <v>4.6275436353096437E-2</v>
      </c>
      <c r="D403" s="18">
        <v>-0.83792274637234498</v>
      </c>
      <c r="E403" s="18">
        <v>-1.5243545535796392</v>
      </c>
      <c r="F403" s="18">
        <f>AVERAGE(B403:E403)</f>
        <v>-0.96507167197281474</v>
      </c>
      <c r="G403" s="18">
        <f>(F403-$K$4)/$K$5</f>
        <v>-0.13875025267044913</v>
      </c>
      <c r="H403">
        <f>IF(AND(B403&gt;$J$2, C403&gt;$J$2, D403&gt;$J$2, E403&gt;$J$2), 1, 0)</f>
        <v>0</v>
      </c>
    </row>
    <row r="404" spans="1:8">
      <c r="A404" t="s">
        <v>14657</v>
      </c>
      <c r="B404" s="18">
        <v>-0.30448002268597346</v>
      </c>
      <c r="C404" s="18">
        <v>-2.1640811509034497</v>
      </c>
      <c r="D404" s="18">
        <v>0</v>
      </c>
      <c r="E404" s="18">
        <v>-1.40292241725177</v>
      </c>
      <c r="F404" s="18">
        <f>AVERAGE(B404:E404)</f>
        <v>-0.96787089771029833</v>
      </c>
      <c r="G404" s="18">
        <f>(F404-$K$4)/$K$5</f>
        <v>-0.14249832835257623</v>
      </c>
      <c r="H404">
        <f>IF(AND(B404&gt;$J$2, C404&gt;$J$2, D404&gt;$J$2, E404&gt;$J$2), 1, 0)</f>
        <v>0</v>
      </c>
    </row>
    <row r="405" spans="1:8">
      <c r="A405" t="s">
        <v>13997</v>
      </c>
      <c r="B405" s="18">
        <v>0.71534096599112584</v>
      </c>
      <c r="C405" s="18">
        <v>-0.1295240212719482</v>
      </c>
      <c r="D405" s="18">
        <v>-3.0807123416477009</v>
      </c>
      <c r="E405" s="18">
        <v>-1.3908234960482464</v>
      </c>
      <c r="F405" s="18">
        <f>AVERAGE(B405:E405)</f>
        <v>-0.97142972324419241</v>
      </c>
      <c r="G405" s="18">
        <f>(F405-$K$4)/$K$5</f>
        <v>-0.14726348439623008</v>
      </c>
      <c r="H405">
        <f>IF(AND(B405&gt;$J$2, C405&gt;$J$2, D405&gt;$J$2, E405&gt;$J$2), 1, 0)</f>
        <v>0</v>
      </c>
    </row>
    <row r="406" spans="1:8">
      <c r="A406" t="s">
        <v>14346</v>
      </c>
      <c r="B406" s="18">
        <v>-1.0487016143609993</v>
      </c>
      <c r="C406" s="18">
        <v>-2.5607580491514015</v>
      </c>
      <c r="D406" s="18">
        <v>-2.5366136554126313</v>
      </c>
      <c r="E406" s="18">
        <v>2.2489490907468439</v>
      </c>
      <c r="F406" s="18">
        <f>AVERAGE(B406:E406)</f>
        <v>-0.97428105704454693</v>
      </c>
      <c r="G406" s="18">
        <f>(F406-$K$4)/$K$5</f>
        <v>-0.15108133114421801</v>
      </c>
      <c r="H406">
        <f>IF(AND(B406&gt;$J$2, C406&gt;$J$2, D406&gt;$J$2, E406&gt;$J$2), 1, 0)</f>
        <v>0</v>
      </c>
    </row>
    <row r="407" spans="1:8">
      <c r="A407" t="s">
        <v>14089</v>
      </c>
      <c r="B407" s="18">
        <v>-1.1627247065915933</v>
      </c>
      <c r="C407" s="18">
        <v>-2.7086830817994407</v>
      </c>
      <c r="D407" s="18">
        <v>1.1524820685791326</v>
      </c>
      <c r="E407" s="18">
        <v>-1.1824460704449704</v>
      </c>
      <c r="F407" s="18">
        <f>AVERAGE(B407:E407)</f>
        <v>-0.97534294756421791</v>
      </c>
      <c r="G407" s="18">
        <f>(F407-$K$4)/$K$5</f>
        <v>-0.15250316932631403</v>
      </c>
      <c r="H407">
        <f>IF(AND(B407&gt;$J$2, C407&gt;$J$2, D407&gt;$J$2, E407&gt;$J$2), 1, 0)</f>
        <v>0</v>
      </c>
    </row>
    <row r="408" spans="1:8">
      <c r="A408" t="s">
        <v>14335</v>
      </c>
      <c r="B408" s="18">
        <v>-1.3214199587363846</v>
      </c>
      <c r="C408" s="18">
        <v>-0.40491522573280109</v>
      </c>
      <c r="D408" s="18">
        <v>-2.0998436267122966</v>
      </c>
      <c r="E408" s="18">
        <v>-7.6336541644823702E-2</v>
      </c>
      <c r="F408" s="18">
        <f>AVERAGE(B408:E408)</f>
        <v>-0.97562883820657653</v>
      </c>
      <c r="G408" s="18">
        <f>(F408-$K$4)/$K$5</f>
        <v>-0.15288596795167081</v>
      </c>
      <c r="H408">
        <f>IF(AND(B408&gt;$J$2, C408&gt;$J$2, D408&gt;$J$2, E408&gt;$J$2), 1, 0)</f>
        <v>0</v>
      </c>
    </row>
    <row r="409" spans="1:8">
      <c r="A409" t="s">
        <v>14282</v>
      </c>
      <c r="B409" s="18">
        <v>-8.8077035549771587E-2</v>
      </c>
      <c r="C409" s="18">
        <v>8.0684421640587464E-2</v>
      </c>
      <c r="D409" s="18">
        <v>-2.6618634205800826</v>
      </c>
      <c r="E409" s="18">
        <v>-1.2381090388963287</v>
      </c>
      <c r="F409" s="18">
        <f>AVERAGE(B409:E409)</f>
        <v>-0.97684126834639895</v>
      </c>
      <c r="G409" s="18">
        <f>(F409-$K$4)/$K$5</f>
        <v>-0.1545093739751634</v>
      </c>
      <c r="H409">
        <f>IF(AND(B409&gt;$J$2, C409&gt;$J$2, D409&gt;$J$2, E409&gt;$J$2), 1, 0)</f>
        <v>0</v>
      </c>
    </row>
    <row r="410" spans="1:8">
      <c r="A410" t="s">
        <v>14098</v>
      </c>
      <c r="B410" s="18">
        <v>-0.21300384505885397</v>
      </c>
      <c r="C410" s="18">
        <v>-4.1485457871726368E-2</v>
      </c>
      <c r="D410" s="18">
        <v>-2.2412865641168711</v>
      </c>
      <c r="E410" s="18">
        <v>-1.417676243443637</v>
      </c>
      <c r="F410" s="18">
        <f>AVERAGE(B410:E410)</f>
        <v>-0.97836302762277216</v>
      </c>
      <c r="G410" s="18">
        <f>(F410-$K$4)/$K$5</f>
        <v>-0.15654696203440768</v>
      </c>
      <c r="H410">
        <f>IF(AND(B410&gt;$J$2, C410&gt;$J$2, D410&gt;$J$2, E410&gt;$J$2), 1, 0)</f>
        <v>0</v>
      </c>
    </row>
    <row r="411" spans="1:8">
      <c r="A411" t="s">
        <v>14726</v>
      </c>
      <c r="B411" s="18">
        <v>8.295893288744445E-2</v>
      </c>
      <c r="C411" s="18">
        <v>0.32616609517299283</v>
      </c>
      <c r="D411" s="18">
        <v>-1.8011702150642634</v>
      </c>
      <c r="E411" s="18">
        <v>-2.5271843351201193</v>
      </c>
      <c r="F411" s="18">
        <f>AVERAGE(B411:E411)</f>
        <v>-0.97980738053098637</v>
      </c>
      <c r="G411" s="18">
        <f>(F411-$K$4)/$K$5</f>
        <v>-0.15848090538852738</v>
      </c>
      <c r="H411">
        <f>IF(AND(B411&gt;$J$2, C411&gt;$J$2, D411&gt;$J$2, E411&gt;$J$2), 1, 0)</f>
        <v>0</v>
      </c>
    </row>
    <row r="412" spans="1:8">
      <c r="A412" t="s">
        <v>14475</v>
      </c>
      <c r="B412" s="18">
        <v>-0.67513713195791791</v>
      </c>
      <c r="C412" s="18">
        <v>-0.15357986639596352</v>
      </c>
      <c r="D412" s="18">
        <v>-1.2455870504727726</v>
      </c>
      <c r="E412" s="18">
        <v>-1.8488634181617218</v>
      </c>
      <c r="F412" s="18">
        <f>AVERAGE(B412:E412)</f>
        <v>-0.98079186674709395</v>
      </c>
      <c r="G412" s="18">
        <f>(F412-$K$4)/$K$5</f>
        <v>-0.15979910162992778</v>
      </c>
      <c r="H412">
        <f>IF(AND(B412&gt;$J$2, C412&gt;$J$2, D412&gt;$J$2, E412&gt;$J$2), 1, 0)</f>
        <v>0</v>
      </c>
    </row>
    <row r="413" spans="1:8">
      <c r="A413" t="s">
        <v>14616</v>
      </c>
      <c r="B413" s="18">
        <v>1.1873460896589473E-2</v>
      </c>
      <c r="C413" s="18">
        <v>-0.86786518775603316</v>
      </c>
      <c r="D413" s="18">
        <v>-2.8564612591727481</v>
      </c>
      <c r="E413" s="18">
        <v>-0.23304486051965068</v>
      </c>
      <c r="F413" s="18">
        <f>AVERAGE(B413:E413)</f>
        <v>-0.98637446163796061</v>
      </c>
      <c r="G413" s="18">
        <f>(F413-$K$4)/$K$5</f>
        <v>-0.16727402152418192</v>
      </c>
      <c r="H413">
        <f>IF(AND(B413&gt;$J$2, C413&gt;$J$2, D413&gt;$J$2, E413&gt;$J$2), 1, 0)</f>
        <v>0</v>
      </c>
    </row>
    <row r="414" spans="1:8">
      <c r="A414" t="s">
        <v>14393</v>
      </c>
      <c r="B414" s="18">
        <v>-0.80970694337955817</v>
      </c>
      <c r="C414" s="18">
        <v>-0.67384158753115408</v>
      </c>
      <c r="D414" s="18">
        <v>-2.0925126530468012</v>
      </c>
      <c r="E414" s="18">
        <v>-0.37522056422202904</v>
      </c>
      <c r="F414" s="18">
        <f>AVERAGE(B414:E414)</f>
        <v>-0.98782043704488565</v>
      </c>
      <c r="G414" s="18">
        <f>(F414-$K$4)/$K$5</f>
        <v>-0.16921013735331172</v>
      </c>
      <c r="H414">
        <f>IF(AND(B414&gt;$J$2, C414&gt;$J$2, D414&gt;$J$2, E414&gt;$J$2), 1, 0)</f>
        <v>0</v>
      </c>
    </row>
    <row r="415" spans="1:8">
      <c r="A415" t="s">
        <v>14072</v>
      </c>
      <c r="B415" s="18">
        <v>0.69419302686906115</v>
      </c>
      <c r="C415" s="18">
        <v>0.57568081897458634</v>
      </c>
      <c r="D415" s="18">
        <v>-3.5568659703467285</v>
      </c>
      <c r="E415" s="18">
        <v>-1.6654637099459679</v>
      </c>
      <c r="F415" s="18">
        <f>AVERAGE(B415:E415)</f>
        <v>-0.98811395861226226</v>
      </c>
      <c r="G415" s="18">
        <f>(F415-$K$4)/$K$5</f>
        <v>-0.16960315354851613</v>
      </c>
      <c r="H415">
        <f>IF(AND(B415&gt;$J$2, C415&gt;$J$2, D415&gt;$J$2, E415&gt;$J$2), 1, 0)</f>
        <v>0</v>
      </c>
    </row>
    <row r="416" spans="1:8">
      <c r="A416" t="s">
        <v>14658</v>
      </c>
      <c r="B416" s="18">
        <v>-1.194237377011655</v>
      </c>
      <c r="C416" s="18">
        <v>-1.4077434796895205</v>
      </c>
      <c r="D416" s="18">
        <v>-2.5777143656039949</v>
      </c>
      <c r="E416" s="18">
        <v>1.2189627726299934</v>
      </c>
      <c r="F416" s="18">
        <f>AVERAGE(B416:E416)</f>
        <v>-0.99018311241879431</v>
      </c>
      <c r="G416" s="18">
        <f>(F416-$K$4)/$K$5</f>
        <v>-0.17237368575711726</v>
      </c>
      <c r="H416">
        <f>IF(AND(B416&gt;$J$2, C416&gt;$J$2, D416&gt;$J$2, E416&gt;$J$2), 1, 0)</f>
        <v>0</v>
      </c>
    </row>
    <row r="417" spans="1:8">
      <c r="A417" t="s">
        <v>14463</v>
      </c>
      <c r="B417" s="18">
        <v>-0.27976719400657257</v>
      </c>
      <c r="C417" s="18">
        <v>-0.70162336610851928</v>
      </c>
      <c r="D417" s="18">
        <v>-1.7309278160928412</v>
      </c>
      <c r="E417" s="18">
        <v>-1.2497120100907</v>
      </c>
      <c r="F417" s="18">
        <f>AVERAGE(B417:E417)</f>
        <v>-0.99050759657465826</v>
      </c>
      <c r="G417" s="18">
        <f>(F417-$K$4)/$K$5</f>
        <v>-0.1728081598895688</v>
      </c>
      <c r="H417">
        <f>IF(AND(B417&gt;$J$2, C417&gt;$J$2, D417&gt;$J$2, E417&gt;$J$2), 1, 0)</f>
        <v>0</v>
      </c>
    </row>
    <row r="418" spans="1:8">
      <c r="A418" t="s">
        <v>14665</v>
      </c>
      <c r="B418" s="18">
        <v>-0.66542073611711727</v>
      </c>
      <c r="C418" s="18">
        <v>-0.48235535145043429</v>
      </c>
      <c r="D418" s="18">
        <v>-2.1972039185806889</v>
      </c>
      <c r="E418" s="18">
        <v>-0.62687527279344402</v>
      </c>
      <c r="F418" s="18">
        <f>AVERAGE(B418:E418)</f>
        <v>-0.99296381973542114</v>
      </c>
      <c r="G418" s="18">
        <f>(F418-$K$4)/$K$5</f>
        <v>-0.17609696585310952</v>
      </c>
      <c r="H418">
        <f>IF(AND(B418&gt;$J$2, C418&gt;$J$2, D418&gt;$J$2, E418&gt;$J$2), 1, 0)</f>
        <v>0</v>
      </c>
    </row>
    <row r="419" spans="1:8">
      <c r="A419" t="s">
        <v>14043</v>
      </c>
      <c r="B419" s="18">
        <v>8.3268069262214597E-2</v>
      </c>
      <c r="C419" s="18">
        <v>1.520946959944733E-2</v>
      </c>
      <c r="D419" s="18">
        <v>-2.8978667432150473</v>
      </c>
      <c r="E419" s="18">
        <v>-1.1948644055404898</v>
      </c>
      <c r="F419" s="18">
        <f>AVERAGE(B419:E419)</f>
        <v>-0.99856340247346886</v>
      </c>
      <c r="G419" s="18">
        <f>(F419-$K$4)/$K$5</f>
        <v>-0.18359463194323433</v>
      </c>
      <c r="H419">
        <f>IF(AND(B419&gt;$J$2, C419&gt;$J$2, D419&gt;$J$2, E419&gt;$J$2), 1, 0)</f>
        <v>0</v>
      </c>
    </row>
    <row r="420" spans="1:8">
      <c r="A420" t="s">
        <v>14240</v>
      </c>
      <c r="B420" s="18">
        <v>-0.17639377108790466</v>
      </c>
      <c r="C420" s="18">
        <v>0.20571754457603347</v>
      </c>
      <c r="D420" s="18">
        <v>-2.811662330171826</v>
      </c>
      <c r="E420" s="18">
        <v>-1.2147068160102976</v>
      </c>
      <c r="F420" s="18">
        <f>AVERAGE(B420:E420)</f>
        <v>-0.99926134317349868</v>
      </c>
      <c r="G420" s="18">
        <f>(F420-$K$4)/$K$5</f>
        <v>-0.18452915270385728</v>
      </c>
      <c r="H420">
        <f>IF(AND(B420&gt;$J$2, C420&gt;$J$2, D420&gt;$J$2, E420&gt;$J$2), 1, 0)</f>
        <v>0</v>
      </c>
    </row>
    <row r="421" spans="1:8">
      <c r="A421" t="s">
        <v>14228</v>
      </c>
      <c r="B421" s="18">
        <v>-1.098451115759421</v>
      </c>
      <c r="C421" s="18">
        <v>-1.3714876979896622</v>
      </c>
      <c r="D421" s="18">
        <v>0</v>
      </c>
      <c r="E421" s="18">
        <v>-1.5308382713263318</v>
      </c>
      <c r="F421" s="18">
        <f>AVERAGE(B421:E421)</f>
        <v>-1.0001942712688536</v>
      </c>
      <c r="G421" s="18">
        <f>(F421-$K$4)/$K$5</f>
        <v>-0.18577831423468702</v>
      </c>
      <c r="H421">
        <f>IF(AND(B421&gt;$J$2, C421&gt;$J$2, D421&gt;$J$2, E421&gt;$J$2), 1, 0)</f>
        <v>0</v>
      </c>
    </row>
    <row r="422" spans="1:8">
      <c r="A422" t="s">
        <v>14367</v>
      </c>
      <c r="B422" s="18">
        <v>-0.72321356006481963</v>
      </c>
      <c r="C422" s="18">
        <v>-0.87734049799033131</v>
      </c>
      <c r="D422" s="18">
        <v>-2.5958149044439893</v>
      </c>
      <c r="E422" s="18">
        <v>0.18602757358875693</v>
      </c>
      <c r="F422" s="18">
        <f>AVERAGE(B422:E422)</f>
        <v>-1.0025853472275958</v>
      </c>
      <c r="G422" s="18">
        <f>(F422-$K$4)/$K$5</f>
        <v>-0.18897989013300556</v>
      </c>
      <c r="H422">
        <f>IF(AND(B422&gt;$J$2, C422&gt;$J$2, D422&gt;$J$2, E422&gt;$J$2), 1, 0)</f>
        <v>0</v>
      </c>
    </row>
    <row r="423" spans="1:8">
      <c r="A423" t="s">
        <v>14599</v>
      </c>
      <c r="B423" s="18">
        <v>-0.45228351420080315</v>
      </c>
      <c r="C423" s="18">
        <v>-0.23756994859821545</v>
      </c>
      <c r="D423" s="18">
        <v>-1.3712430427924307</v>
      </c>
      <c r="E423" s="18">
        <v>-1.9523432751227443</v>
      </c>
      <c r="F423" s="18">
        <f>AVERAGE(B423:E423)</f>
        <v>-1.0033599451785484</v>
      </c>
      <c r="G423" s="18">
        <f>(F423-$K$4)/$K$5</f>
        <v>-0.19001705255421164</v>
      </c>
      <c r="H423">
        <f>IF(AND(B423&gt;$J$2, C423&gt;$J$2, D423&gt;$J$2, E423&gt;$J$2), 1, 0)</f>
        <v>0</v>
      </c>
    </row>
    <row r="424" spans="1:8">
      <c r="A424" t="s">
        <v>13984</v>
      </c>
      <c r="B424" s="18">
        <v>-0.54459199729056196</v>
      </c>
      <c r="C424" s="18">
        <v>-0.81243630777871911</v>
      </c>
      <c r="D424" s="18">
        <v>-1.579543516890096</v>
      </c>
      <c r="E424" s="18">
        <v>-1.0794153420382022</v>
      </c>
      <c r="F424" s="18">
        <f>AVERAGE(B424:E424)</f>
        <v>-1.0039967909993948</v>
      </c>
      <c r="G424" s="18">
        <f>(F424-$K$4)/$K$5</f>
        <v>-0.19086976918310497</v>
      </c>
      <c r="H424">
        <f>IF(AND(B424&gt;$J$2, C424&gt;$J$2, D424&gt;$J$2, E424&gt;$J$2), 1, 0)</f>
        <v>0</v>
      </c>
    </row>
    <row r="425" spans="1:8">
      <c r="A425" t="s">
        <v>14650</v>
      </c>
      <c r="B425" s="18">
        <v>-0.28074174792003986</v>
      </c>
      <c r="C425" s="18">
        <v>-0.28159676044615911</v>
      </c>
      <c r="D425" s="18">
        <v>-3.5101319930765893</v>
      </c>
      <c r="E425" s="18">
        <v>4.9671552303402318E-2</v>
      </c>
      <c r="F425" s="18">
        <f>AVERAGE(B425:E425)</f>
        <v>-1.0056997372848466</v>
      </c>
      <c r="G425" s="18">
        <f>(F425-$K$4)/$K$5</f>
        <v>-0.19314996097864365</v>
      </c>
      <c r="H425">
        <f>IF(AND(B425&gt;$J$2, C425&gt;$J$2, D425&gt;$J$2, E425&gt;$J$2), 1, 0)</f>
        <v>0</v>
      </c>
    </row>
    <row r="426" spans="1:8">
      <c r="A426" t="s">
        <v>14713</v>
      </c>
      <c r="B426" s="18">
        <v>-0.48189237469988133</v>
      </c>
      <c r="C426" s="18">
        <v>-0.66453002973166309</v>
      </c>
      <c r="D426" s="18">
        <v>-1.4648299937399589</v>
      </c>
      <c r="E426" s="18">
        <v>-1.4115571526240618</v>
      </c>
      <c r="F426" s="18">
        <f>AVERAGE(B426:E426)</f>
        <v>-1.0057023876988913</v>
      </c>
      <c r="G426" s="18">
        <f>(F426-$K$4)/$K$5</f>
        <v>-0.19315350980012502</v>
      </c>
      <c r="H426">
        <f>IF(AND(B426&gt;$J$2, C426&gt;$J$2, D426&gt;$J$2, E426&gt;$J$2), 1, 0)</f>
        <v>0</v>
      </c>
    </row>
    <row r="427" spans="1:8">
      <c r="A427" t="s">
        <v>14088</v>
      </c>
      <c r="B427" s="18">
        <v>-0.23776509755091815</v>
      </c>
      <c r="C427" s="18">
        <v>-0.71183789966955247</v>
      </c>
      <c r="D427" s="18">
        <v>-2.4025757367360536</v>
      </c>
      <c r="E427" s="18">
        <v>-0.67173728612048633</v>
      </c>
      <c r="F427" s="18">
        <f>AVERAGE(B427:E427)</f>
        <v>-1.0059790050192527</v>
      </c>
      <c r="G427" s="18">
        <f>(F427-$K$4)/$K$5</f>
        <v>-0.19352389173746529</v>
      </c>
      <c r="H427">
        <f>IF(AND(B427&gt;$J$2, C427&gt;$J$2, D427&gt;$J$2, E427&gt;$J$2), 1, 0)</f>
        <v>0</v>
      </c>
    </row>
    <row r="428" spans="1:8">
      <c r="A428" t="s">
        <v>13996</v>
      </c>
      <c r="B428" s="18">
        <v>-0.50846581846340866</v>
      </c>
      <c r="C428" s="18">
        <v>0.72349708832208481</v>
      </c>
      <c r="D428" s="18">
        <v>-3.7857081668839609</v>
      </c>
      <c r="E428" s="18">
        <v>-0.45489347828847709</v>
      </c>
      <c r="F428" s="18">
        <f>AVERAGE(B428:E428)</f>
        <v>-1.0063925938284406</v>
      </c>
      <c r="G428" s="18">
        <f>(F428-$K$4)/$K$5</f>
        <v>-0.19407767421286878</v>
      </c>
      <c r="H428">
        <f>IF(AND(B428&gt;$J$2, C428&gt;$J$2, D428&gt;$J$2, E428&gt;$J$2), 1, 0)</f>
        <v>0</v>
      </c>
    </row>
    <row r="429" spans="1:8">
      <c r="A429" t="s">
        <v>14145</v>
      </c>
      <c r="B429" s="18">
        <v>0.30493958469235638</v>
      </c>
      <c r="C429" s="18">
        <v>-0.57297784579081112</v>
      </c>
      <c r="D429" s="18">
        <v>-2.4314996713487083</v>
      </c>
      <c r="E429" s="18">
        <v>-1.3346990120227722</v>
      </c>
      <c r="F429" s="18">
        <f>AVERAGE(B429:E429)</f>
        <v>-1.0085592361174838</v>
      </c>
      <c r="G429" s="18">
        <f>(F429-$K$4)/$K$5</f>
        <v>-0.19697874044939576</v>
      </c>
      <c r="H429">
        <f>IF(AND(B429&gt;$J$2, C429&gt;$J$2, D429&gt;$J$2, E429&gt;$J$2), 1, 0)</f>
        <v>0</v>
      </c>
    </row>
    <row r="430" spans="1:8">
      <c r="A430" t="s">
        <v>14705</v>
      </c>
      <c r="B430" s="18">
        <v>0.38865124933559958</v>
      </c>
      <c r="C430" s="18">
        <v>-0.42262109012940963</v>
      </c>
      <c r="D430" s="18">
        <v>-1.0329350210042541</v>
      </c>
      <c r="E430" s="18">
        <v>-2.9773415449895806</v>
      </c>
      <c r="F430" s="18">
        <f>AVERAGE(B430:E430)</f>
        <v>-1.0110616016969112</v>
      </c>
      <c r="G430" s="18">
        <f>(F430-$K$4)/$K$5</f>
        <v>-0.20032932966785411</v>
      </c>
      <c r="H430">
        <f>IF(AND(B430&gt;$J$2, C430&gt;$J$2, D430&gt;$J$2, E430&gt;$J$2), 1, 0)</f>
        <v>0</v>
      </c>
    </row>
    <row r="431" spans="1:8">
      <c r="A431" t="s">
        <v>14724</v>
      </c>
      <c r="B431" s="18">
        <v>7.3605484549310846E-2</v>
      </c>
      <c r="C431" s="18">
        <v>6.9707694194468151E-2</v>
      </c>
      <c r="D431" s="18">
        <v>-2.0833427141841234</v>
      </c>
      <c r="E431" s="18">
        <v>-2.1263697839078621</v>
      </c>
      <c r="F431" s="18">
        <f>AVERAGE(B431:E431)</f>
        <v>-1.0165998298370518</v>
      </c>
      <c r="G431" s="18">
        <f>(F431-$K$4)/$K$5</f>
        <v>-0.20774484387100423</v>
      </c>
      <c r="H431">
        <f>IF(AND(B431&gt;$J$2, C431&gt;$J$2, D431&gt;$J$2, E431&gt;$J$2), 1, 0)</f>
        <v>0</v>
      </c>
    </row>
    <row r="432" spans="1:8">
      <c r="A432" t="s">
        <v>14108</v>
      </c>
      <c r="B432" s="18">
        <v>-1.0904573592699822</v>
      </c>
      <c r="C432" s="18">
        <v>-0.49169931704053016</v>
      </c>
      <c r="D432" s="18">
        <v>-0.75367591800508782</v>
      </c>
      <c r="E432" s="18">
        <v>-1.7366150924796591</v>
      </c>
      <c r="F432" s="18">
        <f>AVERAGE(B432:E432)</f>
        <v>-1.0181119216988148</v>
      </c>
      <c r="G432" s="18">
        <f>(F432-$K$4)/$K$5</f>
        <v>-0.2097694875645533</v>
      </c>
      <c r="H432">
        <f>IF(AND(B432&gt;$J$2, C432&gt;$J$2, D432&gt;$J$2, E432&gt;$J$2), 1, 0)</f>
        <v>0</v>
      </c>
    </row>
    <row r="433" spans="1:8">
      <c r="A433" t="s">
        <v>14506</v>
      </c>
      <c r="B433" s="18">
        <v>0.28134047350432606</v>
      </c>
      <c r="C433" s="18">
        <v>-0.27087178728642775</v>
      </c>
      <c r="D433" s="18">
        <v>-1.9695069882462599</v>
      </c>
      <c r="E433" s="18">
        <v>-2.1165088735312603</v>
      </c>
      <c r="F433" s="18">
        <f>AVERAGE(B433:E433)</f>
        <v>-1.0188867938899056</v>
      </c>
      <c r="G433" s="18">
        <f>(F433-$K$4)/$K$5</f>
        <v>-0.21080701718472411</v>
      </c>
      <c r="H433">
        <f>IF(AND(B433&gt;$J$2, C433&gt;$J$2, D433&gt;$J$2, E433&gt;$J$2), 1, 0)</f>
        <v>0</v>
      </c>
    </row>
    <row r="434" spans="1:8">
      <c r="A434" t="s">
        <v>14699</v>
      </c>
      <c r="B434" s="18">
        <v>-1.1268500002058439</v>
      </c>
      <c r="C434" s="18">
        <v>-2.2503923845667133</v>
      </c>
      <c r="D434" s="18">
        <v>-0.42293765784528276</v>
      </c>
      <c r="E434" s="18">
        <v>-0.28305055826803727</v>
      </c>
      <c r="F434" s="18">
        <f>AVERAGE(B434:E434)</f>
        <v>-1.0208076502214694</v>
      </c>
      <c r="G434" s="18">
        <f>(F434-$K$4)/$K$5</f>
        <v>-0.21337898371417816</v>
      </c>
      <c r="H434">
        <f>IF(AND(B434&gt;$J$2, C434&gt;$J$2, D434&gt;$J$2, E434&gt;$J$2), 1, 0)</f>
        <v>0</v>
      </c>
    </row>
    <row r="435" spans="1:8">
      <c r="A435" t="s">
        <v>14710</v>
      </c>
      <c r="B435" s="18">
        <v>-0.81060730127933756</v>
      </c>
      <c r="C435" s="18">
        <v>-1.2022500487853356</v>
      </c>
      <c r="D435" s="18">
        <v>-0.42267818809711277</v>
      </c>
      <c r="E435" s="18">
        <v>-1.6493744248895941</v>
      </c>
      <c r="F435" s="18">
        <f>AVERAGE(B435:E435)</f>
        <v>-1.0212274907628451</v>
      </c>
      <c r="G435" s="18">
        <f>(F435-$K$4)/$K$5</f>
        <v>-0.21394113706338116</v>
      </c>
      <c r="H435">
        <f>IF(AND(B435&gt;$J$2, C435&gt;$J$2, D435&gt;$J$2, E435&gt;$J$2), 1, 0)</f>
        <v>0</v>
      </c>
    </row>
    <row r="436" spans="1:8">
      <c r="A436" t="s">
        <v>14327</v>
      </c>
      <c r="B436" s="18">
        <v>-1.2264613139557858</v>
      </c>
      <c r="C436" s="18">
        <v>-0.55045405036222483</v>
      </c>
      <c r="D436" s="18">
        <v>-1.9177713450535507</v>
      </c>
      <c r="E436" s="18">
        <v>-0.39632317344542084</v>
      </c>
      <c r="F436" s="18">
        <f>AVERAGE(B436:E436)</f>
        <v>-1.0227524707042455</v>
      </c>
      <c r="G436" s="18">
        <f>(F436-$K$4)/$K$5</f>
        <v>-0.21598303749233064</v>
      </c>
      <c r="H436">
        <f>IF(AND(B436&gt;$J$2, C436&gt;$J$2, D436&gt;$J$2, E436&gt;$J$2), 1, 0)</f>
        <v>0</v>
      </c>
    </row>
    <row r="437" spans="1:8">
      <c r="A437" t="s">
        <v>14042</v>
      </c>
      <c r="B437" s="18">
        <v>-0.72207758212081696</v>
      </c>
      <c r="C437" s="18">
        <v>-0.65878922056425882</v>
      </c>
      <c r="D437" s="18">
        <v>-2.5726460612750315</v>
      </c>
      <c r="E437" s="18">
        <v>-0.13756353480040581</v>
      </c>
      <c r="F437" s="18">
        <f>AVERAGE(B437:E437)</f>
        <v>-1.0227690996901282</v>
      </c>
      <c r="G437" s="18">
        <f>(F437-$K$4)/$K$5</f>
        <v>-0.21600530318415068</v>
      </c>
      <c r="H437">
        <f>IF(AND(B437&gt;$J$2, C437&gt;$J$2, D437&gt;$J$2, E437&gt;$J$2), 1, 0)</f>
        <v>0</v>
      </c>
    </row>
    <row r="438" spans="1:8">
      <c r="A438" t="s">
        <v>14195</v>
      </c>
      <c r="B438" s="18">
        <v>4.2049576222678055E-2</v>
      </c>
      <c r="C438" s="18">
        <v>-0.11413966043331404</v>
      </c>
      <c r="D438" s="18">
        <v>-4.3705035052109915</v>
      </c>
      <c r="E438" s="18">
        <v>0.34569639553320614</v>
      </c>
      <c r="F438" s="18">
        <f>AVERAGE(B438:E438)</f>
        <v>-1.0242242984721053</v>
      </c>
      <c r="G438" s="18">
        <f>(F438-$K$4)/$K$5</f>
        <v>-0.21795376882390019</v>
      </c>
      <c r="H438">
        <f>IF(AND(B438&gt;$J$2, C438&gt;$J$2, D438&gt;$J$2, E438&gt;$J$2), 1, 0)</f>
        <v>0</v>
      </c>
    </row>
    <row r="439" spans="1:8">
      <c r="A439" t="s">
        <v>14113</v>
      </c>
      <c r="B439" s="18">
        <v>-0.553176679500057</v>
      </c>
      <c r="C439" s="18">
        <v>-0.78357931784296542</v>
      </c>
      <c r="D439" s="18">
        <v>-2.7749070623630878</v>
      </c>
      <c r="E439" s="18">
        <v>-6.7136358657188741E-3</v>
      </c>
      <c r="F439" s="18">
        <f>AVERAGE(B439:E439)</f>
        <v>-1.0295941738929573</v>
      </c>
      <c r="G439" s="18">
        <f>(F439-$K$4)/$K$5</f>
        <v>-0.2251438640032338</v>
      </c>
      <c r="H439">
        <f>IF(AND(B439&gt;$J$2, C439&gt;$J$2, D439&gt;$J$2, E439&gt;$J$2), 1, 0)</f>
        <v>0</v>
      </c>
    </row>
    <row r="440" spans="1:8">
      <c r="A440" t="s">
        <v>14427</v>
      </c>
      <c r="B440" s="18">
        <v>-0.36209392660700207</v>
      </c>
      <c r="C440" s="18">
        <v>-1.8959537099864578</v>
      </c>
      <c r="D440" s="18">
        <v>-1.4268220015368893</v>
      </c>
      <c r="E440" s="18">
        <v>-0.44557648952523299</v>
      </c>
      <c r="F440" s="18">
        <f>AVERAGE(B440:E440)</f>
        <v>-1.0326115319138955</v>
      </c>
      <c r="G440" s="18">
        <f>(F440-$K$4)/$K$5</f>
        <v>-0.22918401198812499</v>
      </c>
      <c r="H440">
        <f>IF(AND(B440&gt;$J$2, C440&gt;$J$2, D440&gt;$J$2, E440&gt;$J$2), 1, 0)</f>
        <v>0</v>
      </c>
    </row>
    <row r="441" spans="1:8">
      <c r="A441" t="s">
        <v>14667</v>
      </c>
      <c r="B441" s="18">
        <v>0.37252607393454856</v>
      </c>
      <c r="C441" s="18">
        <v>7.5714044862277771E-2</v>
      </c>
      <c r="D441" s="18">
        <v>-2.02157682047687</v>
      </c>
      <c r="E441" s="18">
        <v>-2.5597670492640634</v>
      </c>
      <c r="F441" s="18">
        <f>AVERAGE(B441:E441)</f>
        <v>-1.0332759377360268</v>
      </c>
      <c r="G441" s="18">
        <f>(F441-$K$4)/$K$5</f>
        <v>-0.2300736305964593</v>
      </c>
      <c r="H441">
        <f>IF(AND(B441&gt;$J$2, C441&gt;$J$2, D441&gt;$J$2, E441&gt;$J$2), 1, 0)</f>
        <v>0</v>
      </c>
    </row>
    <row r="442" spans="1:8">
      <c r="A442" t="s">
        <v>14715</v>
      </c>
      <c r="B442" s="18">
        <v>-0.96662305040390628</v>
      </c>
      <c r="C442" s="18">
        <v>-6.7476173706267836E-2</v>
      </c>
      <c r="D442" s="18">
        <v>-2.3705305427172405</v>
      </c>
      <c r="E442" s="18">
        <v>-0.7339459094734152</v>
      </c>
      <c r="F442" s="18">
        <f>AVERAGE(B442:E442)</f>
        <v>-1.0346439190752075</v>
      </c>
      <c r="G442" s="18">
        <f>(F442-$K$4)/$K$5</f>
        <v>-0.23190531480910737</v>
      </c>
      <c r="H442">
        <f>IF(AND(B442&gt;$J$2, C442&gt;$J$2, D442&gt;$J$2, E442&gt;$J$2), 1, 0)</f>
        <v>0</v>
      </c>
    </row>
    <row r="443" spans="1:8">
      <c r="A443" t="s">
        <v>14129</v>
      </c>
      <c r="B443" s="18">
        <v>-0.57039293925861301</v>
      </c>
      <c r="C443" s="18">
        <v>9.2663421482799685E-2</v>
      </c>
      <c r="D443" s="18">
        <v>-1.753626121790093</v>
      </c>
      <c r="E443" s="18">
        <v>-1.9151711134639569</v>
      </c>
      <c r="F443" s="18">
        <f>AVERAGE(B443:E443)</f>
        <v>-1.0366316882574658</v>
      </c>
      <c r="G443" s="18">
        <f>(F443-$K$4)/$K$5</f>
        <v>-0.23456687555211536</v>
      </c>
      <c r="H443">
        <f>IF(AND(B443&gt;$J$2, C443&gt;$J$2, D443&gt;$J$2, E443&gt;$J$2), 1, 0)</f>
        <v>0</v>
      </c>
    </row>
    <row r="444" spans="1:8">
      <c r="A444" t="s">
        <v>14555</v>
      </c>
      <c r="B444" s="18">
        <v>2.5726299703300374E-2</v>
      </c>
      <c r="C444" s="18">
        <v>-0.45163928907678685</v>
      </c>
      <c r="D444" s="18">
        <v>-0.85534228909421528</v>
      </c>
      <c r="E444" s="18">
        <v>-2.86888397611833</v>
      </c>
      <c r="F444" s="18">
        <f>AVERAGE(B444:E444)</f>
        <v>-1.0375348136465079</v>
      </c>
      <c r="G444" s="18">
        <f>(F444-$K$4)/$K$5</f>
        <v>-0.23577613219164004</v>
      </c>
      <c r="H444">
        <f>IF(AND(B444&gt;$J$2, C444&gt;$J$2, D444&gt;$J$2, E444&gt;$J$2), 1, 0)</f>
        <v>0</v>
      </c>
    </row>
    <row r="445" spans="1:8">
      <c r="A445" t="s">
        <v>14450</v>
      </c>
      <c r="B445" s="18">
        <v>0.80623034483346712</v>
      </c>
      <c r="C445" s="18">
        <v>1.4832627880147997</v>
      </c>
      <c r="D445" s="18">
        <v>-3.7735951687643818</v>
      </c>
      <c r="E445" s="18">
        <v>-2.6665713453484678</v>
      </c>
      <c r="F445" s="18">
        <f>AVERAGE(B445:E445)</f>
        <v>-1.0376683453161457</v>
      </c>
      <c r="G445" s="18">
        <f>(F445-$K$4)/$K$5</f>
        <v>-0.23595492691943259</v>
      </c>
      <c r="H445">
        <f>IF(AND(B445&gt;$J$2, C445&gt;$J$2, D445&gt;$J$2, E445&gt;$J$2), 1, 0)</f>
        <v>0</v>
      </c>
    </row>
    <row r="446" spans="1:8">
      <c r="A446" t="s">
        <v>14692</v>
      </c>
      <c r="B446" s="18">
        <v>0.22987078079236331</v>
      </c>
      <c r="C446" s="18">
        <v>-5.1790410001493602E-3</v>
      </c>
      <c r="D446" s="18">
        <v>-1.4552299979230663</v>
      </c>
      <c r="E446" s="18">
        <v>-2.9320905997004685</v>
      </c>
      <c r="F446" s="18">
        <f>AVERAGE(B446:E446)</f>
        <v>-1.0406572144578301</v>
      </c>
      <c r="G446" s="18">
        <f>(F446-$K$4)/$K$5</f>
        <v>-0.23995692918634445</v>
      </c>
      <c r="H446">
        <f>IF(AND(B446&gt;$J$2, C446&gt;$J$2, D446&gt;$J$2, E446&gt;$J$2), 1, 0)</f>
        <v>0</v>
      </c>
    </row>
    <row r="447" spans="1:8">
      <c r="A447" t="s">
        <v>14242</v>
      </c>
      <c r="B447" s="18">
        <v>0.19397186669105385</v>
      </c>
      <c r="C447" s="18">
        <v>0.55149709302881833</v>
      </c>
      <c r="D447" s="18">
        <v>-4.092105914330098</v>
      </c>
      <c r="E447" s="18">
        <v>-0.83768596440244936</v>
      </c>
      <c r="F447" s="18">
        <f>AVERAGE(B447:E447)</f>
        <v>-1.0460807297531687</v>
      </c>
      <c r="G447" s="18">
        <f>(F447-$K$4)/$K$5</f>
        <v>-0.24721884647936593</v>
      </c>
      <c r="H447">
        <f>IF(AND(B447&gt;$J$2, C447&gt;$J$2, D447&gt;$J$2, E447&gt;$J$2), 1, 0)</f>
        <v>0</v>
      </c>
    </row>
    <row r="448" spans="1:8">
      <c r="A448" t="s">
        <v>14734</v>
      </c>
      <c r="B448" s="18">
        <v>-0.42735214892324663</v>
      </c>
      <c r="C448" s="18">
        <v>-0.37561774180371965</v>
      </c>
      <c r="D448" s="18">
        <v>-1.9447723781970989</v>
      </c>
      <c r="E448" s="18">
        <v>-1.4420736893443074</v>
      </c>
      <c r="F448" s="18">
        <f>AVERAGE(B448:E448)</f>
        <v>-1.0474539895670931</v>
      </c>
      <c r="G448" s="18">
        <f>(F448-$K$4)/$K$5</f>
        <v>-0.24905759840454636</v>
      </c>
      <c r="H448">
        <f>IF(AND(B448&gt;$J$2, C448&gt;$J$2, D448&gt;$J$2, E448&gt;$J$2), 1, 0)</f>
        <v>0</v>
      </c>
    </row>
    <row r="449" spans="1:8">
      <c r="A449" t="s">
        <v>14723</v>
      </c>
      <c r="B449" s="18">
        <v>-0.44884864778024075</v>
      </c>
      <c r="C449" s="18">
        <v>0.47486605050031599</v>
      </c>
      <c r="D449" s="18">
        <v>-2.2953586611446704</v>
      </c>
      <c r="E449" s="18">
        <v>-1.9398331676982214</v>
      </c>
      <c r="F449" s="18">
        <f>AVERAGE(B449:E449)</f>
        <v>-1.0522936065307043</v>
      </c>
      <c r="G449" s="18">
        <f>(F449-$K$4)/$K$5</f>
        <v>-0.25553769410001792</v>
      </c>
      <c r="H449">
        <f>IF(AND(B449&gt;$J$2, C449&gt;$J$2, D449&gt;$J$2, E449&gt;$J$2), 1, 0)</f>
        <v>0</v>
      </c>
    </row>
    <row r="450" spans="1:8">
      <c r="A450" t="s">
        <v>14619</v>
      </c>
      <c r="B450" s="18">
        <v>-0.54121604998340744</v>
      </c>
      <c r="C450" s="18">
        <v>-0.46062329119772089</v>
      </c>
      <c r="D450" s="18">
        <v>-3.0570229841072813</v>
      </c>
      <c r="E450" s="18">
        <v>-0.15935248828702955</v>
      </c>
      <c r="F450" s="18">
        <f>AVERAGE(B450:E450)</f>
        <v>-1.0545537033938599</v>
      </c>
      <c r="G450" s="18">
        <f>(F450-$K$4)/$K$5</f>
        <v>-0.25856389308733524</v>
      </c>
      <c r="H450">
        <f>IF(AND(B450&gt;$J$2, C450&gt;$J$2, D450&gt;$J$2, E450&gt;$J$2), 1, 0)</f>
        <v>0</v>
      </c>
    </row>
    <row r="451" spans="1:8">
      <c r="A451" t="s">
        <v>14706</v>
      </c>
      <c r="B451" s="18">
        <v>-0.99456460125012502</v>
      </c>
      <c r="C451" s="18">
        <v>-7.2986695369625001E-2</v>
      </c>
      <c r="D451" s="18">
        <v>-1.5979808454794486</v>
      </c>
      <c r="E451" s="18">
        <v>-1.5535821673110222</v>
      </c>
      <c r="F451" s="18">
        <f>AVERAGE(B451:E451)</f>
        <v>-1.0547785773525553</v>
      </c>
      <c r="G451" s="18">
        <f>(F451-$K$4)/$K$5</f>
        <v>-0.25886499228231752</v>
      </c>
      <c r="H451">
        <f>IF(AND(B451&gt;$J$2, C451&gt;$J$2, D451&gt;$J$2, E451&gt;$J$2), 1, 0)</f>
        <v>0</v>
      </c>
    </row>
    <row r="452" spans="1:8">
      <c r="A452" t="s">
        <v>14761</v>
      </c>
      <c r="B452" s="18">
        <v>-0.40346359724396114</v>
      </c>
      <c r="C452" s="18">
        <v>0.32013421803530906</v>
      </c>
      <c r="D452" s="18">
        <v>-3.1818173568483776</v>
      </c>
      <c r="E452" s="18">
        <v>-0.95843260851462675</v>
      </c>
      <c r="F452" s="18">
        <f>AVERAGE(B452:E452)</f>
        <v>-1.0558948361429141</v>
      </c>
      <c r="G452" s="18">
        <f>(F452-$K$4)/$K$5</f>
        <v>-0.26035962787782529</v>
      </c>
      <c r="H452">
        <f>IF(AND(B452&gt;$J$2, C452&gt;$J$2, D452&gt;$J$2, E452&gt;$J$2), 1, 0)</f>
        <v>0</v>
      </c>
    </row>
    <row r="453" spans="1:8">
      <c r="A453" t="s">
        <v>14339</v>
      </c>
      <c r="B453" s="18">
        <v>-1.0454481567709784</v>
      </c>
      <c r="C453" s="18">
        <v>0.23739033323866218</v>
      </c>
      <c r="D453" s="18">
        <v>-0.32878166268212405</v>
      </c>
      <c r="E453" s="18">
        <v>-3.0907774827382535</v>
      </c>
      <c r="F453" s="18">
        <f>AVERAGE(B453:E453)</f>
        <v>-1.0569042422381734</v>
      </c>
      <c r="G453" s="18">
        <f>(F453-$K$4)/$K$5</f>
        <v>-0.26171119105773272</v>
      </c>
      <c r="H453">
        <f>IF(AND(B453&gt;$J$2, C453&gt;$J$2, D453&gt;$J$2, E453&gt;$J$2), 1, 0)</f>
        <v>0</v>
      </c>
    </row>
    <row r="454" spans="1:8">
      <c r="A454" t="s">
        <v>14153</v>
      </c>
      <c r="B454" s="18">
        <v>-0.36806645115969217</v>
      </c>
      <c r="C454" s="18">
        <v>-1.277551127545379</v>
      </c>
      <c r="D454" s="18">
        <v>-4.0845641295590891</v>
      </c>
      <c r="E454" s="18">
        <v>1.4969740679243171</v>
      </c>
      <c r="F454" s="18">
        <f>AVERAGE(B454:E454)</f>
        <v>-1.0583019100849609</v>
      </c>
      <c r="G454" s="18">
        <f>(F454-$K$4)/$K$5</f>
        <v>-0.26358262457525405</v>
      </c>
      <c r="H454">
        <f>IF(AND(B454&gt;$J$2, C454&gt;$J$2, D454&gt;$J$2, E454&gt;$J$2), 1, 0)</f>
        <v>0</v>
      </c>
    </row>
    <row r="455" spans="1:8">
      <c r="A455" t="s">
        <v>14094</v>
      </c>
      <c r="B455" s="18">
        <v>-0.5469337800287597</v>
      </c>
      <c r="C455" s="18">
        <v>0.28361456167671012</v>
      </c>
      <c r="D455" s="18">
        <v>-1.4963633458601024</v>
      </c>
      <c r="E455" s="18">
        <v>-2.4897511730610526</v>
      </c>
      <c r="F455" s="18">
        <f>AVERAGE(B455:E455)</f>
        <v>-1.0623584343183012</v>
      </c>
      <c r="G455" s="18">
        <f>(F455-$K$4)/$K$5</f>
        <v>-0.26901418360579166</v>
      </c>
      <c r="H455">
        <f>IF(AND(B455&gt;$J$2, C455&gt;$J$2, D455&gt;$J$2, E455&gt;$J$2), 1, 0)</f>
        <v>0</v>
      </c>
    </row>
    <row r="456" spans="1:8">
      <c r="A456" t="s">
        <v>14211</v>
      </c>
      <c r="B456" s="18">
        <v>-9.8180082004429209E-2</v>
      </c>
      <c r="C456" s="18">
        <v>-0.31002937893983734</v>
      </c>
      <c r="D456" s="18">
        <v>-2.4924580901947588</v>
      </c>
      <c r="E456" s="18">
        <v>-1.3601757395635923</v>
      </c>
      <c r="F456" s="18">
        <f>AVERAGE(B456:E456)</f>
        <v>-1.0652108226756545</v>
      </c>
      <c r="G456" s="18">
        <f>(F456-$K$4)/$K$5</f>
        <v>-0.27283344237260654</v>
      </c>
      <c r="H456">
        <f>IF(AND(B456&gt;$J$2, C456&gt;$J$2, D456&gt;$J$2, E456&gt;$J$2), 1, 0)</f>
        <v>0</v>
      </c>
    </row>
    <row r="457" spans="1:8">
      <c r="A457" t="s">
        <v>14359</v>
      </c>
      <c r="B457" s="18">
        <v>-0.82979111280596074</v>
      </c>
      <c r="C457" s="18">
        <v>-1.5676410850326288</v>
      </c>
      <c r="D457" s="18">
        <v>-0.98730479892210976</v>
      </c>
      <c r="E457" s="18">
        <v>-0.88986919675385634</v>
      </c>
      <c r="F457" s="18">
        <f>AVERAGE(B457:E457)</f>
        <v>-1.068651548378639</v>
      </c>
      <c r="G457" s="18">
        <f>(F457-$K$4)/$K$5</f>
        <v>-0.27744046643770354</v>
      </c>
      <c r="H457">
        <f>IF(AND(B457&gt;$J$2, C457&gt;$J$2, D457&gt;$J$2, E457&gt;$J$2), 1, 0)</f>
        <v>0</v>
      </c>
    </row>
    <row r="458" spans="1:8">
      <c r="A458" t="s">
        <v>14617</v>
      </c>
      <c r="B458" s="18">
        <v>-2.6426698373733633E-2</v>
      </c>
      <c r="C458" s="18">
        <v>-1.9618859061517666</v>
      </c>
      <c r="D458" s="18">
        <v>-1.3237575906656256</v>
      </c>
      <c r="E458" s="18">
        <v>-0.96679509864193724</v>
      </c>
      <c r="F458" s="18">
        <f>AVERAGE(B458:E458)</f>
        <v>-1.0697163234582658</v>
      </c>
      <c r="G458" s="18">
        <f>(F458-$K$4)/$K$5</f>
        <v>-0.27886616695533029</v>
      </c>
      <c r="H458">
        <f>IF(AND(B458&gt;$J$2, C458&gt;$J$2, D458&gt;$J$2, E458&gt;$J$2), 1, 0)</f>
        <v>0</v>
      </c>
    </row>
    <row r="459" spans="1:8">
      <c r="A459" t="s">
        <v>14589</v>
      </c>
      <c r="B459" s="18">
        <v>-0.3812367880731774</v>
      </c>
      <c r="C459" s="18">
        <v>-0.57729624047809658</v>
      </c>
      <c r="D459" s="18">
        <v>-2.0284350015633854</v>
      </c>
      <c r="E459" s="18">
        <v>-1.3023538473314931</v>
      </c>
      <c r="F459" s="18">
        <f>AVERAGE(B459:E459)</f>
        <v>-1.0723304693615381</v>
      </c>
      <c r="G459" s="18">
        <f>(F459-$K$4)/$K$5</f>
        <v>-0.28236642653010646</v>
      </c>
      <c r="H459">
        <f>IF(AND(B459&gt;$J$2, C459&gt;$J$2, D459&gt;$J$2, E459&gt;$J$2), 1, 0)</f>
        <v>0</v>
      </c>
    </row>
    <row r="460" spans="1:8">
      <c r="A460" t="s">
        <v>14573</v>
      </c>
      <c r="B460" s="18">
        <v>-0.21833845231984014</v>
      </c>
      <c r="C460" s="18">
        <v>-1.7150882348365564</v>
      </c>
      <c r="D460" s="18">
        <v>-2.8489309897424309</v>
      </c>
      <c r="E460" s="18">
        <v>0.48397258743070531</v>
      </c>
      <c r="F460" s="18">
        <f>AVERAGE(B460:E460)</f>
        <v>-1.0745962723670306</v>
      </c>
      <c r="G460" s="18">
        <f>(F460-$K$4)/$K$5</f>
        <v>-0.28540026586348272</v>
      </c>
      <c r="H460">
        <f>IF(AND(B460&gt;$J$2, C460&gt;$J$2, D460&gt;$J$2, E460&gt;$J$2), 1, 0)</f>
        <v>0</v>
      </c>
    </row>
    <row r="461" spans="1:8">
      <c r="A461" t="s">
        <v>14741</v>
      </c>
      <c r="B461" s="18">
        <v>-0.31176786919749494</v>
      </c>
      <c r="C461" s="18">
        <v>-0.16618285649955325</v>
      </c>
      <c r="D461" s="18">
        <v>-2.8168206324891152</v>
      </c>
      <c r="E461" s="18">
        <v>-1.0119595379656967</v>
      </c>
      <c r="F461" s="18">
        <f>AVERAGE(B461:E461)</f>
        <v>-1.0766827240379651</v>
      </c>
      <c r="G461" s="18">
        <f>(F461-$K$4)/$K$5</f>
        <v>-0.28819395937131431</v>
      </c>
      <c r="H461">
        <f>IF(AND(B461&gt;$J$2, C461&gt;$J$2, D461&gt;$J$2, E461&gt;$J$2), 1, 0)</f>
        <v>0</v>
      </c>
    </row>
    <row r="462" spans="1:8">
      <c r="A462" t="s">
        <v>14080</v>
      </c>
      <c r="B462" s="18">
        <v>-0.17794305048319439</v>
      </c>
      <c r="C462" s="18">
        <v>-0.4959559819924661</v>
      </c>
      <c r="D462" s="18">
        <v>-2.7842030076020077</v>
      </c>
      <c r="E462" s="18">
        <v>-0.84866199878733384</v>
      </c>
      <c r="F462" s="18">
        <f>AVERAGE(B462:E462)</f>
        <v>-1.0766910097162505</v>
      </c>
      <c r="G462" s="18">
        <f>(F462-$K$4)/$K$5</f>
        <v>-0.28820505363530163</v>
      </c>
      <c r="H462">
        <f>IF(AND(B462&gt;$J$2, C462&gt;$J$2, D462&gt;$J$2, E462&gt;$J$2), 1, 0)</f>
        <v>0</v>
      </c>
    </row>
    <row r="463" spans="1:8">
      <c r="A463" t="s">
        <v>14176</v>
      </c>
      <c r="B463" s="18">
        <v>-0.42463726064354962</v>
      </c>
      <c r="C463" s="18">
        <v>-0.72423921653455159</v>
      </c>
      <c r="D463" s="18">
        <v>-2.0375043982928345</v>
      </c>
      <c r="E463" s="18">
        <v>-1.1289374244275014</v>
      </c>
      <c r="F463" s="18">
        <f>AVERAGE(B463:E463)</f>
        <v>-1.0788295749746093</v>
      </c>
      <c r="G463" s="18">
        <f>(F463-$K$4)/$K$5</f>
        <v>-0.29106852560619811</v>
      </c>
      <c r="H463">
        <f>IF(AND(B463&gt;$J$2, C463&gt;$J$2, D463&gt;$J$2, E463&gt;$J$2), 1, 0)</f>
        <v>0</v>
      </c>
    </row>
    <row r="464" spans="1:8">
      <c r="A464" t="s">
        <v>14170</v>
      </c>
      <c r="B464" s="18">
        <v>0.65286126742658379</v>
      </c>
      <c r="C464" s="18">
        <v>-1.1788973998675165</v>
      </c>
      <c r="D464" s="18">
        <v>-2.5027941994030138</v>
      </c>
      <c r="E464" s="18">
        <v>-1.2970208086977895</v>
      </c>
      <c r="F464" s="18">
        <f>AVERAGE(B464:E464)</f>
        <v>-1.0814627851354341</v>
      </c>
      <c r="G464" s="18">
        <f>(F464-$K$4)/$K$5</f>
        <v>-0.29459431162536709</v>
      </c>
      <c r="H464">
        <f>IF(AND(B464&gt;$J$2, C464&gt;$J$2, D464&gt;$J$2, E464&gt;$J$2), 1, 0)</f>
        <v>0</v>
      </c>
    </row>
    <row r="465" spans="1:8">
      <c r="A465" t="s">
        <v>14103</v>
      </c>
      <c r="B465" s="18">
        <v>-0.34977464341094638</v>
      </c>
      <c r="C465" s="18">
        <v>-1.4538241392126345</v>
      </c>
      <c r="D465" s="18">
        <v>-3.4011119293263459</v>
      </c>
      <c r="E465" s="18">
        <v>0.87127486372530083</v>
      </c>
      <c r="F465" s="18">
        <f>AVERAGE(B465:E465)</f>
        <v>-1.0833589620561566</v>
      </c>
      <c r="G465" s="18">
        <f>(F465-$K$4)/$K$5</f>
        <v>-0.29713323319585794</v>
      </c>
      <c r="H465">
        <f>IF(AND(B465&gt;$J$2, C465&gt;$J$2, D465&gt;$J$2, E465&gt;$J$2), 1, 0)</f>
        <v>0</v>
      </c>
    </row>
    <row r="466" spans="1:8">
      <c r="A466" t="s">
        <v>14214</v>
      </c>
      <c r="B466" s="18">
        <v>-1.249469045038863</v>
      </c>
      <c r="C466" s="18">
        <v>-0.42618757769736415</v>
      </c>
      <c r="D466" s="18">
        <v>-2.0418729822831372</v>
      </c>
      <c r="E466" s="18">
        <v>-0.61786739518740863</v>
      </c>
      <c r="F466" s="18">
        <f>AVERAGE(B466:E466)</f>
        <v>-1.0838492500516932</v>
      </c>
      <c r="G466" s="18">
        <f>(F466-$K$4)/$K$5</f>
        <v>-0.29778971348206795</v>
      </c>
      <c r="H466">
        <f>IF(AND(B466&gt;$J$2, C466&gt;$J$2, D466&gt;$J$2, E466&gt;$J$2), 1, 0)</f>
        <v>0</v>
      </c>
    </row>
    <row r="467" spans="1:8">
      <c r="A467" t="s">
        <v>13980</v>
      </c>
      <c r="B467" s="18">
        <v>-0.21712147530632944</v>
      </c>
      <c r="C467" s="18">
        <v>0.93179719219447887</v>
      </c>
      <c r="D467" s="18">
        <v>-4.1392797124337068</v>
      </c>
      <c r="E467" s="18">
        <v>-0.92098864791376622</v>
      </c>
      <c r="F467" s="18">
        <f>AVERAGE(B467:E467)</f>
        <v>-1.086398160864831</v>
      </c>
      <c r="G467" s="18">
        <f>(F467-$K$4)/$K$5</f>
        <v>-0.30120262531218739</v>
      </c>
      <c r="H467">
        <f>IF(AND(B467&gt;$J$2, C467&gt;$J$2, D467&gt;$J$2, E467&gt;$J$2), 1, 0)</f>
        <v>0</v>
      </c>
    </row>
    <row r="468" spans="1:8">
      <c r="A468" t="s">
        <v>13975</v>
      </c>
      <c r="B468" s="18">
        <v>-0.70452737804687293</v>
      </c>
      <c r="C468" s="18">
        <v>-0.31600536487915609</v>
      </c>
      <c r="D468" s="18">
        <v>-3.5097400756275126</v>
      </c>
      <c r="E468" s="18">
        <v>0.17613979282523082</v>
      </c>
      <c r="F468" s="18">
        <f>AVERAGE(B468:E468)</f>
        <v>-1.0885332564320778</v>
      </c>
      <c r="G468" s="18">
        <f>(F468-$K$4)/$K$5</f>
        <v>-0.30406145147524238</v>
      </c>
      <c r="H468">
        <f>IF(AND(B468&gt;$J$2, C468&gt;$J$2, D468&gt;$J$2, E468&gt;$J$2), 1, 0)</f>
        <v>0</v>
      </c>
    </row>
    <row r="469" spans="1:8">
      <c r="A469" t="s">
        <v>14398</v>
      </c>
      <c r="B469" s="18">
        <v>0.12915289606776859</v>
      </c>
      <c r="C469" s="18">
        <v>-0.51916362518481507</v>
      </c>
      <c r="D469" s="18">
        <v>-5.1589642054661216</v>
      </c>
      <c r="E469" s="18">
        <v>1.1792752374068822</v>
      </c>
      <c r="F469" s="18">
        <f>AVERAGE(B469:E469)</f>
        <v>-1.0924249242940713</v>
      </c>
      <c r="G469" s="18">
        <f>(F469-$K$4)/$K$5</f>
        <v>-0.30927227298246612</v>
      </c>
      <c r="H469">
        <f>IF(AND(B469&gt;$J$2, C469&gt;$J$2, D469&gt;$J$2, E469&gt;$J$2), 1, 0)</f>
        <v>0</v>
      </c>
    </row>
    <row r="470" spans="1:8">
      <c r="A470" t="s">
        <v>14295</v>
      </c>
      <c r="B470" s="18">
        <v>-6.4024139500005281E-2</v>
      </c>
      <c r="C470" s="18">
        <v>-0.64643683385650486</v>
      </c>
      <c r="D470" s="18">
        <v>-2.1657233807280787</v>
      </c>
      <c r="E470" s="18">
        <v>-1.4958365921706243</v>
      </c>
      <c r="F470" s="18">
        <f>AVERAGE(B470:E470)</f>
        <v>-1.0930052365638032</v>
      </c>
      <c r="G470" s="18">
        <f>(F470-$K$4)/$K$5</f>
        <v>-0.31004929295520234</v>
      </c>
      <c r="H470">
        <f>IF(AND(B470&gt;$J$2, C470&gt;$J$2, D470&gt;$J$2, E470&gt;$J$2), 1, 0)</f>
        <v>0</v>
      </c>
    </row>
    <row r="471" spans="1:8">
      <c r="A471" t="s">
        <v>14583</v>
      </c>
      <c r="B471" s="18">
        <v>-0.95681188630068104</v>
      </c>
      <c r="C471" s="18">
        <v>-1.7739566676764262</v>
      </c>
      <c r="D471" s="18">
        <v>0.40619294524398764</v>
      </c>
      <c r="E471" s="18">
        <v>-2.0721667259592884</v>
      </c>
      <c r="F471" s="18">
        <f>AVERAGE(B471:E471)</f>
        <v>-1.0991855836731019</v>
      </c>
      <c r="G471" s="18">
        <f>(F471-$K$4)/$K$5</f>
        <v>-0.31832458436785238</v>
      </c>
      <c r="H471">
        <f>IF(AND(B471&gt;$J$2, C471&gt;$J$2, D471&gt;$J$2, E471&gt;$J$2), 1, 0)</f>
        <v>0</v>
      </c>
    </row>
    <row r="472" spans="1:8">
      <c r="A472" t="s">
        <v>14403</v>
      </c>
      <c r="B472" s="18">
        <v>-0.79672511728539497</v>
      </c>
      <c r="C472" s="18">
        <v>-1.2856436640130882</v>
      </c>
      <c r="D472" s="18">
        <v>-1.7651551971922617</v>
      </c>
      <c r="E472" s="18">
        <v>-0.55342649257174159</v>
      </c>
      <c r="F472" s="18">
        <f>AVERAGE(B472:E472)</f>
        <v>-1.1002376177656217</v>
      </c>
      <c r="G472" s="18">
        <f>(F472-$K$4)/$K$5</f>
        <v>-0.31973322510237445</v>
      </c>
      <c r="H472">
        <f>IF(AND(B472&gt;$J$2, C472&gt;$J$2, D472&gt;$J$2, E472&gt;$J$2), 1, 0)</f>
        <v>0</v>
      </c>
    </row>
    <row r="473" spans="1:8">
      <c r="A473" t="s">
        <v>14225</v>
      </c>
      <c r="B473" s="18">
        <v>-0.49614471674058386</v>
      </c>
      <c r="C473" s="18">
        <v>-0.89113143468801959</v>
      </c>
      <c r="D473" s="18">
        <v>-1.4006339501702219</v>
      </c>
      <c r="E473" s="18">
        <v>-1.6131538712334317</v>
      </c>
      <c r="F473" s="18">
        <f>AVERAGE(B473:E473)</f>
        <v>-1.1002659932080643</v>
      </c>
      <c r="G473" s="18">
        <f>(F473-$K$4)/$K$5</f>
        <v>-0.3197712189320126</v>
      </c>
      <c r="H473">
        <f>IF(AND(B473&gt;$J$2, C473&gt;$J$2, D473&gt;$J$2, E473&gt;$J$2), 1, 0)</f>
        <v>0</v>
      </c>
    </row>
    <row r="474" spans="1:8">
      <c r="A474" t="s">
        <v>14624</v>
      </c>
      <c r="B474" s="18">
        <v>-0.7672518282897105</v>
      </c>
      <c r="C474" s="18">
        <v>-0.15675143982283998</v>
      </c>
      <c r="D474" s="18">
        <v>-2.2549196981019954</v>
      </c>
      <c r="E474" s="18">
        <v>-1.2331799718066951</v>
      </c>
      <c r="F474" s="18">
        <f>AVERAGE(B474:E474)</f>
        <v>-1.1030257345053103</v>
      </c>
      <c r="G474" s="18">
        <f>(F474-$K$4)/$K$5</f>
        <v>-0.32346642618402516</v>
      </c>
      <c r="H474">
        <f>IF(AND(B474&gt;$J$2, C474&gt;$J$2, D474&gt;$J$2, E474&gt;$J$2), 1, 0)</f>
        <v>0</v>
      </c>
    </row>
    <row r="475" spans="1:8">
      <c r="A475" t="s">
        <v>14238</v>
      </c>
      <c r="B475" s="18">
        <v>-0.17887934387316665</v>
      </c>
      <c r="C475" s="18">
        <v>-0.33449716824678888</v>
      </c>
      <c r="D475" s="18">
        <v>-2.6375184540722314</v>
      </c>
      <c r="E475" s="18">
        <v>-1.2648365188300972</v>
      </c>
      <c r="F475" s="18">
        <f>AVERAGE(B475:E475)</f>
        <v>-1.1039328712555709</v>
      </c>
      <c r="G475" s="18">
        <f>(F475-$K$4)/$K$5</f>
        <v>-0.32468105391071655</v>
      </c>
      <c r="H475">
        <f>IF(AND(B475&gt;$J$2, C475&gt;$J$2, D475&gt;$J$2, E475&gt;$J$2), 1, 0)</f>
        <v>0</v>
      </c>
    </row>
    <row r="476" spans="1:8">
      <c r="A476" t="s">
        <v>14283</v>
      </c>
      <c r="B476" s="18">
        <v>-0.37239343585096651</v>
      </c>
      <c r="C476" s="18">
        <v>-8.5142477103117481E-2</v>
      </c>
      <c r="D476" s="18">
        <v>-2.6225209413848081</v>
      </c>
      <c r="E476" s="18">
        <v>-1.337397937241853</v>
      </c>
      <c r="F476" s="18">
        <f>AVERAGE(B476:E476)</f>
        <v>-1.1043636978951863</v>
      </c>
      <c r="G476" s="18">
        <f>(F476-$K$4)/$K$5</f>
        <v>-0.32525791730173642</v>
      </c>
      <c r="H476">
        <f>IF(AND(B476&gt;$J$2, C476&gt;$J$2, D476&gt;$J$2, E476&gt;$J$2), 1, 0)</f>
        <v>0</v>
      </c>
    </row>
    <row r="477" spans="1:8">
      <c r="A477" t="s">
        <v>14535</v>
      </c>
      <c r="B477" s="18">
        <v>-0.13604620719595542</v>
      </c>
      <c r="C477" s="18">
        <v>-0.36523830790011041</v>
      </c>
      <c r="D477" s="18">
        <v>-1.9342685069896743</v>
      </c>
      <c r="E477" s="18">
        <v>-1.996393569342358</v>
      </c>
      <c r="F477" s="18">
        <f>AVERAGE(B477:E477)</f>
        <v>-1.1079866478570244</v>
      </c>
      <c r="G477" s="18">
        <f>(F477-$K$4)/$K$5</f>
        <v>-0.33010893394812374</v>
      </c>
      <c r="H477">
        <f>IF(AND(B477&gt;$J$2, C477&gt;$J$2, D477&gt;$J$2, E477&gt;$J$2), 1, 0)</f>
        <v>0</v>
      </c>
    </row>
    <row r="478" spans="1:8">
      <c r="A478" t="s">
        <v>14016</v>
      </c>
      <c r="B478" s="18">
        <v>-0.7640551470399648</v>
      </c>
      <c r="C478" s="18">
        <v>0.12810865082280717</v>
      </c>
      <c r="D478" s="18">
        <v>-3.9185185844346782</v>
      </c>
      <c r="E478" s="18">
        <v>0.1167836830402549</v>
      </c>
      <c r="F478" s="18">
        <f>AVERAGE(B478:E478)</f>
        <v>-1.1094203494028951</v>
      </c>
      <c r="G478" s="18">
        <f>(F478-$K$4)/$K$5</f>
        <v>-0.33202861546131845</v>
      </c>
      <c r="H478">
        <f>IF(AND(B478&gt;$J$2, C478&gt;$J$2, D478&gt;$J$2, E478&gt;$J$2), 1, 0)</f>
        <v>0</v>
      </c>
    </row>
    <row r="479" spans="1:8">
      <c r="A479" t="s">
        <v>14623</v>
      </c>
      <c r="B479" s="18">
        <v>-0.5097585284756474</v>
      </c>
      <c r="C479" s="18">
        <v>-0.19576837673397463</v>
      </c>
      <c r="D479" s="18">
        <v>-2.2084501149290934</v>
      </c>
      <c r="E479" s="18">
        <v>-1.5252693956390595</v>
      </c>
      <c r="F479" s="18">
        <f>AVERAGE(B479:E479)</f>
        <v>-1.1098116039444439</v>
      </c>
      <c r="G479" s="18">
        <f>(F479-$K$4)/$K$5</f>
        <v>-0.33255249305113332</v>
      </c>
      <c r="H479">
        <f>IF(AND(B479&gt;$J$2, C479&gt;$J$2, D479&gt;$J$2, E479&gt;$J$2), 1, 0)</f>
        <v>0</v>
      </c>
    </row>
    <row r="480" spans="1:8">
      <c r="A480" t="s">
        <v>14728</v>
      </c>
      <c r="B480" s="18">
        <v>4.0635042621198041E-2</v>
      </c>
      <c r="C480" s="18">
        <v>-0.96121678706588565</v>
      </c>
      <c r="D480" s="18">
        <v>-2.412237769188081</v>
      </c>
      <c r="E480" s="18">
        <v>-1.106433637356236</v>
      </c>
      <c r="F480" s="18">
        <f>AVERAGE(B480:E480)</f>
        <v>-1.1098132877472511</v>
      </c>
      <c r="G480" s="18">
        <f>(F480-$K$4)/$K$5</f>
        <v>-0.33255474761041043</v>
      </c>
      <c r="H480">
        <f>IF(AND(B480&gt;$J$2, C480&gt;$J$2, D480&gt;$J$2, E480&gt;$J$2), 1, 0)</f>
        <v>0</v>
      </c>
    </row>
    <row r="481" spans="1:8">
      <c r="A481" t="s">
        <v>14461</v>
      </c>
      <c r="B481" s="18">
        <v>-0.15314685184380733</v>
      </c>
      <c r="C481" s="18">
        <v>-0.83317477310598331</v>
      </c>
      <c r="D481" s="18">
        <v>-0.101909653477429</v>
      </c>
      <c r="E481" s="18">
        <v>-3.3841929580243431</v>
      </c>
      <c r="F481" s="18">
        <f>AVERAGE(B481:E481)</f>
        <v>-1.1181060591128906</v>
      </c>
      <c r="G481" s="18">
        <f>(F481-$K$4)/$K$5</f>
        <v>-0.34365850901013772</v>
      </c>
      <c r="H481">
        <f>IF(AND(B481&gt;$J$2, C481&gt;$J$2, D481&gt;$J$2, E481&gt;$J$2), 1, 0)</f>
        <v>0</v>
      </c>
    </row>
    <row r="482" spans="1:8">
      <c r="A482" t="s">
        <v>14009</v>
      </c>
      <c r="B482" s="18">
        <v>0.12375699620708985</v>
      </c>
      <c r="C482" s="18">
        <v>-0.29012170952121197</v>
      </c>
      <c r="D482" s="18">
        <v>-4.4537177106899373</v>
      </c>
      <c r="E482" s="18">
        <v>0.14432361935038712</v>
      </c>
      <c r="F482" s="18">
        <f>AVERAGE(B482:E482)</f>
        <v>-1.1189397011634181</v>
      </c>
      <c r="G482" s="18">
        <f>(F482-$K$4)/$K$5</f>
        <v>-0.34477472963334105</v>
      </c>
      <c r="H482">
        <f>IF(AND(B482&gt;$J$2, C482&gt;$J$2, D482&gt;$J$2, E482&gt;$J$2), 1, 0)</f>
        <v>0</v>
      </c>
    </row>
    <row r="483" spans="1:8">
      <c r="A483" t="s">
        <v>14312</v>
      </c>
      <c r="B483" s="18">
        <v>-9.9226169864390697E-3</v>
      </c>
      <c r="C483" s="18">
        <v>0.50121652562200159</v>
      </c>
      <c r="D483" s="18">
        <v>-1.8399643120699647</v>
      </c>
      <c r="E483" s="18">
        <v>-3.1383307676449315</v>
      </c>
      <c r="F483" s="18">
        <f>AVERAGE(B483:E483)</f>
        <v>-1.1217502927698333</v>
      </c>
      <c r="G483" s="18">
        <f>(F483-$K$4)/$K$5</f>
        <v>-0.34853802385835958</v>
      </c>
      <c r="H483">
        <f>IF(AND(B483&gt;$J$2, C483&gt;$J$2, D483&gt;$J$2, E483&gt;$J$2), 1, 0)</f>
        <v>0</v>
      </c>
    </row>
    <row r="484" spans="1:8">
      <c r="A484" t="s">
        <v>14079</v>
      </c>
      <c r="B484" s="18">
        <v>-0.82662207813261779</v>
      </c>
      <c r="C484" s="18">
        <v>0.13377357219753486</v>
      </c>
      <c r="D484" s="18">
        <v>-3.7082724525446173</v>
      </c>
      <c r="E484" s="18">
        <v>-8.8374823521913032E-2</v>
      </c>
      <c r="F484" s="18">
        <f>AVERAGE(B484:E484)</f>
        <v>-1.1223739455004034</v>
      </c>
      <c r="G484" s="18">
        <f>(F484-$K$4)/$K$5</f>
        <v>-0.34937307535214984</v>
      </c>
      <c r="H484">
        <f>IF(AND(B484&gt;$J$2, C484&gt;$J$2, D484&gt;$J$2, E484&gt;$J$2), 1, 0)</f>
        <v>0</v>
      </c>
    </row>
    <row r="485" spans="1:8">
      <c r="A485" t="s">
        <v>14162</v>
      </c>
      <c r="B485" s="18">
        <v>0.2373225307624276</v>
      </c>
      <c r="C485" s="18">
        <v>-0.53589521539579199</v>
      </c>
      <c r="D485" s="18">
        <v>-2.606979161748292</v>
      </c>
      <c r="E485" s="18">
        <v>-1.5870474052482355</v>
      </c>
      <c r="F485" s="18">
        <f>AVERAGE(B485:E485)</f>
        <v>-1.1231498129074731</v>
      </c>
      <c r="G485" s="18">
        <f>(F485-$K$4)/$K$5</f>
        <v>-0.3504119375353788</v>
      </c>
      <c r="H485">
        <f>IF(AND(B485&gt;$J$2, C485&gt;$J$2, D485&gt;$J$2, E485&gt;$J$2), 1, 0)</f>
        <v>0</v>
      </c>
    </row>
    <row r="486" spans="1:8">
      <c r="A486" t="s">
        <v>14256</v>
      </c>
      <c r="B486" s="18">
        <v>-3.3233760952392492E-2</v>
      </c>
      <c r="C486" s="18">
        <v>-0.38483785975254631</v>
      </c>
      <c r="D486" s="18">
        <v>-2.2983556051549741</v>
      </c>
      <c r="E486" s="18">
        <v>-1.8110557425847034</v>
      </c>
      <c r="F486" s="18">
        <f>AVERAGE(B486:E486)</f>
        <v>-1.131870742111154</v>
      </c>
      <c r="G486" s="18">
        <f>(F486-$K$4)/$K$5</f>
        <v>-0.36208898888431817</v>
      </c>
      <c r="H486">
        <f>IF(AND(B486&gt;$J$2, C486&gt;$J$2, D486&gt;$J$2, E486&gt;$J$2), 1, 0)</f>
        <v>0</v>
      </c>
    </row>
    <row r="487" spans="1:8">
      <c r="A487" t="s">
        <v>14523</v>
      </c>
      <c r="B487" s="18">
        <v>-0.52627344122642006</v>
      </c>
      <c r="C487" s="18">
        <v>-0.41751922404817665</v>
      </c>
      <c r="D487" s="18">
        <v>-2.5002803369342441</v>
      </c>
      <c r="E487" s="18">
        <v>-1.1131532784970486</v>
      </c>
      <c r="F487" s="18">
        <f>AVERAGE(B487:E487)</f>
        <v>-1.1393065701764722</v>
      </c>
      <c r="G487" s="18">
        <f>(F487-$K$4)/$K$5</f>
        <v>-0.37204533001640261</v>
      </c>
      <c r="H487">
        <f>IF(AND(B487&gt;$J$2, C487&gt;$J$2, D487&gt;$J$2, E487&gt;$J$2), 1, 0)</f>
        <v>0</v>
      </c>
    </row>
    <row r="488" spans="1:8">
      <c r="A488" t="s">
        <v>14000</v>
      </c>
      <c r="B488" s="18">
        <v>6.0136233508219977E-2</v>
      </c>
      <c r="C488" s="18">
        <v>-0.22703340228845259</v>
      </c>
      <c r="D488" s="18">
        <v>-2.3294564555825099</v>
      </c>
      <c r="E488" s="18">
        <v>-2.060875165144243</v>
      </c>
      <c r="F488" s="18">
        <f>AVERAGE(B488:E488)</f>
        <v>-1.1393071973767464</v>
      </c>
      <c r="G488" s="18">
        <f>(F488-$K$4)/$K$5</f>
        <v>-0.37204616981794625</v>
      </c>
      <c r="H488">
        <f>IF(AND(B488&gt;$J$2, C488&gt;$J$2, D488&gt;$J$2, E488&gt;$J$2), 1, 0)</f>
        <v>0</v>
      </c>
    </row>
    <row r="489" spans="1:8">
      <c r="A489" t="s">
        <v>14505</v>
      </c>
      <c r="B489" s="18">
        <v>-0.5421753893675062</v>
      </c>
      <c r="C489" s="18">
        <v>-0.98705604201062325</v>
      </c>
      <c r="D489" s="18">
        <v>-0.7930691438276487</v>
      </c>
      <c r="E489" s="18">
        <v>-2.235382735762296</v>
      </c>
      <c r="F489" s="18">
        <f>AVERAGE(B489:E489)</f>
        <v>-1.1394208277420186</v>
      </c>
      <c r="G489" s="18">
        <f>(F489-$K$4)/$K$5</f>
        <v>-0.37219831732185243</v>
      </c>
      <c r="H489">
        <f>IF(AND(B489&gt;$J$2, C489&gt;$J$2, D489&gt;$J$2, E489&gt;$J$2), 1, 0)</f>
        <v>0</v>
      </c>
    </row>
    <row r="490" spans="1:8">
      <c r="A490" t="s">
        <v>14439</v>
      </c>
      <c r="B490" s="18">
        <v>-0.74528958918375499</v>
      </c>
      <c r="C490" s="18">
        <v>-0.30657824767110536</v>
      </c>
      <c r="D490" s="18">
        <v>-3.0816282887931408</v>
      </c>
      <c r="E490" s="18">
        <v>-0.43695136924805356</v>
      </c>
      <c r="F490" s="18">
        <f>AVERAGE(B490:E490)</f>
        <v>-1.1426118737240136</v>
      </c>
      <c r="G490" s="18">
        <f>(F490-$K$4)/$K$5</f>
        <v>-0.3764710280523621</v>
      </c>
      <c r="H490">
        <f>IF(AND(B490&gt;$J$2, C490&gt;$J$2, D490&gt;$J$2, E490&gt;$J$2), 1, 0)</f>
        <v>0</v>
      </c>
    </row>
    <row r="491" spans="1:8">
      <c r="A491" t="s">
        <v>14239</v>
      </c>
      <c r="B491" s="18">
        <v>-0.55169499091486496</v>
      </c>
      <c r="C491" s="18">
        <v>0.12748458467636009</v>
      </c>
      <c r="D491" s="18">
        <v>-4.6206641162343507</v>
      </c>
      <c r="E491" s="18">
        <v>0.45645673052541241</v>
      </c>
      <c r="F491" s="18">
        <f>AVERAGE(B491:E491)</f>
        <v>-1.1471044479868606</v>
      </c>
      <c r="G491" s="18">
        <f>(F491-$K$4)/$K$5</f>
        <v>-0.38248644442955793</v>
      </c>
      <c r="H491">
        <f>IF(AND(B491&gt;$J$2, C491&gt;$J$2, D491&gt;$J$2, E491&gt;$J$2), 1, 0)</f>
        <v>0</v>
      </c>
    </row>
    <row r="492" spans="1:8">
      <c r="A492" t="s">
        <v>14347</v>
      </c>
      <c r="B492" s="18">
        <v>0.14547357839876821</v>
      </c>
      <c r="C492" s="18">
        <v>-0.58988480624018369</v>
      </c>
      <c r="D492" s="18">
        <v>-3.3158805192500282</v>
      </c>
      <c r="E492" s="18">
        <v>-0.82927104005830887</v>
      </c>
      <c r="F492" s="18">
        <f>AVERAGE(B492:E492)</f>
        <v>-1.1473906967874381</v>
      </c>
      <c r="G492" s="18">
        <f>(F492-$K$4)/$K$5</f>
        <v>-0.38286972261756397</v>
      </c>
      <c r="H492">
        <f>IF(AND(B492&gt;$J$2, C492&gt;$J$2, D492&gt;$J$2, E492&gt;$J$2), 1, 0)</f>
        <v>0</v>
      </c>
    </row>
    <row r="493" spans="1:8">
      <c r="A493" t="s">
        <v>14316</v>
      </c>
      <c r="B493" s="18">
        <v>-0.86509112423243628</v>
      </c>
      <c r="C493" s="18">
        <v>-0.30256904336458562</v>
      </c>
      <c r="D493" s="18">
        <v>-2.7985667725658905</v>
      </c>
      <c r="E493" s="18">
        <v>-0.62415937350539963</v>
      </c>
      <c r="F493" s="18">
        <f>AVERAGE(B493:E493)</f>
        <v>-1.1475965784170781</v>
      </c>
      <c r="G493" s="18">
        <f>(F493-$K$4)/$K$5</f>
        <v>-0.3831453916781607</v>
      </c>
      <c r="H493">
        <f>IF(AND(B493&gt;$J$2, C493&gt;$J$2, D493&gt;$J$2, E493&gt;$J$2), 1, 0)</f>
        <v>0</v>
      </c>
    </row>
    <row r="494" spans="1:8">
      <c r="A494" t="s">
        <v>14453</v>
      </c>
      <c r="B494" s="18">
        <v>-0.34545759619259903</v>
      </c>
      <c r="C494" s="18">
        <v>7.7014305847735429E-2</v>
      </c>
      <c r="D494" s="18">
        <v>-2.4371693627518698</v>
      </c>
      <c r="E494" s="18">
        <v>-1.9132089054641193</v>
      </c>
      <c r="F494" s="18">
        <f>AVERAGE(B494:E494)</f>
        <v>-1.1547053896402133</v>
      </c>
      <c r="G494" s="18">
        <f>(F494-$K$4)/$K$5</f>
        <v>-0.39266386749005344</v>
      </c>
      <c r="H494">
        <f>IF(AND(B494&gt;$J$2, C494&gt;$J$2, D494&gt;$J$2, E494&gt;$J$2), 1, 0)</f>
        <v>0</v>
      </c>
    </row>
    <row r="495" spans="1:8">
      <c r="A495" t="s">
        <v>14099</v>
      </c>
      <c r="B495" s="18">
        <v>-0.65343165217103227</v>
      </c>
      <c r="C495" s="18">
        <v>-0.98702299560041995</v>
      </c>
      <c r="D495" s="18">
        <v>-1.5683030862120724</v>
      </c>
      <c r="E495" s="18">
        <v>-1.4150117351849152</v>
      </c>
      <c r="F495" s="18">
        <f>AVERAGE(B495:E495)</f>
        <v>-1.1559423672921099</v>
      </c>
      <c r="G495" s="18">
        <f>(F495-$K$4)/$K$5</f>
        <v>-0.39432014186418668</v>
      </c>
      <c r="H495">
        <f>IF(AND(B495&gt;$J$2, C495&gt;$J$2, D495&gt;$J$2, E495&gt;$J$2), 1, 0)</f>
        <v>0</v>
      </c>
    </row>
    <row r="496" spans="1:8">
      <c r="A496" t="s">
        <v>14413</v>
      </c>
      <c r="B496" s="18">
        <v>-0.50337103431503105</v>
      </c>
      <c r="C496" s="18">
        <v>-0.59408922006246034</v>
      </c>
      <c r="D496" s="18">
        <v>-2.1374495765907087</v>
      </c>
      <c r="E496" s="18">
        <v>-1.4125725308362282</v>
      </c>
      <c r="F496" s="18">
        <f>AVERAGE(B496:E496)</f>
        <v>-1.1618705904511071</v>
      </c>
      <c r="G496" s="18">
        <f>(F496-$K$4)/$K$5</f>
        <v>-0.40225784719567403</v>
      </c>
      <c r="H496">
        <f>IF(AND(B496&gt;$J$2, C496&gt;$J$2, D496&gt;$J$2, E496&gt;$J$2), 1, 0)</f>
        <v>0</v>
      </c>
    </row>
    <row r="497" spans="1:8">
      <c r="A497" t="s">
        <v>14736</v>
      </c>
      <c r="B497" s="18">
        <v>-1.0960836710641226</v>
      </c>
      <c r="C497" s="18">
        <v>-0.84532354761945305</v>
      </c>
      <c r="D497" s="18">
        <v>-2.2422649356010678</v>
      </c>
      <c r="E497" s="18">
        <v>-0.47067883051974813</v>
      </c>
      <c r="F497" s="18">
        <f>AVERAGE(B497:E497)</f>
        <v>-1.1635877462010979</v>
      </c>
      <c r="G497" s="18">
        <f>(F497-$K$4)/$K$5</f>
        <v>-0.40455706501965388</v>
      </c>
      <c r="H497">
        <f>IF(AND(B497&gt;$J$2, C497&gt;$J$2, D497&gt;$J$2, E497&gt;$J$2), 1, 0)</f>
        <v>0</v>
      </c>
    </row>
    <row r="498" spans="1:8">
      <c r="A498" t="s">
        <v>14693</v>
      </c>
      <c r="B498" s="18">
        <v>0.26351795785046728</v>
      </c>
      <c r="C498" s="18">
        <v>0.35972286068006437</v>
      </c>
      <c r="D498" s="18">
        <v>-2.6396545690604896</v>
      </c>
      <c r="E498" s="18">
        <v>-2.639428586960967</v>
      </c>
      <c r="F498" s="18">
        <f>AVERAGE(B498:E498)</f>
        <v>-1.1639605843727314</v>
      </c>
      <c r="G498" s="18">
        <f>(F498-$K$4)/$K$5</f>
        <v>-0.40505628366635166</v>
      </c>
      <c r="H498">
        <f>IF(AND(B498&gt;$J$2, C498&gt;$J$2, D498&gt;$J$2, E498&gt;$J$2), 1, 0)</f>
        <v>0</v>
      </c>
    </row>
    <row r="499" spans="1:8">
      <c r="A499" t="s">
        <v>14371</v>
      </c>
      <c r="B499" s="18">
        <v>-0.33970852709792781</v>
      </c>
      <c r="C499" s="18">
        <v>-2.1746021619532416</v>
      </c>
      <c r="D499" s="18">
        <v>-2.2747075033521029</v>
      </c>
      <c r="E499" s="18">
        <v>0.12722507396320276</v>
      </c>
      <c r="F499" s="18">
        <f>AVERAGE(B499:E499)</f>
        <v>-1.1654482796100174</v>
      </c>
      <c r="G499" s="18">
        <f>(F499-$K$4)/$K$5</f>
        <v>-0.40704826104303177</v>
      </c>
      <c r="H499">
        <f>IF(AND(B499&gt;$J$2, C499&gt;$J$2, D499&gt;$J$2, E499&gt;$J$2), 1, 0)</f>
        <v>0</v>
      </c>
    </row>
    <row r="500" spans="1:8">
      <c r="A500" t="s">
        <v>14160</v>
      </c>
      <c r="B500" s="18">
        <v>-0.75967005624942263</v>
      </c>
      <c r="C500" s="18">
        <v>-0.49176592511203826</v>
      </c>
      <c r="D500" s="18">
        <v>-3.8975935624857367</v>
      </c>
      <c r="E500" s="18">
        <v>0.47915792531440365</v>
      </c>
      <c r="F500" s="18">
        <f>AVERAGE(B500:E500)</f>
        <v>-1.1674679046331984</v>
      </c>
      <c r="G500" s="18">
        <f>(F500-$K$4)/$K$5</f>
        <v>-0.40975247576035029</v>
      </c>
      <c r="H500">
        <f>IF(AND(B500&gt;$J$2, C500&gt;$J$2, D500&gt;$J$2, E500&gt;$J$2), 1, 0)</f>
        <v>0</v>
      </c>
    </row>
    <row r="501" spans="1:8">
      <c r="A501" t="s">
        <v>14273</v>
      </c>
      <c r="B501" s="18">
        <v>-0.64335054749801368</v>
      </c>
      <c r="C501" s="18">
        <v>-6.1698646065652063E-2</v>
      </c>
      <c r="D501" s="18">
        <v>-0.99301945892395738</v>
      </c>
      <c r="E501" s="18">
        <v>-2.9747903570995056</v>
      </c>
      <c r="F501" s="18">
        <f>AVERAGE(B501:E501)</f>
        <v>-1.1682147523967821</v>
      </c>
      <c r="G501" s="18">
        <f>(F501-$K$4)/$K$5</f>
        <v>-0.41075248154889932</v>
      </c>
      <c r="H501">
        <f>IF(AND(B501&gt;$J$2, C501&gt;$J$2, D501&gt;$J$2, E501&gt;$J$2), 1, 0)</f>
        <v>0</v>
      </c>
    </row>
    <row r="502" spans="1:8">
      <c r="A502" t="s">
        <v>14382</v>
      </c>
      <c r="B502" s="18">
        <v>0.32125155775704994</v>
      </c>
      <c r="C502" s="18">
        <v>-0.36296213620818174</v>
      </c>
      <c r="D502" s="18">
        <v>-4.4604890350701369</v>
      </c>
      <c r="E502" s="18">
        <v>-0.17854905901621818</v>
      </c>
      <c r="F502" s="18">
        <f>AVERAGE(B502:E502)</f>
        <v>-1.1701871681343716</v>
      </c>
      <c r="G502" s="18">
        <f>(F502-$K$4)/$K$5</f>
        <v>-0.41339348450986452</v>
      </c>
      <c r="H502">
        <f>IF(AND(B502&gt;$J$2, C502&gt;$J$2, D502&gt;$J$2, E502&gt;$J$2), 1, 0)</f>
        <v>0</v>
      </c>
    </row>
    <row r="503" spans="1:8">
      <c r="A503" t="s">
        <v>14494</v>
      </c>
      <c r="B503" s="18">
        <v>8.7195925773915009E-2</v>
      </c>
      <c r="C503" s="18">
        <v>7.6983787478368312E-3</v>
      </c>
      <c r="D503" s="18">
        <v>-2.6093753650460321</v>
      </c>
      <c r="E503" s="18">
        <v>-2.1691368144261056</v>
      </c>
      <c r="F503" s="18">
        <f>AVERAGE(B503:E503)</f>
        <v>-1.1709044687375965</v>
      </c>
      <c r="G503" s="18">
        <f>(F503-$K$4)/$K$5</f>
        <v>-0.4143539275751455</v>
      </c>
      <c r="H503">
        <f>IF(AND(B503&gt;$J$2, C503&gt;$J$2, D503&gt;$J$2, E503&gt;$J$2), 1, 0)</f>
        <v>0</v>
      </c>
    </row>
    <row r="504" spans="1:8">
      <c r="A504" t="s">
        <v>14586</v>
      </c>
      <c r="B504" s="18">
        <v>-0.17514114570364112</v>
      </c>
      <c r="C504" s="18">
        <v>0.18373514225359841</v>
      </c>
      <c r="D504" s="18">
        <v>-1.3740832706306094</v>
      </c>
      <c r="E504" s="18">
        <v>-3.3315745156453898</v>
      </c>
      <c r="F504" s="18">
        <f>AVERAGE(B504:E504)</f>
        <v>-1.1742659474315105</v>
      </c>
      <c r="G504" s="18">
        <f>(F504-$K$4)/$K$5</f>
        <v>-0.41885484237452625</v>
      </c>
      <c r="H504">
        <f>IF(AND(B504&gt;$J$2, C504&gt;$J$2, D504&gt;$J$2, E504&gt;$J$2), 1, 0)</f>
        <v>0</v>
      </c>
    </row>
    <row r="505" spans="1:8">
      <c r="A505" t="s">
        <v>14547</v>
      </c>
      <c r="B505" s="18">
        <v>-0.68456655737760441</v>
      </c>
      <c r="C505" s="18">
        <v>-1.041347796503812</v>
      </c>
      <c r="D505" s="18">
        <v>-0.79573929701663959</v>
      </c>
      <c r="E505" s="18">
        <v>-2.1896464723749158</v>
      </c>
      <c r="F505" s="18">
        <f>AVERAGE(B505:E505)</f>
        <v>-1.177825030818243</v>
      </c>
      <c r="G505" s="18">
        <f>(F505-$K$4)/$K$5</f>
        <v>-0.42362034367506324</v>
      </c>
      <c r="H505">
        <f>IF(AND(B505&gt;$J$2, C505&gt;$J$2, D505&gt;$J$2, E505&gt;$J$2), 1, 0)</f>
        <v>0</v>
      </c>
    </row>
    <row r="506" spans="1:8">
      <c r="A506" t="s">
        <v>14353</v>
      </c>
      <c r="B506" s="18">
        <v>-0.58023535469162724</v>
      </c>
      <c r="C506" s="18">
        <v>-0.10450349156632105</v>
      </c>
      <c r="D506" s="18">
        <v>-1.929520341360992</v>
      </c>
      <c r="E506" s="18">
        <v>-2.1038426788998361</v>
      </c>
      <c r="F506" s="18">
        <f>AVERAGE(B506:E506)</f>
        <v>-1.1795254666296942</v>
      </c>
      <c r="G506" s="18">
        <f>(F506-$K$4)/$K$5</f>
        <v>-0.42589717402446109</v>
      </c>
      <c r="H506">
        <f>IF(AND(B506&gt;$J$2, C506&gt;$J$2, D506&gt;$J$2, E506&gt;$J$2), 1, 0)</f>
        <v>0</v>
      </c>
    </row>
    <row r="507" spans="1:8">
      <c r="A507" t="s">
        <v>14182</v>
      </c>
      <c r="B507" s="18">
        <v>-1.4633911459656568</v>
      </c>
      <c r="C507" s="18">
        <v>0.54015994077393903</v>
      </c>
      <c r="D507" s="18">
        <v>-1.6703980924915967</v>
      </c>
      <c r="E507" s="18">
        <v>-2.1325801272861513</v>
      </c>
      <c r="F507" s="18">
        <f>AVERAGE(B507:E507)</f>
        <v>-1.1815523562423664</v>
      </c>
      <c r="G507" s="18">
        <f>(F507-$K$4)/$K$5</f>
        <v>-0.4286111157998187</v>
      </c>
      <c r="H507">
        <f>IF(AND(B507&gt;$J$2, C507&gt;$J$2, D507&gt;$J$2, E507&gt;$J$2), 1, 0)</f>
        <v>0</v>
      </c>
    </row>
    <row r="508" spans="1:8">
      <c r="A508" t="s">
        <v>14639</v>
      </c>
      <c r="B508" s="18">
        <v>0.18849933551239506</v>
      </c>
      <c r="C508" s="18">
        <v>-1.1753814835398719</v>
      </c>
      <c r="D508" s="18">
        <v>-1.5416880965462176</v>
      </c>
      <c r="E508" s="18">
        <v>-2.2064856194179474</v>
      </c>
      <c r="F508" s="18">
        <f>AVERAGE(B508:E508)</f>
        <v>-1.1837639659979105</v>
      </c>
      <c r="G508" s="18">
        <f>(F508-$K$4)/$K$5</f>
        <v>-0.43157239206707732</v>
      </c>
      <c r="H508">
        <f>IF(AND(B508&gt;$J$2, C508&gt;$J$2, D508&gt;$J$2, E508&gt;$J$2), 1, 0)</f>
        <v>0</v>
      </c>
    </row>
    <row r="509" spans="1:8">
      <c r="A509" t="s">
        <v>14166</v>
      </c>
      <c r="B509" s="18">
        <v>-0.20913600853854009</v>
      </c>
      <c r="C509" s="18">
        <v>-0.65180187687969715</v>
      </c>
      <c r="D509" s="18">
        <v>-1.9096967262934041</v>
      </c>
      <c r="E509" s="18">
        <v>-1.9690794334992416</v>
      </c>
      <c r="F509" s="18">
        <f>AVERAGE(B509:E509)</f>
        <v>-1.1849285113027208</v>
      </c>
      <c r="G509" s="18">
        <f>(F509-$K$4)/$K$5</f>
        <v>-0.43313168179467848</v>
      </c>
      <c r="H509">
        <f>IF(AND(B509&gt;$J$2, C509&gt;$J$2, D509&gt;$J$2, E509&gt;$J$2), 1, 0)</f>
        <v>0</v>
      </c>
    </row>
    <row r="510" spans="1:8">
      <c r="A510" t="s">
        <v>14400</v>
      </c>
      <c r="B510" s="18">
        <v>-0.6081710324178915</v>
      </c>
      <c r="C510" s="18">
        <v>-6.9654199984347256E-2</v>
      </c>
      <c r="D510" s="18">
        <v>-3.5231260034285921</v>
      </c>
      <c r="E510" s="18">
        <v>-0.53933530967664345</v>
      </c>
      <c r="F510" s="18">
        <f>AVERAGE(B510:E510)</f>
        <v>-1.1850716363768687</v>
      </c>
      <c r="G510" s="18">
        <f>(F510-$K$4)/$K$5</f>
        <v>-0.43332332179095784</v>
      </c>
      <c r="H510">
        <f>IF(AND(B510&gt;$J$2, C510&gt;$J$2, D510&gt;$J$2, E510&gt;$J$2), 1, 0)</f>
        <v>0</v>
      </c>
    </row>
    <row r="511" spans="1:8">
      <c r="A511" t="s">
        <v>14205</v>
      </c>
      <c r="B511" s="18">
        <v>-1.1686391580403448</v>
      </c>
      <c r="C511" s="18">
        <v>-1.1974911060839408</v>
      </c>
      <c r="D511" s="18">
        <v>-0.95345237454405873</v>
      </c>
      <c r="E511" s="18">
        <v>-1.4309552312265597</v>
      </c>
      <c r="F511" s="18">
        <f>AVERAGE(B511:E511)</f>
        <v>-1.187634467473726</v>
      </c>
      <c r="G511" s="18">
        <f>(F511-$K$4)/$K$5</f>
        <v>-0.43675487244544886</v>
      </c>
      <c r="H511">
        <f>IF(AND(B511&gt;$J$2, C511&gt;$J$2, D511&gt;$J$2, E511&gt;$J$2), 1, 0)</f>
        <v>0</v>
      </c>
    </row>
    <row r="512" spans="1:8">
      <c r="A512" t="s">
        <v>14260</v>
      </c>
      <c r="B512" s="18">
        <v>-0.37335331424501961</v>
      </c>
      <c r="C512" s="18">
        <v>-0.90780802632082058</v>
      </c>
      <c r="D512" s="18">
        <v>0</v>
      </c>
      <c r="E512" s="18">
        <v>-3.5168372629618183</v>
      </c>
      <c r="F512" s="18">
        <f>AVERAGE(B512:E512)</f>
        <v>-1.1994996508819147</v>
      </c>
      <c r="G512" s="18">
        <f>(F512-$K$4)/$K$5</f>
        <v>-0.45264198179883319</v>
      </c>
      <c r="H512">
        <f>IF(AND(B512&gt;$J$2, C512&gt;$J$2, D512&gt;$J$2, E512&gt;$J$2), 1, 0)</f>
        <v>0</v>
      </c>
    </row>
    <row r="513" spans="1:8">
      <c r="A513" t="s">
        <v>14320</v>
      </c>
      <c r="B513" s="18">
        <v>-0.13164055432347269</v>
      </c>
      <c r="C513" s="18">
        <v>-0.23503281955368505</v>
      </c>
      <c r="D513" s="18">
        <v>-2.7005001242810187</v>
      </c>
      <c r="E513" s="18">
        <v>-1.7314237083069048</v>
      </c>
      <c r="F513" s="18">
        <f>AVERAGE(B513:E513)</f>
        <v>-1.1996493016162704</v>
      </c>
      <c r="G513" s="18">
        <f>(F513-$K$4)/$K$5</f>
        <v>-0.45284235944996015</v>
      </c>
      <c r="H513">
        <f>IF(AND(B513&gt;$J$2, C513&gt;$J$2, D513&gt;$J$2, E513&gt;$J$2), 1, 0)</f>
        <v>0</v>
      </c>
    </row>
    <row r="514" spans="1:8">
      <c r="A514" t="s">
        <v>14454</v>
      </c>
      <c r="B514" s="18">
        <v>0.17168575139193806</v>
      </c>
      <c r="C514" s="18">
        <v>-0.88814364253763611</v>
      </c>
      <c r="D514" s="18">
        <v>-2.7403735070130981</v>
      </c>
      <c r="E514" s="18">
        <v>-1.3496171130272741</v>
      </c>
      <c r="F514" s="18">
        <f>AVERAGE(B514:E514)</f>
        <v>-1.2016121277965175</v>
      </c>
      <c r="G514" s="18">
        <f>(F514-$K$4)/$K$5</f>
        <v>-0.45547052229367568</v>
      </c>
      <c r="H514">
        <f>IF(AND(B514&gt;$J$2, C514&gt;$J$2, D514&gt;$J$2, E514&gt;$J$2), 1, 0)</f>
        <v>0</v>
      </c>
    </row>
    <row r="515" spans="1:8">
      <c r="A515" t="s">
        <v>14174</v>
      </c>
      <c r="B515" s="18">
        <v>-0.26034751744645468</v>
      </c>
      <c r="C515" s="18">
        <v>-0.50738086614566014</v>
      </c>
      <c r="D515" s="18">
        <v>-3.6153521265606239</v>
      </c>
      <c r="E515" s="18">
        <v>-0.4297919483613607</v>
      </c>
      <c r="F515" s="18">
        <f>AVERAGE(B515:E515)</f>
        <v>-1.2032181146285248</v>
      </c>
      <c r="G515" s="18">
        <f>(F515-$K$4)/$K$5</f>
        <v>-0.45762088841465676</v>
      </c>
      <c r="H515">
        <f>IF(AND(B515&gt;$J$2, C515&gt;$J$2, D515&gt;$J$2, E515&gt;$J$2), 1, 0)</f>
        <v>0</v>
      </c>
    </row>
    <row r="516" spans="1:8">
      <c r="A516" t="s">
        <v>14409</v>
      </c>
      <c r="B516" s="18">
        <v>-0.73020436229894536</v>
      </c>
      <c r="C516" s="18">
        <v>2.2231673574756573E-2</v>
      </c>
      <c r="D516" s="18">
        <v>-2.2582546664819323</v>
      </c>
      <c r="E516" s="18">
        <v>-1.8525246897697301</v>
      </c>
      <c r="F516" s="18">
        <f>AVERAGE(B516:E516)</f>
        <v>-1.2046880112439629</v>
      </c>
      <c r="G516" s="18">
        <f>(F516-$K$4)/$K$5</f>
        <v>-0.45958903399355422</v>
      </c>
      <c r="H516">
        <f>IF(AND(B516&gt;$J$2, C516&gt;$J$2, D516&gt;$J$2, E516&gt;$J$2), 1, 0)</f>
        <v>0</v>
      </c>
    </row>
    <row r="517" spans="1:8">
      <c r="A517" t="s">
        <v>14469</v>
      </c>
      <c r="B517" s="18">
        <v>0.33272059755914668</v>
      </c>
      <c r="C517" s="18">
        <v>-0.72429025598365449</v>
      </c>
      <c r="D517" s="18">
        <v>-1.9026889748942835</v>
      </c>
      <c r="E517" s="18">
        <v>-2.524948297413621</v>
      </c>
      <c r="F517" s="18">
        <f>AVERAGE(B517:E517)</f>
        <v>-1.2048017326831031</v>
      </c>
      <c r="G517" s="18">
        <f>(F517-$K$4)/$K$5</f>
        <v>-0.45974130344252018</v>
      </c>
      <c r="H517">
        <f>IF(AND(B517&gt;$J$2, C517&gt;$J$2, D517&gt;$J$2, E517&gt;$J$2), 1, 0)</f>
        <v>0</v>
      </c>
    </row>
    <row r="518" spans="1:8">
      <c r="A518" t="s">
        <v>14061</v>
      </c>
      <c r="B518" s="18">
        <v>-1.0569283484821115</v>
      </c>
      <c r="C518" s="18">
        <v>-0.67997639094420503</v>
      </c>
      <c r="D518" s="18">
        <v>-0.46194551435497955</v>
      </c>
      <c r="E518" s="18">
        <v>-2.6227307249574361</v>
      </c>
      <c r="F518" s="18">
        <f>AVERAGE(B518:E518)</f>
        <v>-1.205395244684683</v>
      </c>
      <c r="G518" s="18">
        <f>(F518-$K$4)/$K$5</f>
        <v>-0.46053599744321622</v>
      </c>
      <c r="H518">
        <f>IF(AND(B518&gt;$J$2, C518&gt;$J$2, D518&gt;$J$2, E518&gt;$J$2), 1, 0)</f>
        <v>0</v>
      </c>
    </row>
    <row r="519" spans="1:8">
      <c r="A519" t="s">
        <v>14536</v>
      </c>
      <c r="B519" s="18">
        <v>-0.22816218766155821</v>
      </c>
      <c r="C519" s="18">
        <v>-0.61965478376033656</v>
      </c>
      <c r="D519" s="18">
        <v>-2.0789995536078902</v>
      </c>
      <c r="E519" s="18">
        <v>-1.9004077607922201</v>
      </c>
      <c r="F519" s="18">
        <f>AVERAGE(B519:E519)</f>
        <v>-1.2068060714555013</v>
      </c>
      <c r="G519" s="18">
        <f>(F519-$K$4)/$K$5</f>
        <v>-0.462425050348307</v>
      </c>
      <c r="H519">
        <f>IF(AND(B519&gt;$J$2, C519&gt;$J$2, D519&gt;$J$2, E519&gt;$J$2), 1, 0)</f>
        <v>0</v>
      </c>
    </row>
    <row r="520" spans="1:8">
      <c r="A520" t="s">
        <v>14142</v>
      </c>
      <c r="B520" s="18">
        <v>2.9304508269702954E-2</v>
      </c>
      <c r="C520" s="18">
        <v>0.78201390482350486</v>
      </c>
      <c r="D520" s="18">
        <v>-3.7279005615329326</v>
      </c>
      <c r="E520" s="18">
        <v>-1.9387234578985038</v>
      </c>
      <c r="F520" s="18">
        <f>AVERAGE(B520:E520)</f>
        <v>-1.213826401584557</v>
      </c>
      <c r="G520" s="18">
        <f>(F520-$K$4)/$K$5</f>
        <v>-0.47182505274356645</v>
      </c>
      <c r="H520">
        <f>IF(AND(B520&gt;$J$2, C520&gt;$J$2, D520&gt;$J$2, E520&gt;$J$2), 1, 0)</f>
        <v>0</v>
      </c>
    </row>
    <row r="521" spans="1:8">
      <c r="A521" t="s">
        <v>14030</v>
      </c>
      <c r="B521" s="18">
        <v>-0.48492047385155063</v>
      </c>
      <c r="C521" s="18">
        <v>-0.77251991408244092</v>
      </c>
      <c r="D521" s="18">
        <v>-2.2251690234776569</v>
      </c>
      <c r="E521" s="18">
        <v>-1.375047444766426</v>
      </c>
      <c r="F521" s="18">
        <f>AVERAGE(B521:E521)</f>
        <v>-1.2144142140445187</v>
      </c>
      <c r="G521" s="18">
        <f>(F521-$K$4)/$K$5</f>
        <v>-0.47261211523635926</v>
      </c>
      <c r="H521">
        <f>IF(AND(B521&gt;$J$2, C521&gt;$J$2, D521&gt;$J$2, E521&gt;$J$2), 1, 0)</f>
        <v>0</v>
      </c>
    </row>
    <row r="522" spans="1:8">
      <c r="A522" t="s">
        <v>14642</v>
      </c>
      <c r="B522" s="18">
        <v>-0.18849528456329936</v>
      </c>
      <c r="C522" s="18">
        <v>-0.48984341976270146</v>
      </c>
      <c r="D522" s="18">
        <v>-2.3397308808414836</v>
      </c>
      <c r="E522" s="18">
        <v>-1.8463322371359614</v>
      </c>
      <c r="F522" s="18">
        <f>AVERAGE(B522:E522)</f>
        <v>-1.2161004555758614</v>
      </c>
      <c r="G522" s="18">
        <f>(F522-$K$4)/$K$5</f>
        <v>-0.47486993988879339</v>
      </c>
      <c r="H522">
        <f>IF(AND(B522&gt;$J$2, C522&gt;$J$2, D522&gt;$J$2, E522&gt;$J$2), 1, 0)</f>
        <v>0</v>
      </c>
    </row>
    <row r="523" spans="1:8">
      <c r="A523" t="s">
        <v>14595</v>
      </c>
      <c r="B523" s="18">
        <v>0.34862481206333223</v>
      </c>
      <c r="C523" s="18">
        <v>0.30561628018905718</v>
      </c>
      <c r="D523" s="18">
        <v>-2.6941023530828678</v>
      </c>
      <c r="E523" s="18">
        <v>-2.8267446169790276</v>
      </c>
      <c r="F523" s="18">
        <f>AVERAGE(B523:E523)</f>
        <v>-1.2166514694523765</v>
      </c>
      <c r="G523" s="18">
        <f>(F523-$K$4)/$K$5</f>
        <v>-0.47560773022968139</v>
      </c>
      <c r="H523">
        <f>IF(AND(B523&gt;$J$2, C523&gt;$J$2, D523&gt;$J$2, E523&gt;$J$2), 1, 0)</f>
        <v>0</v>
      </c>
    </row>
    <row r="524" spans="1:8">
      <c r="A524" t="s">
        <v>14084</v>
      </c>
      <c r="B524" s="18">
        <v>0.21047771993179462</v>
      </c>
      <c r="C524" s="18">
        <v>-1.3372041768962362</v>
      </c>
      <c r="D524" s="18">
        <v>-2.8248237894728221</v>
      </c>
      <c r="E524" s="18">
        <v>-0.92629054467741401</v>
      </c>
      <c r="F524" s="18">
        <f>AVERAGE(B524:E524)</f>
        <v>-1.2194601977786694</v>
      </c>
      <c r="G524" s="18">
        <f>(F524-$K$4)/$K$5</f>
        <v>-0.47936852958091342</v>
      </c>
      <c r="H524">
        <f>IF(AND(B524&gt;$J$2, C524&gt;$J$2, D524&gt;$J$2, E524&gt;$J$2), 1, 0)</f>
        <v>0</v>
      </c>
    </row>
    <row r="525" spans="1:8">
      <c r="A525" t="s">
        <v>14127</v>
      </c>
      <c r="B525" s="18">
        <v>-0.38726712045371975</v>
      </c>
      <c r="C525" s="18">
        <v>-0.35054341208524187</v>
      </c>
      <c r="D525" s="18">
        <v>-2.2091115862125821</v>
      </c>
      <c r="E525" s="18">
        <v>-1.9337751114605473</v>
      </c>
      <c r="F525" s="18">
        <f>AVERAGE(B525:E525)</f>
        <v>-1.2201743075530227</v>
      </c>
      <c r="G525" s="18">
        <f>(F525-$K$4)/$K$5</f>
        <v>-0.48032470022616791</v>
      </c>
      <c r="H525">
        <f>IF(AND(B525&gt;$J$2, C525&gt;$J$2, D525&gt;$J$2, E525&gt;$J$2), 1, 0)</f>
        <v>0</v>
      </c>
    </row>
    <row r="526" spans="1:8">
      <c r="A526" t="s">
        <v>14703</v>
      </c>
      <c r="B526" s="18">
        <v>-0.38034615373068331</v>
      </c>
      <c r="C526" s="18">
        <v>-7.6524426573160179E-2</v>
      </c>
      <c r="D526" s="18">
        <v>-1.4767758094728316</v>
      </c>
      <c r="E526" s="18">
        <v>-2.9524819066332793</v>
      </c>
      <c r="F526" s="18">
        <f>AVERAGE(B526:E526)</f>
        <v>-1.2215320741024887</v>
      </c>
      <c r="G526" s="18">
        <f>(F526-$K$4)/$K$5</f>
        <v>-0.4821427071549817</v>
      </c>
      <c r="H526">
        <f>IF(AND(B526&gt;$J$2, C526&gt;$J$2, D526&gt;$J$2, E526&gt;$J$2), 1, 0)</f>
        <v>0</v>
      </c>
    </row>
    <row r="527" spans="1:8">
      <c r="A527" t="s">
        <v>14022</v>
      </c>
      <c r="B527" s="18">
        <v>-1.0435108372778481</v>
      </c>
      <c r="C527" s="18">
        <v>-1.360350816331295</v>
      </c>
      <c r="D527" s="18">
        <v>-1.5282127670901837</v>
      </c>
      <c r="E527" s="18">
        <v>-0.95431293769608327</v>
      </c>
      <c r="F527" s="18">
        <f>AVERAGE(B527:E527)</f>
        <v>-1.2215968395988526</v>
      </c>
      <c r="G527" s="18">
        <f>(F527-$K$4)/$K$5</f>
        <v>-0.48222942612827202</v>
      </c>
      <c r="H527">
        <f>IF(AND(B527&gt;$J$2, C527&gt;$J$2, D527&gt;$J$2, E527&gt;$J$2), 1, 0)</f>
        <v>0</v>
      </c>
    </row>
    <row r="528" spans="1:8">
      <c r="A528" t="s">
        <v>14329</v>
      </c>
      <c r="B528" s="18">
        <v>0.32676363430736943</v>
      </c>
      <c r="C528" s="18">
        <v>-0.13403969457809978</v>
      </c>
      <c r="D528" s="18">
        <v>-2.9100685052598818</v>
      </c>
      <c r="E528" s="18">
        <v>-2.1864731352813545</v>
      </c>
      <c r="F528" s="18">
        <f>AVERAGE(B528:E528)</f>
        <v>-1.2259544252029917</v>
      </c>
      <c r="G528" s="18">
        <f>(F528-$K$4)/$K$5</f>
        <v>-0.48806409691489583</v>
      </c>
      <c r="H528">
        <f>IF(AND(B528&gt;$J$2, C528&gt;$J$2, D528&gt;$J$2, E528&gt;$J$2), 1, 0)</f>
        <v>0</v>
      </c>
    </row>
    <row r="529" spans="1:8">
      <c r="A529" t="s">
        <v>14489</v>
      </c>
      <c r="B529" s="18">
        <v>-1.3669827493625517</v>
      </c>
      <c r="C529" s="18">
        <v>-1.0336973134919318</v>
      </c>
      <c r="D529" s="18">
        <v>-2.3599452175785145</v>
      </c>
      <c r="E529" s="18">
        <v>-0.14328352897523008</v>
      </c>
      <c r="F529" s="18">
        <f>AVERAGE(B529:E529)</f>
        <v>-1.2259772023520572</v>
      </c>
      <c r="G529" s="18">
        <f>(F529-$K$4)/$K$5</f>
        <v>-0.48809459480485784</v>
      </c>
      <c r="H529">
        <f>IF(AND(B529&gt;$J$2, C529&gt;$J$2, D529&gt;$J$2, E529&gt;$J$2), 1, 0)</f>
        <v>0</v>
      </c>
    </row>
    <row r="530" spans="1:8">
      <c r="A530" t="s">
        <v>14567</v>
      </c>
      <c r="B530" s="18">
        <v>-1.0141486063270946</v>
      </c>
      <c r="C530" s="18">
        <v>7.8380262329677181E-2</v>
      </c>
      <c r="D530" s="18">
        <v>-2.4007203166843829</v>
      </c>
      <c r="E530" s="18">
        <v>-1.5700239778949574</v>
      </c>
      <c r="F530" s="18">
        <f>AVERAGE(B530:E530)</f>
        <v>-1.2266281596441893</v>
      </c>
      <c r="G530" s="18">
        <f>(F530-$K$4)/$K$5</f>
        <v>-0.48896620625229215</v>
      </c>
      <c r="H530">
        <f>IF(AND(B530&gt;$J$2, C530&gt;$J$2, D530&gt;$J$2, E530&gt;$J$2), 1, 0)</f>
        <v>0</v>
      </c>
    </row>
    <row r="531" spans="1:8">
      <c r="A531" t="s">
        <v>14649</v>
      </c>
      <c r="B531" s="18">
        <v>-0.27171537104761867</v>
      </c>
      <c r="C531" s="18">
        <v>-0.58381016990850931</v>
      </c>
      <c r="D531" s="18">
        <v>-2.1791222913360446</v>
      </c>
      <c r="E531" s="18">
        <v>-1.8804378025408874</v>
      </c>
      <c r="F531" s="18">
        <f>AVERAGE(B531:E531)</f>
        <v>-1.2287714087082651</v>
      </c>
      <c r="G531" s="18">
        <f>(F531-$K$4)/$K$5</f>
        <v>-0.49183594969249989</v>
      </c>
      <c r="H531">
        <f>IF(AND(B531&gt;$J$2, C531&gt;$J$2, D531&gt;$J$2, E531&gt;$J$2), 1, 0)</f>
        <v>0</v>
      </c>
    </row>
    <row r="532" spans="1:8">
      <c r="A532" t="s">
        <v>13973</v>
      </c>
      <c r="B532" s="18">
        <v>-1.1579798079451087</v>
      </c>
      <c r="C532" s="18">
        <v>-0.69215297687695498</v>
      </c>
      <c r="D532" s="18">
        <v>-2.7932104980957901</v>
      </c>
      <c r="E532" s="18">
        <v>-0.27499527017718001</v>
      </c>
      <c r="F532" s="18">
        <f>AVERAGE(B532:E532)</f>
        <v>-1.2295846382737585</v>
      </c>
      <c r="G532" s="18">
        <f>(F532-$K$4)/$K$5</f>
        <v>-0.49292483863689524</v>
      </c>
      <c r="H532">
        <f>IF(AND(B532&gt;$J$2, C532&gt;$J$2, D532&gt;$J$2, E532&gt;$J$2), 1, 0)</f>
        <v>0</v>
      </c>
    </row>
    <row r="533" spans="1:8">
      <c r="A533" t="s">
        <v>14110</v>
      </c>
      <c r="B533" s="18">
        <v>0.50262665412932628</v>
      </c>
      <c r="C533" s="18">
        <v>0.59760673486070293</v>
      </c>
      <c r="D533" s="18">
        <v>-5.1318035724860431</v>
      </c>
      <c r="E533" s="18">
        <v>-0.91013858628239874</v>
      </c>
      <c r="F533" s="18">
        <f>AVERAGE(B533:E533)</f>
        <v>-1.235427192444603</v>
      </c>
      <c r="G533" s="18">
        <f>(F533-$K$4)/$K$5</f>
        <v>-0.50074783587360194</v>
      </c>
      <c r="H533">
        <f>IF(AND(B533&gt;$J$2, C533&gt;$J$2, D533&gt;$J$2, E533&gt;$J$2), 1, 0)</f>
        <v>0</v>
      </c>
    </row>
    <row r="534" spans="1:8">
      <c r="A534" t="s">
        <v>14348</v>
      </c>
      <c r="B534" s="18">
        <v>-0.28589650140358713</v>
      </c>
      <c r="C534" s="18">
        <v>-0.56446195523669174</v>
      </c>
      <c r="D534" s="18">
        <v>-2.0799935067021917</v>
      </c>
      <c r="E534" s="18">
        <v>-2.0124369342796564</v>
      </c>
      <c r="F534" s="18">
        <f>AVERAGE(B534:E534)</f>
        <v>-1.2356972244055318</v>
      </c>
      <c r="G534" s="18">
        <f>(F534-$K$4)/$K$5</f>
        <v>-0.50110940022070027</v>
      </c>
      <c r="H534">
        <f>IF(AND(B534&gt;$J$2, C534&gt;$J$2, D534&gt;$J$2, E534&gt;$J$2), 1, 0)</f>
        <v>0</v>
      </c>
    </row>
    <row r="535" spans="1:8">
      <c r="A535" t="s">
        <v>14566</v>
      </c>
      <c r="B535" s="18">
        <v>-0.59803459288625782</v>
      </c>
      <c r="C535" s="18">
        <v>0.33493964566271478</v>
      </c>
      <c r="D535" s="18">
        <v>-3.1517841897702032</v>
      </c>
      <c r="E535" s="18">
        <v>-1.5296856539673809</v>
      </c>
      <c r="F535" s="18">
        <f>AVERAGE(B535:E535)</f>
        <v>-1.2361411977402819</v>
      </c>
      <c r="G535" s="18">
        <f>(F535-$K$4)/$K$5</f>
        <v>-0.50170386662518029</v>
      </c>
      <c r="H535">
        <f>IF(AND(B535&gt;$J$2, C535&gt;$J$2, D535&gt;$J$2, E535&gt;$J$2), 1, 0)</f>
        <v>0</v>
      </c>
    </row>
    <row r="536" spans="1:8">
      <c r="A536" t="s">
        <v>14404</v>
      </c>
      <c r="B536" s="18">
        <v>-1.4151416221677795</v>
      </c>
      <c r="C536" s="18">
        <v>-1.408746892121904</v>
      </c>
      <c r="D536" s="18">
        <v>-1.1377090045584854</v>
      </c>
      <c r="E536" s="18">
        <v>-0.98799561203680308</v>
      </c>
      <c r="F536" s="18">
        <f>AVERAGE(B536:E536)</f>
        <v>-1.2373982827212431</v>
      </c>
      <c r="G536" s="18">
        <f>(F536-$K$4)/$K$5</f>
        <v>-0.50338706408382594</v>
      </c>
      <c r="H536">
        <f>IF(AND(B536&gt;$J$2, C536&gt;$J$2, D536&gt;$J$2, E536&gt;$J$2), 1, 0)</f>
        <v>0</v>
      </c>
    </row>
    <row r="537" spans="1:8">
      <c r="A537" t="s">
        <v>14557</v>
      </c>
      <c r="B537" s="18">
        <v>0.27966624419648139</v>
      </c>
      <c r="C537" s="18">
        <v>-0.28751262347430417</v>
      </c>
      <c r="D537" s="18">
        <v>-4.3856634959938079</v>
      </c>
      <c r="E537" s="18">
        <v>-0.56307309826022167</v>
      </c>
      <c r="F537" s="18">
        <f>AVERAGE(B537:E537)</f>
        <v>-1.2391457433829631</v>
      </c>
      <c r="G537" s="18">
        <f>(F537-$K$4)/$K$5</f>
        <v>-0.50572685923645078</v>
      </c>
      <c r="H537">
        <f>IF(AND(B537&gt;$J$2, C537&gt;$J$2, D537&gt;$J$2, E537&gt;$J$2), 1, 0)</f>
        <v>0</v>
      </c>
    </row>
    <row r="538" spans="1:8">
      <c r="A538" t="s">
        <v>14553</v>
      </c>
      <c r="B538" s="18">
        <v>-0.60703461601397468</v>
      </c>
      <c r="C538" s="18">
        <v>-0.42901343538627817</v>
      </c>
      <c r="D538" s="18">
        <v>-2.1593148462666378</v>
      </c>
      <c r="E538" s="18">
        <v>-1.7690750763688745</v>
      </c>
      <c r="F538" s="18">
        <f>AVERAGE(B538:E538)</f>
        <v>-1.2411094935089413</v>
      </c>
      <c r="G538" s="18">
        <f>(F538-$K$4)/$K$5</f>
        <v>-0.50835625921459238</v>
      </c>
      <c r="H538">
        <f>IF(AND(B538&gt;$J$2, C538&gt;$J$2, D538&gt;$J$2, E538&gt;$J$2), 1, 0)</f>
        <v>0</v>
      </c>
    </row>
    <row r="539" spans="1:8">
      <c r="A539" t="s">
        <v>14104</v>
      </c>
      <c r="B539" s="18">
        <v>0.72946016833830363</v>
      </c>
      <c r="C539" s="18">
        <v>0.2843815381357846</v>
      </c>
      <c r="D539" s="18">
        <v>-3.4272156217534664</v>
      </c>
      <c r="E539" s="18">
        <v>-2.5569342483310757</v>
      </c>
      <c r="F539" s="18">
        <f>AVERAGE(B539:E539)</f>
        <v>-1.2425770409026136</v>
      </c>
      <c r="G539" s="18">
        <f>(F539-$K$4)/$K$5</f>
        <v>-0.51032125925904637</v>
      </c>
      <c r="H539">
        <f>IF(AND(B539&gt;$J$2, C539&gt;$J$2, D539&gt;$J$2, E539&gt;$J$2), 1, 0)</f>
        <v>0</v>
      </c>
    </row>
    <row r="540" spans="1:8">
      <c r="A540" t="s">
        <v>14025</v>
      </c>
      <c r="B540" s="18">
        <v>-0.45779424096363047</v>
      </c>
      <c r="C540" s="18">
        <v>0.53944029476659705</v>
      </c>
      <c r="D540" s="18">
        <v>-2.5533665640577428</v>
      </c>
      <c r="E540" s="18">
        <v>-2.5124753372815452</v>
      </c>
      <c r="F540" s="18">
        <f>AVERAGE(B540:E540)</f>
        <v>-1.2460489618840804</v>
      </c>
      <c r="G540" s="18">
        <f>(F540-$K$4)/$K$5</f>
        <v>-0.5149700528260136</v>
      </c>
      <c r="H540">
        <f>IF(AND(B540&gt;$J$2, C540&gt;$J$2, D540&gt;$J$2, E540&gt;$J$2), 1, 0)</f>
        <v>0</v>
      </c>
    </row>
    <row r="541" spans="1:8">
      <c r="A541" t="s">
        <v>14694</v>
      </c>
      <c r="B541" s="18">
        <v>4.1046115809909465E-3</v>
      </c>
      <c r="C541" s="18">
        <v>6.4057762687765793E-2</v>
      </c>
      <c r="D541" s="18">
        <v>-4.135349731684558</v>
      </c>
      <c r="E541" s="18">
        <v>-0.93887966923806476</v>
      </c>
      <c r="F541" s="18">
        <f>AVERAGE(B541:E541)</f>
        <v>-1.2515167566634666</v>
      </c>
      <c r="G541" s="18">
        <f>(F541-$K$4)/$K$5</f>
        <v>-0.52229125896278694</v>
      </c>
      <c r="H541">
        <f>IF(AND(B541&gt;$J$2, C541&gt;$J$2, D541&gt;$J$2, E541&gt;$J$2), 1, 0)</f>
        <v>0</v>
      </c>
    </row>
    <row r="542" spans="1:8">
      <c r="A542" t="s">
        <v>14656</v>
      </c>
      <c r="B542" s="18">
        <v>-3.2767316566922208E-2</v>
      </c>
      <c r="C542" s="18">
        <v>-0.42474786479917914</v>
      </c>
      <c r="D542" s="18">
        <v>-3.1058092857061976</v>
      </c>
      <c r="E542" s="18">
        <v>-1.4458152065148271</v>
      </c>
      <c r="F542" s="18">
        <f>AVERAGE(B542:E542)</f>
        <v>-1.2522849183967815</v>
      </c>
      <c r="G542" s="18">
        <f>(F542-$K$4)/$K$5</f>
        <v>-0.52331980348994833</v>
      </c>
      <c r="H542">
        <f>IF(AND(B542&gt;$J$2, C542&gt;$J$2, D542&gt;$J$2, E542&gt;$J$2), 1, 0)</f>
        <v>0</v>
      </c>
    </row>
    <row r="543" spans="1:8">
      <c r="A543" t="s">
        <v>14115</v>
      </c>
      <c r="B543" s="18">
        <v>-0.27154744886286591</v>
      </c>
      <c r="C543" s="18">
        <v>-0.61869377253631874</v>
      </c>
      <c r="D543" s="18">
        <v>-3.0552468443665064</v>
      </c>
      <c r="E543" s="18">
        <v>-1.0832554769584473</v>
      </c>
      <c r="F543" s="18">
        <f>AVERAGE(B543:E543)</f>
        <v>-1.2571858856810345</v>
      </c>
      <c r="G543" s="18">
        <f>(F543-$K$4)/$K$5</f>
        <v>-0.52988204534527028</v>
      </c>
      <c r="H543">
        <f>IF(AND(B543&gt;$J$2, C543&gt;$J$2, D543&gt;$J$2, E543&gt;$J$2), 1, 0)</f>
        <v>0</v>
      </c>
    </row>
    <row r="544" spans="1:8">
      <c r="A544" t="s">
        <v>14682</v>
      </c>
      <c r="B544" s="18">
        <v>-0.69403434969091438</v>
      </c>
      <c r="C544" s="18">
        <v>-0.81551726940070735</v>
      </c>
      <c r="D544" s="18">
        <v>-1.4928964158317823</v>
      </c>
      <c r="E544" s="18">
        <v>-2.027443580247553</v>
      </c>
      <c r="F544" s="18">
        <f>AVERAGE(B544:E544)</f>
        <v>-1.2574729037927392</v>
      </c>
      <c r="G544" s="18">
        <f>(F544-$K$4)/$K$5</f>
        <v>-0.53026635361680596</v>
      </c>
      <c r="H544">
        <f>IF(AND(B544&gt;$J$2, C544&gt;$J$2, D544&gt;$J$2, E544&gt;$J$2), 1, 0)</f>
        <v>0</v>
      </c>
    </row>
    <row r="545" spans="1:8">
      <c r="A545" t="s">
        <v>13981</v>
      </c>
      <c r="B545" s="18">
        <v>-0.17305727663073334</v>
      </c>
      <c r="C545" s="18">
        <v>-0.39719334267344414</v>
      </c>
      <c r="D545" s="18">
        <v>-2.6191680569881464</v>
      </c>
      <c r="E545" s="18">
        <v>-1.8480451684420751</v>
      </c>
      <c r="F545" s="18">
        <f>AVERAGE(B545:E545)</f>
        <v>-1.2593659611835997</v>
      </c>
      <c r="G545" s="18">
        <f>(F545-$K$4)/$K$5</f>
        <v>-0.53280109823441346</v>
      </c>
      <c r="H545">
        <f>IF(AND(B545&gt;$J$2, C545&gt;$J$2, D545&gt;$J$2, E545&gt;$J$2), 1, 0)</f>
        <v>0</v>
      </c>
    </row>
    <row r="546" spans="1:8">
      <c r="A546" t="s">
        <v>13989</v>
      </c>
      <c r="B546" s="18">
        <v>-0.28514779832820913</v>
      </c>
      <c r="C546" s="18">
        <v>0.15588953096806935</v>
      </c>
      <c r="D546" s="18">
        <v>-2.47455324467201</v>
      </c>
      <c r="E546" s="18">
        <v>-2.4384892915432035</v>
      </c>
      <c r="F546" s="18">
        <f>AVERAGE(B546:E546)</f>
        <v>-1.2605752008938382</v>
      </c>
      <c r="G546" s="18">
        <f>(F546-$K$4)/$K$5</f>
        <v>-0.53442023237251335</v>
      </c>
      <c r="H546">
        <f>IF(AND(B546&gt;$J$2, C546&gt;$J$2, D546&gt;$J$2, E546&gt;$J$2), 1, 0)</f>
        <v>0</v>
      </c>
    </row>
    <row r="547" spans="1:8">
      <c r="A547" t="s">
        <v>14192</v>
      </c>
      <c r="B547" s="18">
        <v>-4.0189543579211701E-2</v>
      </c>
      <c r="C547" s="18">
        <v>0.45147430317730908</v>
      </c>
      <c r="D547" s="18">
        <v>-2.3841623839513013</v>
      </c>
      <c r="E547" s="18">
        <v>-3.0704940358694301</v>
      </c>
      <c r="F547" s="18">
        <f>AVERAGE(B547:E547)</f>
        <v>-1.2608429150556586</v>
      </c>
      <c r="G547" s="18">
        <f>(F547-$K$4)/$K$5</f>
        <v>-0.53477869325912342</v>
      </c>
      <c r="H547">
        <f>IF(AND(B547&gt;$J$2, C547&gt;$J$2, D547&gt;$J$2, E547&gt;$J$2), 1, 0)</f>
        <v>0</v>
      </c>
    </row>
    <row r="548" spans="1:8">
      <c r="A548" t="s">
        <v>14610</v>
      </c>
      <c r="B548" s="18">
        <v>-1.654394224286307</v>
      </c>
      <c r="C548" s="18">
        <v>-2.9225050668578443</v>
      </c>
      <c r="D548" s="18">
        <v>-2.6844521830491472</v>
      </c>
      <c r="E548" s="18">
        <v>2.205020450355708</v>
      </c>
      <c r="F548" s="18">
        <f>AVERAGE(B548:E548)</f>
        <v>-1.2640827559593979</v>
      </c>
      <c r="G548" s="18">
        <f>(F548-$K$4)/$K$5</f>
        <v>-0.53911673886318467</v>
      </c>
      <c r="H548">
        <f>IF(AND(B548&gt;$J$2, C548&gt;$J$2, D548&gt;$J$2, E548&gt;$J$2), 1, 0)</f>
        <v>0</v>
      </c>
    </row>
    <row r="549" spans="1:8">
      <c r="A549" t="s">
        <v>14328</v>
      </c>
      <c r="B549" s="18">
        <v>-0.60780872981690548</v>
      </c>
      <c r="C549" s="18">
        <v>-0.95834349956113707</v>
      </c>
      <c r="D549" s="18">
        <v>-2.5148740838777623</v>
      </c>
      <c r="E549" s="18">
        <v>-0.98079320905527634</v>
      </c>
      <c r="F549" s="18">
        <f>AVERAGE(B549:E549)</f>
        <v>-1.2654548805777703</v>
      </c>
      <c r="G549" s="18">
        <f>(F549-$K$4)/$K$5</f>
        <v>-0.54095397079703822</v>
      </c>
      <c r="H549">
        <f>IF(AND(B549&gt;$J$2, C549&gt;$J$2, D549&gt;$J$2, E549&gt;$J$2), 1, 0)</f>
        <v>0</v>
      </c>
    </row>
    <row r="550" spans="1:8">
      <c r="A550" t="s">
        <v>14735</v>
      </c>
      <c r="B550" s="18">
        <v>-0.30827376346990487</v>
      </c>
      <c r="C550" s="18">
        <v>9.4269070298649588E-2</v>
      </c>
      <c r="D550" s="18">
        <v>-3.9631652543479774</v>
      </c>
      <c r="E550" s="18">
        <v>-0.89115677064131171</v>
      </c>
      <c r="F550" s="18">
        <f>AVERAGE(B550:E550)</f>
        <v>-1.2670816795401363</v>
      </c>
      <c r="G550" s="18">
        <f>(F550-$K$4)/$K$5</f>
        <v>-0.54313220370941306</v>
      </c>
      <c r="H550">
        <f>IF(AND(B550&gt;$J$2, C550&gt;$J$2, D550&gt;$J$2, E550&gt;$J$2), 1, 0)</f>
        <v>0</v>
      </c>
    </row>
    <row r="551" spans="1:8">
      <c r="A551" t="s">
        <v>14753</v>
      </c>
      <c r="B551" s="18">
        <v>0.16274331841102094</v>
      </c>
      <c r="C551" s="18">
        <v>-0.74351557100656052</v>
      </c>
      <c r="D551" s="18">
        <v>-3.2389164299797475</v>
      </c>
      <c r="E551" s="18">
        <v>-1.2524947127525303</v>
      </c>
      <c r="F551" s="18">
        <f>AVERAGE(B551:E551)</f>
        <v>-1.2680458488319544</v>
      </c>
      <c r="G551" s="18">
        <f>(F551-$K$4)/$K$5</f>
        <v>-0.54442319622485258</v>
      </c>
      <c r="H551">
        <f>IF(AND(B551&gt;$J$2, C551&gt;$J$2, D551&gt;$J$2, E551&gt;$J$2), 1, 0)</f>
        <v>0</v>
      </c>
    </row>
    <row r="552" spans="1:8">
      <c r="A552" t="s">
        <v>14366</v>
      </c>
      <c r="B552" s="18">
        <v>-0.32328465137503143</v>
      </c>
      <c r="C552" s="18">
        <v>-1.113146175496577</v>
      </c>
      <c r="D552" s="18">
        <v>-1.2880799192315602</v>
      </c>
      <c r="E552" s="18">
        <v>-2.3511424112721691</v>
      </c>
      <c r="F552" s="18">
        <f>AVERAGE(B552:E552)</f>
        <v>-1.2689132893438344</v>
      </c>
      <c r="G552" s="18">
        <f>(F552-$K$4)/$K$5</f>
        <v>-0.54558467193034255</v>
      </c>
      <c r="H552">
        <f>IF(AND(B552&gt;$J$2, C552&gt;$J$2, D552&gt;$J$2, E552&gt;$J$2), 1, 0)</f>
        <v>0</v>
      </c>
    </row>
    <row r="553" spans="1:8">
      <c r="A553" t="s">
        <v>14598</v>
      </c>
      <c r="B553" s="18">
        <v>-1.1395465595626069</v>
      </c>
      <c r="C553" s="18">
        <v>-1.762331623233437</v>
      </c>
      <c r="D553" s="18">
        <v>-2.8756172286444612</v>
      </c>
      <c r="E553" s="18">
        <v>0.70108751774673728</v>
      </c>
      <c r="F553" s="18">
        <f>AVERAGE(B553:E553)</f>
        <v>-1.2691019734234419</v>
      </c>
      <c r="G553" s="18">
        <f>(F553-$K$4)/$K$5</f>
        <v>-0.54583731400951163</v>
      </c>
      <c r="H553">
        <f>IF(AND(B553&gt;$J$2, C553&gt;$J$2, D553&gt;$J$2, E553&gt;$J$2), 1, 0)</f>
        <v>0</v>
      </c>
    </row>
    <row r="554" spans="1:8">
      <c r="A554" t="s">
        <v>14548</v>
      </c>
      <c r="B554" s="18">
        <v>-1.3148218992179797</v>
      </c>
      <c r="C554" s="18">
        <v>1.045902826403752</v>
      </c>
      <c r="D554" s="18">
        <v>-1.7562213971874263</v>
      </c>
      <c r="E554" s="18">
        <v>-3.0528167000093425</v>
      </c>
      <c r="F554" s="18">
        <f>AVERAGE(B554:E554)</f>
        <v>-1.2694892925027492</v>
      </c>
      <c r="G554" s="18">
        <f>(F554-$K$4)/$K$5</f>
        <v>-0.54635592213851547</v>
      </c>
      <c r="H554">
        <f>IF(AND(B554&gt;$J$2, C554&gt;$J$2, D554&gt;$J$2, E554&gt;$J$2), 1, 0)</f>
        <v>0</v>
      </c>
    </row>
    <row r="555" spans="1:8">
      <c r="A555" t="s">
        <v>14169</v>
      </c>
      <c r="B555" s="18">
        <v>-8.5700155410695866E-2</v>
      </c>
      <c r="C555" s="18">
        <v>0.23392353447764022</v>
      </c>
      <c r="D555" s="18">
        <v>-2.1011796209463132</v>
      </c>
      <c r="E555" s="18">
        <v>-3.1459165780128879</v>
      </c>
      <c r="F555" s="18">
        <f>AVERAGE(B555:E555)</f>
        <v>-1.2747182049730643</v>
      </c>
      <c r="G555" s="18">
        <f>(F555-$K$4)/$K$5</f>
        <v>-0.5533572723374377</v>
      </c>
      <c r="H555">
        <f>IF(AND(B555&gt;$J$2, C555&gt;$J$2, D555&gt;$J$2, E555&gt;$J$2), 1, 0)</f>
        <v>0</v>
      </c>
    </row>
    <row r="556" spans="1:8">
      <c r="A556" t="s">
        <v>14438</v>
      </c>
      <c r="B556" s="18">
        <v>5.2086243256667775E-2</v>
      </c>
      <c r="C556" s="18">
        <v>-0.26797658339416497</v>
      </c>
      <c r="D556" s="18">
        <v>-3.5343604189102558</v>
      </c>
      <c r="E556" s="18">
        <v>-1.3511107874398802</v>
      </c>
      <c r="F556" s="18">
        <f>AVERAGE(B556:E556)</f>
        <v>-1.2753403866219082</v>
      </c>
      <c r="G556" s="18">
        <f>(F556-$K$4)/$K$5</f>
        <v>-0.55419035409882289</v>
      </c>
      <c r="H556">
        <f>IF(AND(B556&gt;$J$2, C556&gt;$J$2, D556&gt;$J$2, E556&gt;$J$2), 1, 0)</f>
        <v>0</v>
      </c>
    </row>
    <row r="557" spans="1:8">
      <c r="A557" t="s">
        <v>14331</v>
      </c>
      <c r="B557" s="18">
        <v>-0.34554665327749995</v>
      </c>
      <c r="C557" s="18">
        <v>-0.22218187066301925</v>
      </c>
      <c r="D557" s="18">
        <v>-2.3652350020760373</v>
      </c>
      <c r="E557" s="18">
        <v>-2.2160030120946121</v>
      </c>
      <c r="F557" s="18">
        <f>AVERAGE(B557:E557)</f>
        <v>-1.2872416345277922</v>
      </c>
      <c r="G557" s="18">
        <f>(F557-$K$4)/$K$5</f>
        <v>-0.57012575268625854</v>
      </c>
      <c r="H557">
        <f>IF(AND(B557&gt;$J$2, C557&gt;$J$2, D557&gt;$J$2, E557&gt;$J$2), 1, 0)</f>
        <v>0</v>
      </c>
    </row>
    <row r="558" spans="1:8">
      <c r="A558" t="s">
        <v>14414</v>
      </c>
      <c r="B558" s="18">
        <v>-0.52837754323223596</v>
      </c>
      <c r="C558" s="18">
        <v>1.0804645616356492</v>
      </c>
      <c r="D558" s="18">
        <v>-2.6087945781634327</v>
      </c>
      <c r="E558" s="18">
        <v>-3.1076683094707911</v>
      </c>
      <c r="F558" s="18">
        <f>AVERAGE(B558:E558)</f>
        <v>-1.2910939673077027</v>
      </c>
      <c r="G558" s="18">
        <f>(F558-$K$4)/$K$5</f>
        <v>-0.57528390574926358</v>
      </c>
      <c r="H558">
        <f>IF(AND(B558&gt;$J$2, C558&gt;$J$2, D558&gt;$J$2, E558&gt;$J$2), 1, 0)</f>
        <v>0</v>
      </c>
    </row>
    <row r="559" spans="1:8">
      <c r="A559" t="s">
        <v>14069</v>
      </c>
      <c r="B559" s="18">
        <v>-0.52350963561914976</v>
      </c>
      <c r="C559" s="18">
        <v>-0.3781625492351105</v>
      </c>
      <c r="D559" s="18">
        <v>-2.4051272287528045</v>
      </c>
      <c r="E559" s="18">
        <v>-1.8652049460013533</v>
      </c>
      <c r="F559" s="18">
        <f>AVERAGE(B559:E559)</f>
        <v>-1.2930010899021045</v>
      </c>
      <c r="G559" s="18">
        <f>(F559-$K$4)/$K$5</f>
        <v>-0.57783748323435014</v>
      </c>
      <c r="H559">
        <f>IF(AND(B559&gt;$J$2, C559&gt;$J$2, D559&gt;$J$2, E559&gt;$J$2), 1, 0)</f>
        <v>0</v>
      </c>
    </row>
    <row r="560" spans="1:8">
      <c r="A560" t="s">
        <v>14332</v>
      </c>
      <c r="B560" s="18">
        <v>-0.80718723101597245</v>
      </c>
      <c r="C560" s="18">
        <v>-0.89622309418739277</v>
      </c>
      <c r="D560" s="18">
        <v>-2.8943416321807631</v>
      </c>
      <c r="E560" s="18">
        <v>-0.57920144741471502</v>
      </c>
      <c r="F560" s="18">
        <f>AVERAGE(B560:E560)</f>
        <v>-1.2942383511997109</v>
      </c>
      <c r="G560" s="18">
        <f>(F560-$K$4)/$K$5</f>
        <v>-0.57949413740121425</v>
      </c>
      <c r="H560">
        <f>IF(AND(B560&gt;$J$2, C560&gt;$J$2, D560&gt;$J$2, E560&gt;$J$2), 1, 0)</f>
        <v>0</v>
      </c>
    </row>
    <row r="561" spans="1:8">
      <c r="A561" t="s">
        <v>14271</v>
      </c>
      <c r="B561" s="18">
        <v>-1.4767706424552713</v>
      </c>
      <c r="C561" s="18">
        <v>-0.10821658898878708</v>
      </c>
      <c r="D561" s="18">
        <v>-1.8208794702397411</v>
      </c>
      <c r="E561" s="18">
        <v>-1.7719639989605822</v>
      </c>
      <c r="F561" s="18">
        <f>AVERAGE(B561:E561)</f>
        <v>-1.2944576751610954</v>
      </c>
      <c r="G561" s="18">
        <f>(F561-$K$4)/$K$5</f>
        <v>-0.57978780532344198</v>
      </c>
      <c r="H561">
        <f>IF(AND(B561&gt;$J$2, C561&gt;$J$2, D561&gt;$J$2, E561&gt;$J$2), 1, 0)</f>
        <v>0</v>
      </c>
    </row>
    <row r="562" spans="1:8">
      <c r="A562" t="s">
        <v>14005</v>
      </c>
      <c r="B562" s="18">
        <v>-0.16557708226649406</v>
      </c>
      <c r="C562" s="18">
        <v>0.10320900628436214</v>
      </c>
      <c r="D562" s="18">
        <v>-3.2938943130369065</v>
      </c>
      <c r="E562" s="18">
        <v>-1.8289607124030101</v>
      </c>
      <c r="F562" s="18">
        <f>AVERAGE(B562:E562)</f>
        <v>-1.2963057753555121</v>
      </c>
      <c r="G562" s="18">
        <f>(F562-$K$4)/$K$5</f>
        <v>-0.58226235366160284</v>
      </c>
      <c r="H562">
        <f>IF(AND(B562&gt;$J$2, C562&gt;$J$2, D562&gt;$J$2, E562&gt;$J$2), 1, 0)</f>
        <v>0</v>
      </c>
    </row>
    <row r="563" spans="1:8">
      <c r="A563" t="s">
        <v>13977</v>
      </c>
      <c r="B563" s="18">
        <v>-9.3607841254774171E-2</v>
      </c>
      <c r="C563" s="18">
        <v>-0.13898369030161867</v>
      </c>
      <c r="D563" s="18">
        <v>-1.4526170025099818</v>
      </c>
      <c r="E563" s="18">
        <v>-3.5012689688048884</v>
      </c>
      <c r="F563" s="18">
        <f>AVERAGE(B563:E563)</f>
        <v>-1.2966193757178157</v>
      </c>
      <c r="G563" s="18">
        <f>(F563-$K$4)/$K$5</f>
        <v>-0.58268225473500224</v>
      </c>
      <c r="H563">
        <f>IF(AND(B563&gt;$J$2, C563&gt;$J$2, D563&gt;$J$2, E563&gt;$J$2), 1, 0)</f>
        <v>0</v>
      </c>
    </row>
    <row r="564" spans="1:8">
      <c r="A564" t="s">
        <v>14275</v>
      </c>
      <c r="B564" s="18">
        <v>3.2196548525624652E-3</v>
      </c>
      <c r="C564" s="18">
        <v>-0.15469954285723761</v>
      </c>
      <c r="D564" s="18">
        <v>-3.9910219579326953</v>
      </c>
      <c r="E564" s="18">
        <v>-1.063853848617401</v>
      </c>
      <c r="F564" s="18">
        <f>AVERAGE(B564:E564)</f>
        <v>-1.3015889236386928</v>
      </c>
      <c r="G564" s="18">
        <f>(F564-$K$4)/$K$5</f>
        <v>-0.58933632391705726</v>
      </c>
      <c r="H564">
        <f>IF(AND(B564&gt;$J$2, C564&gt;$J$2, D564&gt;$J$2, E564&gt;$J$2), 1, 0)</f>
        <v>0</v>
      </c>
    </row>
    <row r="565" spans="1:8">
      <c r="A565" t="s">
        <v>14298</v>
      </c>
      <c r="B565" s="18">
        <v>-0.34341738548982209</v>
      </c>
      <c r="C565" s="18">
        <v>6.4576947876920907E-2</v>
      </c>
      <c r="D565" s="18">
        <v>-3.7015636665635272</v>
      </c>
      <c r="E565" s="18">
        <v>-1.2413254788533363</v>
      </c>
      <c r="F565" s="18">
        <f>AVERAGE(B565:E565)</f>
        <v>-1.3054323957574412</v>
      </c>
      <c r="G565" s="18">
        <f>(F565-$K$4)/$K$5</f>
        <v>-0.59448261283199288</v>
      </c>
      <c r="H565">
        <f>IF(AND(B565&gt;$J$2, C565&gt;$J$2, D565&gt;$J$2, E565&gt;$J$2), 1, 0)</f>
        <v>0</v>
      </c>
    </row>
    <row r="566" spans="1:8">
      <c r="A566" t="s">
        <v>14292</v>
      </c>
      <c r="B566" s="18">
        <v>-0.45792276680038924</v>
      </c>
      <c r="C566" s="18">
        <v>-0.55750864581784865</v>
      </c>
      <c r="D566" s="18">
        <v>-2.0295565938102595</v>
      </c>
      <c r="E566" s="18">
        <v>-2.1970337805408366</v>
      </c>
      <c r="F566" s="18">
        <f>AVERAGE(B566:E566)</f>
        <v>-1.3105054467423334</v>
      </c>
      <c r="G566" s="18">
        <f>(F566-$K$4)/$K$5</f>
        <v>-0.60127526937842724</v>
      </c>
      <c r="H566">
        <f>IF(AND(B566&gt;$J$2, C566&gt;$J$2, D566&gt;$J$2, E566&gt;$J$2), 1, 0)</f>
        <v>0</v>
      </c>
    </row>
    <row r="567" spans="1:8">
      <c r="A567" t="s">
        <v>14636</v>
      </c>
      <c r="B567" s="18">
        <v>-0.36501891590667407</v>
      </c>
      <c r="C567" s="18">
        <v>-0.48324268682944699</v>
      </c>
      <c r="D567" s="18">
        <v>-4.306236384151708</v>
      </c>
      <c r="E567" s="18">
        <v>-0.10606157868397818</v>
      </c>
      <c r="F567" s="18">
        <f>AVERAGE(B567:E567)</f>
        <v>-1.315139891392952</v>
      </c>
      <c r="G567" s="18">
        <f>(F567-$K$4)/$K$5</f>
        <v>-0.60748064576610028</v>
      </c>
      <c r="H567">
        <f>IF(AND(B567&gt;$J$2, C567&gt;$J$2, D567&gt;$J$2, E567&gt;$J$2), 1, 0)</f>
        <v>0</v>
      </c>
    </row>
    <row r="568" spans="1:8">
      <c r="A568" t="s">
        <v>14244</v>
      </c>
      <c r="B568" s="18">
        <v>-0.39438184103413193</v>
      </c>
      <c r="C568" s="18">
        <v>-1.1289052281887375</v>
      </c>
      <c r="D568" s="18">
        <v>-0.75888303441585325</v>
      </c>
      <c r="E568" s="18">
        <v>-2.9816183522978719</v>
      </c>
      <c r="F568" s="18">
        <f>AVERAGE(B568:E568)</f>
        <v>-1.3159471139841488</v>
      </c>
      <c r="G568" s="18">
        <f>(F568-$K$4)/$K$5</f>
        <v>-0.60856149155985473</v>
      </c>
      <c r="H568">
        <f>IF(AND(B568&gt;$J$2, C568&gt;$J$2, D568&gt;$J$2, E568&gt;$J$2), 1, 0)</f>
        <v>0</v>
      </c>
    </row>
    <row r="569" spans="1:8">
      <c r="A569" t="s">
        <v>14432</v>
      </c>
      <c r="B569" s="18">
        <v>-0.75208181848456335</v>
      </c>
      <c r="C569" s="18">
        <v>8.2742325691742252E-2</v>
      </c>
      <c r="D569" s="18">
        <v>-3.11713264311524</v>
      </c>
      <c r="E569" s="18">
        <v>-1.4831159337579665</v>
      </c>
      <c r="F569" s="18">
        <f>AVERAGE(B569:E569)</f>
        <v>-1.3173970174165068</v>
      </c>
      <c r="G569" s="18">
        <f>(F569-$K$4)/$K$5</f>
        <v>-0.61050286689214184</v>
      </c>
      <c r="H569">
        <f>IF(AND(B569&gt;$J$2, C569&gt;$J$2, D569&gt;$J$2, E569&gt;$J$2), 1, 0)</f>
        <v>0</v>
      </c>
    </row>
    <row r="570" spans="1:8">
      <c r="A570" t="s">
        <v>14230</v>
      </c>
      <c r="B570" s="18">
        <v>-0.49787611180688918</v>
      </c>
      <c r="C570" s="18">
        <v>-1.2472156708413746</v>
      </c>
      <c r="D570" s="18">
        <v>-3.1824324559152659</v>
      </c>
      <c r="E570" s="18">
        <v>-0.3579993216097288</v>
      </c>
      <c r="F570" s="18">
        <f>AVERAGE(B570:E570)</f>
        <v>-1.3213808900433146</v>
      </c>
      <c r="G570" s="18">
        <f>(F570-$K$4)/$K$5</f>
        <v>-0.61583714769460884</v>
      </c>
      <c r="H570">
        <f>IF(AND(B570&gt;$J$2, C570&gt;$J$2, D570&gt;$J$2, E570&gt;$J$2), 1, 0)</f>
        <v>0</v>
      </c>
    </row>
    <row r="571" spans="1:8">
      <c r="A571" t="s">
        <v>14487</v>
      </c>
      <c r="B571" s="18">
        <v>-0.82843224319475928</v>
      </c>
      <c r="C571" s="18">
        <v>-0.4022753227197628</v>
      </c>
      <c r="D571" s="18">
        <v>-2.3696468993407627</v>
      </c>
      <c r="E571" s="18">
        <v>-1.6911080710549857</v>
      </c>
      <c r="F571" s="18">
        <f>AVERAGE(B571:E571)</f>
        <v>-1.3228656340775675</v>
      </c>
      <c r="G571" s="18">
        <f>(F571-$K$4)/$K$5</f>
        <v>-0.61782517350276289</v>
      </c>
      <c r="H571">
        <f>IF(AND(B571&gt;$J$2, C571&gt;$J$2, D571&gt;$J$2, E571&gt;$J$2), 1, 0)</f>
        <v>0</v>
      </c>
    </row>
    <row r="572" spans="1:8">
      <c r="A572" t="s">
        <v>14068</v>
      </c>
      <c r="B572" s="18">
        <v>-0.31088423376457985</v>
      </c>
      <c r="C572" s="18">
        <v>0.39513764332591672</v>
      </c>
      <c r="D572" s="18">
        <v>-3.6329805631371794</v>
      </c>
      <c r="E572" s="18">
        <v>-1.7443574793844399</v>
      </c>
      <c r="F572" s="18">
        <f>AVERAGE(B572:E572)</f>
        <v>-1.3232711582400707</v>
      </c>
      <c r="G572" s="18">
        <f>(F572-$K$4)/$K$5</f>
        <v>-0.61836815766857711</v>
      </c>
      <c r="H572">
        <f>IF(AND(B572&gt;$J$2, C572&gt;$J$2, D572&gt;$J$2, E572&gt;$J$2), 1, 0)</f>
        <v>0</v>
      </c>
    </row>
    <row r="573" spans="1:8">
      <c r="A573" t="s">
        <v>14543</v>
      </c>
      <c r="B573" s="18">
        <v>-7.6806678143022916E-2</v>
      </c>
      <c r="C573" s="18">
        <v>-0.82962773637875276</v>
      </c>
      <c r="D573" s="18">
        <v>-3.978527809140362</v>
      </c>
      <c r="E573" s="18">
        <v>-0.40820758359649001</v>
      </c>
      <c r="F573" s="18">
        <f>AVERAGE(B573:E573)</f>
        <v>-1.3232924518146569</v>
      </c>
      <c r="G573" s="18">
        <f>(F573-$K$4)/$K$5</f>
        <v>-0.61839666909872848</v>
      </c>
      <c r="H573">
        <f>IF(AND(B573&gt;$J$2, C573&gt;$J$2, D573&gt;$J$2, E573&gt;$J$2), 1, 0)</f>
        <v>0</v>
      </c>
    </row>
    <row r="574" spans="1:8">
      <c r="A574" t="s">
        <v>14340</v>
      </c>
      <c r="B574" s="18">
        <v>3.0567064565208919E-2</v>
      </c>
      <c r="C574" s="18">
        <v>-3.616603506310994</v>
      </c>
      <c r="D574" s="18">
        <v>-0.38811580206452634</v>
      </c>
      <c r="E574" s="18">
        <v>-1.3299432007681504</v>
      </c>
      <c r="F574" s="18">
        <f>AVERAGE(B574:E574)</f>
        <v>-1.3260238611446156</v>
      </c>
      <c r="G574" s="18">
        <f>(F574-$K$4)/$K$5</f>
        <v>-0.62205394073297549</v>
      </c>
      <c r="H574">
        <f>IF(AND(B574&gt;$J$2, C574&gt;$J$2, D574&gt;$J$2, E574&gt;$J$2), 1, 0)</f>
        <v>0</v>
      </c>
    </row>
    <row r="575" spans="1:8">
      <c r="A575" t="s">
        <v>14565</v>
      </c>
      <c r="B575" s="18">
        <v>-0.45354891078244081</v>
      </c>
      <c r="C575" s="18">
        <v>-0.86405302992355437</v>
      </c>
      <c r="D575" s="18">
        <v>-3.0566632311330717</v>
      </c>
      <c r="E575" s="18">
        <v>-0.93026112713935205</v>
      </c>
      <c r="F575" s="18">
        <f>AVERAGE(B575:E575)</f>
        <v>-1.3261315747446047</v>
      </c>
      <c r="G575" s="18">
        <f>(F575-$K$4)/$K$5</f>
        <v>-0.62219816587328758</v>
      </c>
      <c r="H575">
        <f>IF(AND(B575&gt;$J$2, C575&gt;$J$2, D575&gt;$J$2, E575&gt;$J$2), 1, 0)</f>
        <v>0</v>
      </c>
    </row>
    <row r="576" spans="1:8">
      <c r="A576" t="s">
        <v>14551</v>
      </c>
      <c r="B576" s="18">
        <v>-1.290559709493341</v>
      </c>
      <c r="C576" s="18">
        <v>-0.90099857781921833</v>
      </c>
      <c r="D576" s="18">
        <v>0.15606789276450447</v>
      </c>
      <c r="E576" s="18">
        <v>-3.269505873827844</v>
      </c>
      <c r="F576" s="18">
        <f>AVERAGE(B576:E576)</f>
        <v>-1.3262490670939746</v>
      </c>
      <c r="G576" s="18">
        <f>(F576-$K$4)/$K$5</f>
        <v>-0.62235548445306932</v>
      </c>
      <c r="H576">
        <f>IF(AND(B576&gt;$J$2, C576&gt;$J$2, D576&gt;$J$2, E576&gt;$J$2), 1, 0)</f>
        <v>0</v>
      </c>
    </row>
    <row r="577" spans="1:8">
      <c r="A577" t="s">
        <v>14131</v>
      </c>
      <c r="B577" s="18">
        <v>-0.73872864466830224</v>
      </c>
      <c r="C577" s="18">
        <v>-0.49636238050450504</v>
      </c>
      <c r="D577" s="18">
        <v>-2.0750780162880749</v>
      </c>
      <c r="E577" s="18">
        <v>-1.9996691875063661</v>
      </c>
      <c r="F577" s="18">
        <f>AVERAGE(B577:E577)</f>
        <v>-1.327459557241812</v>
      </c>
      <c r="G577" s="18">
        <f>(F577-$K$4)/$K$5</f>
        <v>-0.62397629288799106</v>
      </c>
      <c r="H577">
        <f>IF(AND(B577&gt;$J$2, C577&gt;$J$2, D577&gt;$J$2, E577&gt;$J$2), 1, 0)</f>
        <v>0</v>
      </c>
    </row>
    <row r="578" spans="1:8">
      <c r="A578" t="s">
        <v>14518</v>
      </c>
      <c r="B578" s="18">
        <v>-0.80982204510068179</v>
      </c>
      <c r="C578" s="18">
        <v>-2.3872731593805163</v>
      </c>
      <c r="D578" s="18">
        <v>-1.3666845915797596</v>
      </c>
      <c r="E578" s="18">
        <v>-0.7526780724231884</v>
      </c>
      <c r="F578" s="18">
        <f>AVERAGE(B578:E578)</f>
        <v>-1.3291144671210366</v>
      </c>
      <c r="G578" s="18">
        <f>(F578-$K$4)/$K$5</f>
        <v>-0.62619216543852352</v>
      </c>
      <c r="H578">
        <f>IF(AND(B578&gt;$J$2, C578&gt;$J$2, D578&gt;$J$2, E578&gt;$J$2), 1, 0)</f>
        <v>0</v>
      </c>
    </row>
    <row r="579" spans="1:8">
      <c r="A579" t="s">
        <v>14395</v>
      </c>
      <c r="B579" s="18">
        <v>-0.46830352885467336</v>
      </c>
      <c r="C579" s="18">
        <v>-2.2561335716228963</v>
      </c>
      <c r="D579" s="18">
        <v>-1.8013894443042071</v>
      </c>
      <c r="E579" s="18">
        <v>-0.79713680702482914</v>
      </c>
      <c r="F579" s="18">
        <f>AVERAGE(B579:E579)</f>
        <v>-1.3307408379516517</v>
      </c>
      <c r="G579" s="18">
        <f>(F579-$K$4)/$K$5</f>
        <v>-0.62836982509587902</v>
      </c>
      <c r="H579">
        <f>IF(AND(B579&gt;$J$2, C579&gt;$J$2, D579&gt;$J$2, E579&gt;$J$2), 1, 0)</f>
        <v>0</v>
      </c>
    </row>
    <row r="580" spans="1:8">
      <c r="A580" t="s">
        <v>14387</v>
      </c>
      <c r="B580" s="18">
        <v>-0.17326256014343733</v>
      </c>
      <c r="C580" s="18">
        <v>-1.2862966254072377</v>
      </c>
      <c r="D580" s="18">
        <v>-1.3491893178639738</v>
      </c>
      <c r="E580" s="18">
        <v>-2.5149372748088399</v>
      </c>
      <c r="F580" s="18">
        <f>AVERAGE(B580:E580)</f>
        <v>-1.3309214445558721</v>
      </c>
      <c r="G580" s="18">
        <f>(F580-$K$4)/$K$5</f>
        <v>-0.62861165168822764</v>
      </c>
      <c r="H580">
        <f>IF(AND(B580&gt;$J$2, C580&gt;$J$2, D580&gt;$J$2, E580&gt;$J$2), 1, 0)</f>
        <v>0</v>
      </c>
    </row>
    <row r="581" spans="1:8">
      <c r="A581" t="s">
        <v>14512</v>
      </c>
      <c r="B581" s="18">
        <v>0.54302943043733987</v>
      </c>
      <c r="C581" s="18">
        <v>0.29185783059400805</v>
      </c>
      <c r="D581" s="18">
        <v>-2.6963415389351426</v>
      </c>
      <c r="E581" s="18">
        <v>-3.4638869682773192</v>
      </c>
      <c r="F581" s="18">
        <f>AVERAGE(B581:E581)</f>
        <v>-1.3313353115452786</v>
      </c>
      <c r="G581" s="18">
        <f>(F581-$K$4)/$K$5</f>
        <v>-0.6291658066382404</v>
      </c>
      <c r="H581">
        <f>IF(AND(B581&gt;$J$2, C581&gt;$J$2, D581&gt;$J$2, E581&gt;$J$2), 1, 0)</f>
        <v>0</v>
      </c>
    </row>
    <row r="582" spans="1:8">
      <c r="A582" t="s">
        <v>14243</v>
      </c>
      <c r="B582" s="18">
        <v>-0.51264613515449242</v>
      </c>
      <c r="C582" s="18">
        <v>-2.9571565117140042E-2</v>
      </c>
      <c r="D582" s="18">
        <v>-2.190079875438133</v>
      </c>
      <c r="E582" s="18">
        <v>-2.5955201967178096</v>
      </c>
      <c r="F582" s="18">
        <f>AVERAGE(B582:E582)</f>
        <v>-1.3319544431068937</v>
      </c>
      <c r="G582" s="18">
        <f>(F582-$K$4)/$K$5</f>
        <v>-0.62999480442825528</v>
      </c>
      <c r="H582">
        <f>IF(AND(B582&gt;$J$2, C582&gt;$J$2, D582&gt;$J$2, E582&gt;$J$2), 1, 0)</f>
        <v>0</v>
      </c>
    </row>
    <row r="583" spans="1:8">
      <c r="A583" t="s">
        <v>14763</v>
      </c>
      <c r="B583" s="18">
        <v>-1.0224834471079083</v>
      </c>
      <c r="C583" s="18">
        <v>-1.115157358257411</v>
      </c>
      <c r="D583" s="18">
        <v>-1.3587537424331866</v>
      </c>
      <c r="E583" s="18">
        <v>-1.8326775727327647</v>
      </c>
      <c r="F583" s="18">
        <f>AVERAGE(B583:E583)</f>
        <v>-1.3322680301328176</v>
      </c>
      <c r="G583" s="18">
        <f>(F583-$K$4)/$K$5</f>
        <v>-0.63041468764465947</v>
      </c>
      <c r="H583">
        <f>IF(AND(B583&gt;$J$2, C583&gt;$J$2, D583&gt;$J$2, E583&gt;$J$2), 1, 0)</f>
        <v>0</v>
      </c>
    </row>
    <row r="584" spans="1:8">
      <c r="A584" t="s">
        <v>14653</v>
      </c>
      <c r="B584" s="18">
        <v>-0.32176187691722458</v>
      </c>
      <c r="C584" s="18">
        <v>-0.18291166116186253</v>
      </c>
      <c r="D584" s="18">
        <v>-1.7848473137618788</v>
      </c>
      <c r="E584" s="18">
        <v>-3.0396317469520828</v>
      </c>
      <c r="F584" s="18">
        <f>AVERAGE(B584:E584)</f>
        <v>-1.3322881496982621</v>
      </c>
      <c r="G584" s="18">
        <f>(F584-$K$4)/$K$5</f>
        <v>-0.63044162711330176</v>
      </c>
      <c r="H584">
        <f>IF(AND(B584&gt;$J$2, C584&gt;$J$2, D584&gt;$J$2, E584&gt;$J$2), 1, 0)</f>
        <v>0</v>
      </c>
    </row>
    <row r="585" spans="1:8">
      <c r="A585" t="s">
        <v>14369</v>
      </c>
      <c r="B585" s="18">
        <v>-0.51945469128416977</v>
      </c>
      <c r="C585" s="18">
        <v>-1.8631291294646486</v>
      </c>
      <c r="D585" s="18">
        <v>-2.7258112128102048</v>
      </c>
      <c r="E585" s="18">
        <v>-0.22743125762173091</v>
      </c>
      <c r="F585" s="18">
        <f>AVERAGE(B585:E585)</f>
        <v>-1.3339565727951888</v>
      </c>
      <c r="G585" s="18">
        <f>(F585-$K$4)/$K$5</f>
        <v>-0.63267559343954438</v>
      </c>
      <c r="H585">
        <f>IF(AND(B585&gt;$J$2, C585&gt;$J$2, D585&gt;$J$2, E585&gt;$J$2), 1, 0)</f>
        <v>0</v>
      </c>
    </row>
    <row r="586" spans="1:8">
      <c r="A586" t="s">
        <v>14284</v>
      </c>
      <c r="B586" s="18">
        <v>-0.25706597843144763</v>
      </c>
      <c r="C586" s="18">
        <v>-0.11606686911770137</v>
      </c>
      <c r="D586" s="18">
        <v>-3.4747844807710804</v>
      </c>
      <c r="E586" s="18">
        <v>-1.5521587609179401</v>
      </c>
      <c r="F586" s="18">
        <f>AVERAGE(B586:E586)</f>
        <v>-1.3500190223095423</v>
      </c>
      <c r="G586" s="18">
        <f>(F586-$K$4)/$K$5</f>
        <v>-0.65418271078773771</v>
      </c>
      <c r="H586">
        <f>IF(AND(B586&gt;$J$2, C586&gt;$J$2, D586&gt;$J$2, E586&gt;$J$2), 1, 0)</f>
        <v>0</v>
      </c>
    </row>
    <row r="587" spans="1:8">
      <c r="A587" t="s">
        <v>14333</v>
      </c>
      <c r="B587" s="18">
        <v>0.31849384954286741</v>
      </c>
      <c r="C587" s="18">
        <v>-0.36073864711500231</v>
      </c>
      <c r="D587" s="18">
        <v>-3.2009270245112225</v>
      </c>
      <c r="E587" s="18">
        <v>-2.15738440638899</v>
      </c>
      <c r="F587" s="18">
        <f>AVERAGE(B587:E587)</f>
        <v>-1.3501390571180867</v>
      </c>
      <c r="G587" s="18">
        <f>(F587-$K$4)/$K$5</f>
        <v>-0.65434343364080716</v>
      </c>
      <c r="H587">
        <f>IF(AND(B587&gt;$J$2, C587&gt;$J$2, D587&gt;$J$2, E587&gt;$J$2), 1, 0)</f>
        <v>0</v>
      </c>
    </row>
    <row r="588" spans="1:8">
      <c r="A588" t="s">
        <v>14033</v>
      </c>
      <c r="B588" s="18">
        <v>-0.36962271471475538</v>
      </c>
      <c r="C588" s="18">
        <v>-1.5554925037408676</v>
      </c>
      <c r="D588" s="18">
        <v>-3.0409056514198487</v>
      </c>
      <c r="E588" s="18">
        <v>-0.43773037333879478</v>
      </c>
      <c r="F588" s="18">
        <f>AVERAGE(B588:E588)</f>
        <v>-1.3509378108035666</v>
      </c>
      <c r="G588" s="18">
        <f>(F588-$K$4)/$K$5</f>
        <v>-0.65541293983477633</v>
      </c>
      <c r="H588">
        <f>IF(AND(B588&gt;$J$2, C588&gt;$J$2, D588&gt;$J$2, E588&gt;$J$2), 1, 0)</f>
        <v>0</v>
      </c>
    </row>
    <row r="589" spans="1:8">
      <c r="A589" t="s">
        <v>14632</v>
      </c>
      <c r="B589" s="18">
        <v>-0.3531590809587784</v>
      </c>
      <c r="C589" s="18">
        <v>-1.6289239828875053</v>
      </c>
      <c r="D589" s="18">
        <v>-1.741607877714284</v>
      </c>
      <c r="E589" s="18">
        <v>-1.6902690050014679</v>
      </c>
      <c r="F589" s="18">
        <f>AVERAGE(B589:E589)</f>
        <v>-1.353489986640509</v>
      </c>
      <c r="G589" s="18">
        <f>(F589-$K$4)/$K$5</f>
        <v>-0.65883022342961628</v>
      </c>
      <c r="H589">
        <f>IF(AND(B589&gt;$J$2, C589&gt;$J$2, D589&gt;$J$2, E589&gt;$J$2), 1, 0)</f>
        <v>0</v>
      </c>
    </row>
    <row r="590" spans="1:8">
      <c r="A590" t="s">
        <v>14497</v>
      </c>
      <c r="B590" s="18">
        <v>-0.73011945669335843</v>
      </c>
      <c r="C590" s="18">
        <v>-0.90109257370526452</v>
      </c>
      <c r="D590" s="18">
        <v>-2.4291070666438199</v>
      </c>
      <c r="E590" s="18">
        <v>-1.3549473785322952</v>
      </c>
      <c r="F590" s="18">
        <f>AVERAGE(B590:E590)</f>
        <v>-1.3538166188936847</v>
      </c>
      <c r="G590" s="18">
        <f>(F590-$K$4)/$K$5</f>
        <v>-0.65926757379715983</v>
      </c>
      <c r="H590">
        <f>IF(AND(B590&gt;$J$2, C590&gt;$J$2, D590&gt;$J$2, E590&gt;$J$2), 1, 0)</f>
        <v>0</v>
      </c>
    </row>
    <row r="591" spans="1:8">
      <c r="A591" t="s">
        <v>14213</v>
      </c>
      <c r="B591" s="18">
        <v>-2.4727288547099304</v>
      </c>
      <c r="C591" s="18">
        <v>-0.53326821749586573</v>
      </c>
      <c r="D591" s="18">
        <v>-1.0371500967233724</v>
      </c>
      <c r="E591" s="18">
        <v>-1.3752658877281474</v>
      </c>
      <c r="F591" s="18">
        <f>AVERAGE(B591:E591)</f>
        <v>-1.3546032641643291</v>
      </c>
      <c r="G591" s="18">
        <f>(F591-$K$4)/$K$5</f>
        <v>-0.6603208672025046</v>
      </c>
      <c r="H591">
        <f>IF(AND(B591&gt;$J$2, C591&gt;$J$2, D591&gt;$J$2, E591&gt;$J$2), 1, 0)</f>
        <v>0</v>
      </c>
    </row>
    <row r="592" spans="1:8">
      <c r="A592" t="s">
        <v>14141</v>
      </c>
      <c r="B592" s="18">
        <v>0.27303902309491695</v>
      </c>
      <c r="C592" s="18">
        <v>-8.7035168663661219E-2</v>
      </c>
      <c r="D592" s="18">
        <v>-3.0459773676651434</v>
      </c>
      <c r="E592" s="18">
        <v>-2.5597413089422871</v>
      </c>
      <c r="F592" s="18">
        <f>AVERAGE(B592:E592)</f>
        <v>-1.3549287055440438</v>
      </c>
      <c r="G592" s="18">
        <f>(F592-$K$4)/$K$5</f>
        <v>-0.6607566230277433</v>
      </c>
      <c r="H592">
        <f>IF(AND(B592&gt;$J$2, C592&gt;$J$2, D592&gt;$J$2, E592&gt;$J$2), 1, 0)</f>
        <v>0</v>
      </c>
    </row>
    <row r="593" spans="1:8">
      <c r="A593" t="s">
        <v>14558</v>
      </c>
      <c r="B593" s="18">
        <v>-0.95943308271918581</v>
      </c>
      <c r="C593" s="18">
        <v>-0.21888002375961341</v>
      </c>
      <c r="D593" s="18">
        <v>-0.1595448057989523</v>
      </c>
      <c r="E593" s="18">
        <v>-4.0863068309060164</v>
      </c>
      <c r="F593" s="18">
        <f>AVERAGE(B593:E593)</f>
        <v>-1.356041185795942</v>
      </c>
      <c r="G593" s="18">
        <f>(F593-$K$4)/$K$5</f>
        <v>-0.66224619927847284</v>
      </c>
      <c r="H593">
        <f>IF(AND(B593&gt;$J$2, C593&gt;$J$2, D593&gt;$J$2, E593&gt;$J$2), 1, 0)</f>
        <v>0</v>
      </c>
    </row>
    <row r="594" spans="1:8">
      <c r="A594" t="s">
        <v>14390</v>
      </c>
      <c r="B594" s="18">
        <v>-0.36242505285624071</v>
      </c>
      <c r="C594" s="18">
        <v>0.42289617516702654</v>
      </c>
      <c r="D594" s="18">
        <v>-2.7326806912399619</v>
      </c>
      <c r="E594" s="18">
        <v>-2.7568798000473347</v>
      </c>
      <c r="F594" s="18">
        <f>AVERAGE(B594:E594)</f>
        <v>-1.3572723422441277</v>
      </c>
      <c r="G594" s="18">
        <f>(F594-$K$4)/$K$5</f>
        <v>-0.6638946792429673</v>
      </c>
      <c r="H594">
        <f>IF(AND(B594&gt;$J$2, C594&gt;$J$2, D594&gt;$J$2, E594&gt;$J$2), 1, 0)</f>
        <v>0</v>
      </c>
    </row>
    <row r="595" spans="1:8">
      <c r="A595" t="s">
        <v>14004</v>
      </c>
      <c r="B595" s="18">
        <v>2.2204974588200772E-2</v>
      </c>
      <c r="C595" s="18">
        <v>-0.35555433630852296</v>
      </c>
      <c r="D595" s="18">
        <v>-4.1733329399200443</v>
      </c>
      <c r="E595" s="18">
        <v>-0.92813172364859553</v>
      </c>
      <c r="F595" s="18">
        <f>AVERAGE(B595:E595)</f>
        <v>-1.3587035063222406</v>
      </c>
      <c r="G595" s="18">
        <f>(F595-$K$4)/$K$5</f>
        <v>-0.66581096316622479</v>
      </c>
      <c r="H595">
        <f>IF(AND(B595&gt;$J$2, C595&gt;$J$2, D595&gt;$J$2, E595&gt;$J$2), 1, 0)</f>
        <v>0</v>
      </c>
    </row>
    <row r="596" spans="1:8">
      <c r="A596" t="s">
        <v>14695</v>
      </c>
      <c r="B596" s="18">
        <v>0.15486314942681059</v>
      </c>
      <c r="C596" s="18">
        <v>-0.33408228115474653</v>
      </c>
      <c r="D596" s="18">
        <v>-4.097410446996725</v>
      </c>
      <c r="E596" s="18">
        <v>-1.1616075245014494</v>
      </c>
      <c r="F596" s="18">
        <f>AVERAGE(B596:E596)</f>
        <v>-1.3595592758065276</v>
      </c>
      <c r="G596" s="18">
        <f>(F596-$K$4)/$K$5</f>
        <v>-0.66695681173092325</v>
      </c>
      <c r="H596">
        <f>IF(AND(B596&gt;$J$2, C596&gt;$J$2, D596&gt;$J$2, E596&gt;$J$2), 1, 0)</f>
        <v>0</v>
      </c>
    </row>
    <row r="597" spans="1:8">
      <c r="A597" t="s">
        <v>14603</v>
      </c>
      <c r="B597" s="18">
        <v>1.5875990946191399E-2</v>
      </c>
      <c r="C597" s="18">
        <v>-0.20363784329932977</v>
      </c>
      <c r="D597" s="18">
        <v>-2.6555189586792536</v>
      </c>
      <c r="E597" s="18">
        <v>-2.5963882019476041</v>
      </c>
      <c r="F597" s="18">
        <f>AVERAGE(B597:E597)</f>
        <v>-1.359917253244999</v>
      </c>
      <c r="G597" s="18">
        <f>(F597-$K$4)/$K$5</f>
        <v>-0.66743613232087007</v>
      </c>
      <c r="H597">
        <f>IF(AND(B597&gt;$J$2, C597&gt;$J$2, D597&gt;$J$2, E597&gt;$J$2), 1, 0)</f>
        <v>0</v>
      </c>
    </row>
    <row r="598" spans="1:8">
      <c r="A598" t="s">
        <v>14748</v>
      </c>
      <c r="B598" s="18">
        <v>-0.25561692372965816</v>
      </c>
      <c r="C598" s="18">
        <v>-0.36981596248062126</v>
      </c>
      <c r="D598" s="18">
        <v>-3.0492243113857755</v>
      </c>
      <c r="E598" s="18">
        <v>-1.7684012146934847</v>
      </c>
      <c r="F598" s="18">
        <f>AVERAGE(B598:E598)</f>
        <v>-1.360764603072385</v>
      </c>
      <c r="G598" s="18">
        <f>(F598-$K$4)/$K$5</f>
        <v>-0.66857070722840684</v>
      </c>
      <c r="H598">
        <f>IF(AND(B598&gt;$J$2, C598&gt;$J$2, D598&gt;$J$2, E598&gt;$J$2), 1, 0)</f>
        <v>0</v>
      </c>
    </row>
    <row r="599" spans="1:8">
      <c r="A599" t="s">
        <v>14294</v>
      </c>
      <c r="B599" s="18">
        <v>-0.46733487847041638</v>
      </c>
      <c r="C599" s="18">
        <v>-0.15294434126790077</v>
      </c>
      <c r="D599" s="18">
        <v>-4.1825792766130574</v>
      </c>
      <c r="E599" s="18">
        <v>-0.65210047403251148</v>
      </c>
      <c r="F599" s="18">
        <f>AVERAGE(B599:E599)</f>
        <v>-1.3637397425959716</v>
      </c>
      <c r="G599" s="18">
        <f>(F599-$K$4)/$K$5</f>
        <v>-0.6725543259662492</v>
      </c>
      <c r="H599">
        <f>IF(AND(B599&gt;$J$2, C599&gt;$J$2, D599&gt;$J$2, E599&gt;$J$2), 1, 0)</f>
        <v>0</v>
      </c>
    </row>
    <row r="600" spans="1:8">
      <c r="A600" t="s">
        <v>14345</v>
      </c>
      <c r="B600" s="18">
        <v>-0.47809168569819444</v>
      </c>
      <c r="C600" s="18">
        <v>-1.7371391213945095</v>
      </c>
      <c r="D600" s="18">
        <v>-2.6847356727417013</v>
      </c>
      <c r="E600" s="18">
        <v>-0.56621275836030183</v>
      </c>
      <c r="F600" s="18">
        <f>AVERAGE(B600:E600)</f>
        <v>-1.3665448095486767</v>
      </c>
      <c r="G600" s="18">
        <f>(F600-$K$4)/$K$5</f>
        <v>-0.67631022285280173</v>
      </c>
      <c r="H600">
        <f>IF(AND(B600&gt;$J$2, C600&gt;$J$2, D600&gt;$J$2, E600&gt;$J$2), 1, 0)</f>
        <v>0</v>
      </c>
    </row>
    <row r="601" spans="1:8">
      <c r="A601" t="s">
        <v>13974</v>
      </c>
      <c r="B601" s="18">
        <v>0.83787996757571248</v>
      </c>
      <c r="C601" s="18">
        <v>0.72971195595523997</v>
      </c>
      <c r="D601" s="18">
        <v>-3.5550936164118485</v>
      </c>
      <c r="E601" s="18">
        <v>-3.4838569034560196</v>
      </c>
      <c r="F601" s="18">
        <f>AVERAGE(B601:E601)</f>
        <v>-1.3678396490842291</v>
      </c>
      <c r="G601" s="18">
        <f>(F601-$K$4)/$K$5</f>
        <v>-0.67804397247880488</v>
      </c>
      <c r="H601">
        <f>IF(AND(B601&gt;$J$2, C601&gt;$J$2, D601&gt;$J$2, E601&gt;$J$2), 1, 0)</f>
        <v>0</v>
      </c>
    </row>
    <row r="602" spans="1:8">
      <c r="A602" t="s">
        <v>14105</v>
      </c>
      <c r="B602" s="18">
        <v>-0.19658465995926899</v>
      </c>
      <c r="C602" s="18">
        <v>0.3824489562072273</v>
      </c>
      <c r="D602" s="18">
        <v>-3.8690058486379955</v>
      </c>
      <c r="E602" s="18">
        <v>-1.8049990981717625</v>
      </c>
      <c r="F602" s="18">
        <f>AVERAGE(B602:E602)</f>
        <v>-1.3720351626404499</v>
      </c>
      <c r="G602" s="18">
        <f>(F602-$K$4)/$K$5</f>
        <v>-0.68366163386407142</v>
      </c>
      <c r="H602">
        <f>IF(AND(B602&gt;$J$2, C602&gt;$J$2, D602&gt;$J$2, E602&gt;$J$2), 1, 0)</f>
        <v>0</v>
      </c>
    </row>
    <row r="603" spans="1:8">
      <c r="A603" t="s">
        <v>14405</v>
      </c>
      <c r="B603" s="18">
        <v>-0.51689385891889961</v>
      </c>
      <c r="C603" s="18">
        <v>0.35379504497311542</v>
      </c>
      <c r="D603" s="18">
        <v>-2.8399899778731941</v>
      </c>
      <c r="E603" s="18">
        <v>-2.5019134742302014</v>
      </c>
      <c r="F603" s="18">
        <f>AVERAGE(B603:E603)</f>
        <v>-1.376250566512295</v>
      </c>
      <c r="G603" s="18">
        <f>(F603-$K$4)/$K$5</f>
        <v>-0.68930592775964361</v>
      </c>
      <c r="H603">
        <f>IF(AND(B603&gt;$J$2, C603&gt;$J$2, D603&gt;$J$2, E603&gt;$J$2), 1, 0)</f>
        <v>0</v>
      </c>
    </row>
    <row r="604" spans="1:8">
      <c r="A604" t="s">
        <v>14754</v>
      </c>
      <c r="B604" s="18">
        <v>-0.18163205763207457</v>
      </c>
      <c r="C604" s="18">
        <v>0.13387386237210649</v>
      </c>
      <c r="D604" s="18">
        <v>-2.960667585435433</v>
      </c>
      <c r="E604" s="18">
        <v>-2.5169771516418629</v>
      </c>
      <c r="F604" s="18">
        <f>AVERAGE(B604:E604)</f>
        <v>-1.381350733084316</v>
      </c>
      <c r="G604" s="18">
        <f>(F604-$K$4)/$K$5</f>
        <v>-0.6961348912288684</v>
      </c>
      <c r="H604">
        <f>IF(AND(B604&gt;$J$2, C604&gt;$J$2, D604&gt;$J$2, E604&gt;$J$2), 1, 0)</f>
        <v>0</v>
      </c>
    </row>
    <row r="605" spans="1:8">
      <c r="A605" t="s">
        <v>14073</v>
      </c>
      <c r="B605" s="18">
        <v>-0.41806880651715328</v>
      </c>
      <c r="C605" s="18">
        <v>-1.8947620034765615</v>
      </c>
      <c r="D605" s="18">
        <v>-3.0410329851468076</v>
      </c>
      <c r="E605" s="18">
        <v>-0.17158902213424237</v>
      </c>
      <c r="F605" s="18">
        <f>AVERAGE(B605:E605)</f>
        <v>-1.3813632043186912</v>
      </c>
      <c r="G605" s="18">
        <f>(F605-$K$4)/$K$5</f>
        <v>-0.69615158982150482</v>
      </c>
      <c r="H605">
        <f>IF(AND(B605&gt;$J$2, C605&gt;$J$2, D605&gt;$J$2, E605&gt;$J$2), 1, 0)</f>
        <v>0</v>
      </c>
    </row>
    <row r="606" spans="1:8">
      <c r="A606" t="s">
        <v>14259</v>
      </c>
      <c r="B606" s="18">
        <v>-0.66223690345270303</v>
      </c>
      <c r="C606" s="18">
        <v>0.6598384788053091</v>
      </c>
      <c r="D606" s="18">
        <v>-4.6857963507052052</v>
      </c>
      <c r="E606" s="18">
        <v>-0.85251766233941784</v>
      </c>
      <c r="F606" s="18">
        <f>AVERAGE(B606:E606)</f>
        <v>-1.3851781094230042</v>
      </c>
      <c r="G606" s="18">
        <f>(F606-$K$4)/$K$5</f>
        <v>-0.70125962839789779</v>
      </c>
      <c r="H606">
        <f>IF(AND(B606&gt;$J$2, C606&gt;$J$2, D606&gt;$J$2, E606&gt;$J$2), 1, 0)</f>
        <v>0</v>
      </c>
    </row>
    <row r="607" spans="1:8">
      <c r="A607" t="s">
        <v>14476</v>
      </c>
      <c r="B607" s="18">
        <v>-0.40069569284649126</v>
      </c>
      <c r="C607" s="18">
        <v>-1.0693778812455617</v>
      </c>
      <c r="D607" s="18">
        <v>-2.0701457207458436</v>
      </c>
      <c r="E607" s="18">
        <v>-2.0046406875255429</v>
      </c>
      <c r="F607" s="18">
        <f>AVERAGE(B607:E607)</f>
        <v>-1.3862149955908598</v>
      </c>
      <c r="G607" s="18">
        <f>(F607-$K$4)/$K$5</f>
        <v>-0.70264798653523297</v>
      </c>
      <c r="H607">
        <f>IF(AND(B607&gt;$J$2, C607&gt;$J$2, D607&gt;$J$2, E607&gt;$J$2), 1, 0)</f>
        <v>0</v>
      </c>
    </row>
    <row r="608" spans="1:8">
      <c r="A608" t="s">
        <v>14388</v>
      </c>
      <c r="B608" s="18">
        <v>-0.19125453661080546</v>
      </c>
      <c r="C608" s="18">
        <v>-0.44835346095820405</v>
      </c>
      <c r="D608" s="18">
        <v>-3.3232646577145579</v>
      </c>
      <c r="E608" s="18">
        <v>-1.5857693246872411</v>
      </c>
      <c r="F608" s="18">
        <f>AVERAGE(B608:E608)</f>
        <v>-1.3871604949927021</v>
      </c>
      <c r="G608" s="18">
        <f>(F608-$K$4)/$K$5</f>
        <v>-0.7039139806521264</v>
      </c>
      <c r="H608">
        <f>IF(AND(B608&gt;$J$2, C608&gt;$J$2, D608&gt;$J$2, E608&gt;$J$2), 1, 0)</f>
        <v>0</v>
      </c>
    </row>
    <row r="609" spans="1:8">
      <c r="A609" t="s">
        <v>14501</v>
      </c>
      <c r="B609" s="18">
        <v>-0.52496224587919127</v>
      </c>
      <c r="C609" s="18">
        <v>-0.96038265315676719</v>
      </c>
      <c r="D609" s="18">
        <v>-2.0428874581260077</v>
      </c>
      <c r="E609" s="18">
        <v>-2.0432402514640362</v>
      </c>
      <c r="F609" s="18">
        <f>AVERAGE(B609:E609)</f>
        <v>-1.3928681521565007</v>
      </c>
      <c r="G609" s="18">
        <f>(F609-$K$4)/$K$5</f>
        <v>-0.7115563550169689</v>
      </c>
      <c r="H609">
        <f>IF(AND(B609&gt;$J$2, C609&gt;$J$2, D609&gt;$J$2, E609&gt;$J$2), 1, 0)</f>
        <v>0</v>
      </c>
    </row>
    <row r="610" spans="1:8">
      <c r="A610" t="s">
        <v>14562</v>
      </c>
      <c r="B610" s="18">
        <v>-0.66537395235701136</v>
      </c>
      <c r="C610" s="18">
        <v>-0.6201104854503745</v>
      </c>
      <c r="D610" s="18">
        <v>-2.4997252872887716</v>
      </c>
      <c r="E610" s="18">
        <v>-1.7887653986326713</v>
      </c>
      <c r="F610" s="18">
        <f>AVERAGE(B610:E610)</f>
        <v>-1.3934937809322072</v>
      </c>
      <c r="G610" s="18">
        <f>(F610-$K$4)/$K$5</f>
        <v>-0.71239405237337161</v>
      </c>
      <c r="H610">
        <f>IF(AND(B610&gt;$J$2, C610&gt;$J$2, D610&gt;$J$2, E610&gt;$J$2), 1, 0)</f>
        <v>0</v>
      </c>
    </row>
    <row r="611" spans="1:8">
      <c r="A611" t="s">
        <v>14276</v>
      </c>
      <c r="B611" s="18">
        <v>-0.16021056176105875</v>
      </c>
      <c r="C611" s="18">
        <v>-1.0029190777536254</v>
      </c>
      <c r="D611" s="18">
        <v>-3.0531586701803097</v>
      </c>
      <c r="E611" s="18">
        <v>-1.3692357870019483</v>
      </c>
      <c r="F611" s="18">
        <f>AVERAGE(B611:E611)</f>
        <v>-1.3963810241742354</v>
      </c>
      <c r="G611" s="18">
        <f>(F611-$K$4)/$K$5</f>
        <v>-0.71625998074024921</v>
      </c>
      <c r="H611">
        <f>IF(AND(B611&gt;$J$2, C611&gt;$J$2, D611&gt;$J$2, E611&gt;$J$2), 1, 0)</f>
        <v>0</v>
      </c>
    </row>
    <row r="612" spans="1:8">
      <c r="A612" t="s">
        <v>14315</v>
      </c>
      <c r="B612" s="18">
        <v>-0.54781618918809505</v>
      </c>
      <c r="C612" s="18">
        <v>-2.2000028721901206</v>
      </c>
      <c r="D612" s="18">
        <v>-1.4834315199918129</v>
      </c>
      <c r="E612" s="18">
        <v>-1.3651806847869301</v>
      </c>
      <c r="F612" s="18">
        <f>AVERAGE(B612:E612)</f>
        <v>-1.3991078165392397</v>
      </c>
      <c r="G612" s="18">
        <f>(F612-$K$4)/$K$5</f>
        <v>-0.71991107040287494</v>
      </c>
      <c r="H612">
        <f>IF(AND(B612&gt;$J$2, C612&gt;$J$2, D612&gt;$J$2, E612&gt;$J$2), 1, 0)</f>
        <v>0</v>
      </c>
    </row>
    <row r="613" spans="1:8">
      <c r="A613" t="s">
        <v>14582</v>
      </c>
      <c r="B613" s="18">
        <v>-0.57855077299097613</v>
      </c>
      <c r="C613" s="18">
        <v>-0.38443428800661766</v>
      </c>
      <c r="D613" s="18">
        <v>-3.0101097026370387</v>
      </c>
      <c r="E613" s="18">
        <v>-1.6243418183098608</v>
      </c>
      <c r="F613" s="18">
        <f>AVERAGE(B613:E613)</f>
        <v>-1.3993591454861234</v>
      </c>
      <c r="G613" s="18">
        <f>(F613-$K$4)/$K$5</f>
        <v>-0.72024759199933486</v>
      </c>
      <c r="H613">
        <f>IF(AND(B613&gt;$J$2, C613&gt;$J$2, D613&gt;$J$2, E613&gt;$J$2), 1, 0)</f>
        <v>0</v>
      </c>
    </row>
    <row r="614" spans="1:8">
      <c r="A614" t="s">
        <v>14171</v>
      </c>
      <c r="B614" s="18">
        <v>3.9406753574609951E-3</v>
      </c>
      <c r="C614" s="18">
        <v>-0.60927185942060036</v>
      </c>
      <c r="D614" s="18">
        <v>-4.5263306486642572</v>
      </c>
      <c r="E614" s="18">
        <v>-0.46899858556221002</v>
      </c>
      <c r="F614" s="18">
        <f>AVERAGE(B614:E614)</f>
        <v>-1.4001651045724017</v>
      </c>
      <c r="G614" s="18">
        <f>(F614-$K$4)/$K$5</f>
        <v>-0.72132674599953517</v>
      </c>
      <c r="H614">
        <f>IF(AND(B614&gt;$J$2, C614&gt;$J$2, D614&gt;$J$2, E614&gt;$J$2), 1, 0)</f>
        <v>0</v>
      </c>
    </row>
    <row r="615" spans="1:8">
      <c r="A615" t="s">
        <v>14310</v>
      </c>
      <c r="B615" s="18">
        <v>0.1001377440649862</v>
      </c>
      <c r="C615" s="18">
        <v>-0.39983687690181463</v>
      </c>
      <c r="D615" s="18">
        <v>-2.605246383743427</v>
      </c>
      <c r="E615" s="18">
        <v>-2.6972448326922249</v>
      </c>
      <c r="F615" s="18">
        <f>AVERAGE(B615:E615)</f>
        <v>-1.4005475873181201</v>
      </c>
      <c r="G615" s="18">
        <f>(F615-$K$4)/$K$5</f>
        <v>-0.72183887842917949</v>
      </c>
      <c r="H615">
        <f>IF(AND(B615&gt;$J$2, C615&gt;$J$2, D615&gt;$J$2, E615&gt;$J$2), 1, 0)</f>
        <v>0</v>
      </c>
    </row>
    <row r="616" spans="1:8">
      <c r="A616" t="s">
        <v>14317</v>
      </c>
      <c r="B616" s="18">
        <v>-0.52014685514882442</v>
      </c>
      <c r="C616" s="18">
        <v>-1.1643749294735579</v>
      </c>
      <c r="D616" s="18">
        <v>-1.0433890480612553</v>
      </c>
      <c r="E616" s="18">
        <v>-2.8971536259318915</v>
      </c>
      <c r="F616" s="18">
        <f>AVERAGE(B616:E616)</f>
        <v>-1.4062661146538824</v>
      </c>
      <c r="G616" s="18">
        <f>(F616-$K$4)/$K$5</f>
        <v>-0.72949580761418253</v>
      </c>
      <c r="H616">
        <f>IF(AND(B616&gt;$J$2, C616&gt;$J$2, D616&gt;$J$2, E616&gt;$J$2), 1, 0)</f>
        <v>0</v>
      </c>
    </row>
    <row r="617" spans="1:8">
      <c r="A617" t="s">
        <v>14231</v>
      </c>
      <c r="B617" s="18">
        <v>-0.42366507192096298</v>
      </c>
      <c r="C617" s="18">
        <v>-0.15399874799789912</v>
      </c>
      <c r="D617" s="18">
        <v>-3.1324884266861273</v>
      </c>
      <c r="E617" s="18">
        <v>-1.9261787855825092</v>
      </c>
      <c r="F617" s="18">
        <f>AVERAGE(B617:E617)</f>
        <v>-1.4090827580468746</v>
      </c>
      <c r="G617" s="18">
        <f>(F617-$K$4)/$K$5</f>
        <v>-0.7332672049920832</v>
      </c>
      <c r="H617">
        <f>IF(AND(B617&gt;$J$2, C617&gt;$J$2, D617&gt;$J$2, E617&gt;$J$2), 1, 0)</f>
        <v>0</v>
      </c>
    </row>
    <row r="618" spans="1:8">
      <c r="A618" t="s">
        <v>14669</v>
      </c>
      <c r="B618" s="18">
        <v>-0.2070222389003176</v>
      </c>
      <c r="C618" s="18">
        <v>-2.0188759210025626</v>
      </c>
      <c r="D618" s="18">
        <v>-2.3395129299117317</v>
      </c>
      <c r="E618" s="18">
        <v>-1.0787620827948841</v>
      </c>
      <c r="F618" s="18">
        <f>AVERAGE(B618:E618)</f>
        <v>-1.411043293152374</v>
      </c>
      <c r="G618" s="18">
        <f>(F618-$K$4)/$K$5</f>
        <v>-0.73589230015839324</v>
      </c>
      <c r="H618">
        <f>IF(AND(B618&gt;$J$2, C618&gt;$J$2, D618&gt;$J$2, E618&gt;$J$2), 1, 0)</f>
        <v>0</v>
      </c>
    </row>
    <row r="619" spans="1:8">
      <c r="A619" t="s">
        <v>14066</v>
      </c>
      <c r="B619" s="18">
        <v>-0.52724377602407468</v>
      </c>
      <c r="C619" s="18">
        <v>-0.70058687826797383</v>
      </c>
      <c r="D619" s="18">
        <v>-0.97220309542237215</v>
      </c>
      <c r="E619" s="18">
        <v>-3.4519148419254697</v>
      </c>
      <c r="F619" s="18">
        <f>AVERAGE(B619:E619)</f>
        <v>-1.4129871479099725</v>
      </c>
      <c r="G619" s="18">
        <f>(F619-$K$4)/$K$5</f>
        <v>-0.7384950608607479</v>
      </c>
      <c r="H619">
        <f>IF(AND(B619&gt;$J$2, C619&gt;$J$2, D619&gt;$J$2, E619&gt;$J$2), 1, 0)</f>
        <v>0</v>
      </c>
    </row>
    <row r="620" spans="1:8">
      <c r="A620" t="s">
        <v>14116</v>
      </c>
      <c r="B620" s="18">
        <v>-1.3401983052101003</v>
      </c>
      <c r="C620" s="18">
        <v>0</v>
      </c>
      <c r="D620" s="18">
        <v>-3.6941023530828652</v>
      </c>
      <c r="E620" s="18">
        <v>-0.63636259054520061</v>
      </c>
      <c r="F620" s="18">
        <f>AVERAGE(B620:E620)</f>
        <v>-1.4176658122095414</v>
      </c>
      <c r="G620" s="18">
        <f>(F620-$K$4)/$K$5</f>
        <v>-0.74475964597484967</v>
      </c>
      <c r="H620">
        <f>IF(AND(B620&gt;$J$2, C620&gt;$J$2, D620&gt;$J$2, E620&gt;$J$2), 1, 0)</f>
        <v>0</v>
      </c>
    </row>
    <row r="621" spans="1:8">
      <c r="A621" t="s">
        <v>14198</v>
      </c>
      <c r="B621" s="18">
        <v>-0.4314182280461602</v>
      </c>
      <c r="C621" s="18">
        <v>-1.0904320074548091</v>
      </c>
      <c r="D621" s="18">
        <v>-3.3993436633490242</v>
      </c>
      <c r="E621" s="18">
        <v>-0.75533458137641485</v>
      </c>
      <c r="F621" s="18">
        <f>AVERAGE(B621:E621)</f>
        <v>-1.4191321200566021</v>
      </c>
      <c r="G621" s="18">
        <f>(F621-$K$4)/$K$5</f>
        <v>-0.74672298630517298</v>
      </c>
      <c r="H621">
        <f>IF(AND(B621&gt;$J$2, C621&gt;$J$2, D621&gt;$J$2, E621&gt;$J$2), 1, 0)</f>
        <v>0</v>
      </c>
    </row>
    <row r="622" spans="1:8">
      <c r="A622" t="s">
        <v>14262</v>
      </c>
      <c r="B622" s="18">
        <v>-0.38032648389777463</v>
      </c>
      <c r="C622" s="18">
        <v>-0.18609087301688707</v>
      </c>
      <c r="D622" s="18">
        <v>-2.9310767814757201</v>
      </c>
      <c r="E622" s="18">
        <v>-2.184046397886811</v>
      </c>
      <c r="F622" s="18">
        <f>AVERAGE(B622:E622)</f>
        <v>-1.4203851340692983</v>
      </c>
      <c r="G622" s="18">
        <f>(F622-$K$4)/$K$5</f>
        <v>-0.74840073286468167</v>
      </c>
      <c r="H622">
        <f>IF(AND(B622&gt;$J$2, C622&gt;$J$2, D622&gt;$J$2, E622&gt;$J$2), 1, 0)</f>
        <v>0</v>
      </c>
    </row>
    <row r="623" spans="1:8">
      <c r="A623" t="s">
        <v>14019</v>
      </c>
      <c r="B623" s="18">
        <v>-0.37244656437852208</v>
      </c>
      <c r="C623" s="18">
        <v>-0.42853651968098089</v>
      </c>
      <c r="D623" s="18">
        <v>-2.9810973682484714</v>
      </c>
      <c r="E623" s="18">
        <v>-1.9012730736450889</v>
      </c>
      <c r="F623" s="18">
        <f>AVERAGE(B623:E623)</f>
        <v>-1.4208383814882657</v>
      </c>
      <c r="G623" s="18">
        <f>(F623-$K$4)/$K$5</f>
        <v>-0.74900761697776708</v>
      </c>
      <c r="H623">
        <f>IF(AND(B623&gt;$J$2, C623&gt;$J$2, D623&gt;$J$2, E623&gt;$J$2), 1, 0)</f>
        <v>0</v>
      </c>
    </row>
    <row r="624" spans="1:8">
      <c r="A624" t="s">
        <v>14360</v>
      </c>
      <c r="B624" s="18">
        <v>0.38849368024518421</v>
      </c>
      <c r="C624" s="18">
        <v>-1.3647148858465223</v>
      </c>
      <c r="D624" s="18">
        <v>-2.4117026223821405</v>
      </c>
      <c r="E624" s="18">
        <v>-2.3147581290019126</v>
      </c>
      <c r="F624" s="18">
        <f>AVERAGE(B624:E624)</f>
        <v>-1.4256704892463479</v>
      </c>
      <c r="G624" s="18">
        <f>(F624-$K$4)/$K$5</f>
        <v>-0.75547765808197853</v>
      </c>
      <c r="H624">
        <f>IF(AND(B624&gt;$J$2, C624&gt;$J$2, D624&gt;$J$2, E624&gt;$J$2), 1, 0)</f>
        <v>0</v>
      </c>
    </row>
    <row r="625" spans="1:8">
      <c r="A625" t="s">
        <v>14034</v>
      </c>
      <c r="B625" s="18">
        <v>-0.54381400023010651</v>
      </c>
      <c r="C625" s="18">
        <v>-1.6131924225337699</v>
      </c>
      <c r="D625" s="18">
        <v>-1.5671297615942348</v>
      </c>
      <c r="E625" s="18">
        <v>-2.0020485641439265</v>
      </c>
      <c r="F625" s="18">
        <f>AVERAGE(B625:E625)</f>
        <v>-1.4315461871255093</v>
      </c>
      <c r="G625" s="18">
        <f>(F625-$K$4)/$K$5</f>
        <v>-0.76334503370714268</v>
      </c>
      <c r="H625">
        <f>IF(AND(B625&gt;$J$2, C625&gt;$J$2, D625&gt;$J$2, E625&gt;$J$2), 1, 0)</f>
        <v>0</v>
      </c>
    </row>
    <row r="626" spans="1:8">
      <c r="A626" t="s">
        <v>14420</v>
      </c>
      <c r="B626" s="18">
        <v>-0.16970121653017228</v>
      </c>
      <c r="C626" s="18">
        <v>-0.89466867284577534</v>
      </c>
      <c r="D626" s="18">
        <v>-2.3306050159330898</v>
      </c>
      <c r="E626" s="18">
        <v>-2.3315860188440802</v>
      </c>
      <c r="F626" s="18">
        <f>AVERAGE(B626:E626)</f>
        <v>-1.4316402310382794</v>
      </c>
      <c r="G626" s="18">
        <f>(F626-$K$4)/$K$5</f>
        <v>-0.76347095556395683</v>
      </c>
      <c r="H626">
        <f>IF(AND(B626&gt;$J$2, C626&gt;$J$2, D626&gt;$J$2, E626&gt;$J$2), 1, 0)</f>
        <v>0</v>
      </c>
    </row>
    <row r="627" spans="1:8">
      <c r="A627" t="s">
        <v>14542</v>
      </c>
      <c r="B627" s="18">
        <v>0.42507034342730576</v>
      </c>
      <c r="C627" s="18">
        <v>0.50623066014360441</v>
      </c>
      <c r="D627" s="18">
        <v>-5.0414473021180211</v>
      </c>
      <c r="E627" s="18">
        <v>-1.6263853031992188</v>
      </c>
      <c r="F627" s="18">
        <f>AVERAGE(B627:E627)</f>
        <v>-1.4341329004365824</v>
      </c>
      <c r="G627" s="18">
        <f>(F627-$K$4)/$K$5</f>
        <v>-0.76680856189925739</v>
      </c>
      <c r="H627">
        <f>IF(AND(B627&gt;$J$2, C627&gt;$J$2, D627&gt;$J$2, E627&gt;$J$2), 1, 0)</f>
        <v>0</v>
      </c>
    </row>
    <row r="628" spans="1:8">
      <c r="A628" t="s">
        <v>14722</v>
      </c>
      <c r="B628" s="18">
        <v>-0.9178457791228456</v>
      </c>
      <c r="C628" s="18">
        <v>-1.0111380055657464</v>
      </c>
      <c r="D628" s="18">
        <v>-2.3615166076835514</v>
      </c>
      <c r="E628" s="18">
        <v>-1.4538960855581295</v>
      </c>
      <c r="F628" s="18">
        <f>AVERAGE(B628:E628)</f>
        <v>-1.4360991194825683</v>
      </c>
      <c r="G628" s="18">
        <f>(F628-$K$4)/$K$5</f>
        <v>-0.76944126768404342</v>
      </c>
      <c r="H628">
        <f>IF(AND(B628&gt;$J$2, C628&gt;$J$2, D628&gt;$J$2, E628&gt;$J$2), 1, 0)</f>
        <v>0</v>
      </c>
    </row>
    <row r="629" spans="1:8">
      <c r="A629" t="s">
        <v>14038</v>
      </c>
      <c r="B629" s="18">
        <v>-0.43294222121787407</v>
      </c>
      <c r="C629" s="18">
        <v>-0.64862782391943485</v>
      </c>
      <c r="D629" s="18">
        <v>-2.0867870953702359</v>
      </c>
      <c r="E629" s="18">
        <v>-2.5846563338983111</v>
      </c>
      <c r="F629" s="18">
        <f>AVERAGE(B629:E629)</f>
        <v>-1.438253368601464</v>
      </c>
      <c r="G629" s="18">
        <f>(F629-$K$4)/$K$5</f>
        <v>-0.7723257398534924</v>
      </c>
      <c r="H629">
        <f>IF(AND(B629&gt;$J$2, C629&gt;$J$2, D629&gt;$J$2, E629&gt;$J$2), 1, 0)</f>
        <v>0</v>
      </c>
    </row>
    <row r="630" spans="1:8">
      <c r="A630" t="s">
        <v>14263</v>
      </c>
      <c r="B630" s="18">
        <v>-8.4914461986135115E-2</v>
      </c>
      <c r="C630" s="18">
        <v>-1.8803694357623675</v>
      </c>
      <c r="D630" s="18">
        <v>-3.2981736767517273</v>
      </c>
      <c r="E630" s="18">
        <v>-0.51002079092222685</v>
      </c>
      <c r="F630" s="18">
        <f>AVERAGE(B630:E630)</f>
        <v>-1.4433695913556142</v>
      </c>
      <c r="G630" s="18">
        <f>(F630-$K$4)/$K$5</f>
        <v>-0.77917620204823268</v>
      </c>
      <c r="H630">
        <f>IF(AND(B630&gt;$J$2, C630&gt;$J$2, D630&gt;$J$2, E630&gt;$J$2), 1, 0)</f>
        <v>0</v>
      </c>
    </row>
    <row r="631" spans="1:8">
      <c r="A631" t="s">
        <v>14051</v>
      </c>
      <c r="B631" s="18">
        <v>-0.88779910073750645</v>
      </c>
      <c r="C631" s="18">
        <v>-1.3167947419171995</v>
      </c>
      <c r="D631" s="18">
        <v>-1.85064647154222</v>
      </c>
      <c r="E631" s="18">
        <v>-1.7352137008605237</v>
      </c>
      <c r="F631" s="18">
        <f>AVERAGE(B631:E631)</f>
        <v>-1.4476135037643623</v>
      </c>
      <c r="G631" s="18">
        <f>(F631-$K$4)/$K$5</f>
        <v>-0.78485866798276138</v>
      </c>
      <c r="H631">
        <f>IF(AND(B631&gt;$J$2, C631&gt;$J$2, D631&gt;$J$2, E631&gt;$J$2), 1, 0)</f>
        <v>0</v>
      </c>
    </row>
    <row r="632" spans="1:8">
      <c r="A632" t="s">
        <v>14700</v>
      </c>
      <c r="B632" s="18">
        <v>-0.75786242862171938</v>
      </c>
      <c r="C632" s="18">
        <v>-0.38828729206029883</v>
      </c>
      <c r="D632" s="18">
        <v>-2.0848923061150315</v>
      </c>
      <c r="E632" s="18">
        <v>-2.5786932404711105</v>
      </c>
      <c r="F632" s="18">
        <f>AVERAGE(B632:E632)</f>
        <v>-1.4524338168170399</v>
      </c>
      <c r="G632" s="18">
        <f>(F632-$K$4)/$K$5</f>
        <v>-0.79131291634546119</v>
      </c>
      <c r="H632">
        <f>IF(AND(B632&gt;$J$2, C632&gt;$J$2, D632&gt;$J$2, E632&gt;$J$2), 1, 0)</f>
        <v>0</v>
      </c>
    </row>
    <row r="633" spans="1:8">
      <c r="A633" t="s">
        <v>14159</v>
      </c>
      <c r="B633" s="18">
        <v>6.1425905724990938E-2</v>
      </c>
      <c r="C633" s="18">
        <v>7.5144355976944646E-2</v>
      </c>
      <c r="D633" s="18">
        <v>-2.5979975849322248</v>
      </c>
      <c r="E633" s="18">
        <v>-3.3547293163630467</v>
      </c>
      <c r="F633" s="18">
        <f>AVERAGE(B633:E633)</f>
        <v>-1.454039159898334</v>
      </c>
      <c r="G633" s="18">
        <f>(F633-$K$4)/$K$5</f>
        <v>-0.79346242050437854</v>
      </c>
      <c r="H633">
        <f>IF(AND(B633&gt;$J$2, C633&gt;$J$2, D633&gt;$J$2, E633&gt;$J$2), 1, 0)</f>
        <v>0</v>
      </c>
    </row>
    <row r="634" spans="1:8">
      <c r="A634" t="s">
        <v>14180</v>
      </c>
      <c r="B634" s="18">
        <v>-0.99852152406206574</v>
      </c>
      <c r="C634" s="18">
        <v>-0.55188070023757863</v>
      </c>
      <c r="D634" s="18">
        <v>-3.1446476008288826</v>
      </c>
      <c r="E634" s="18">
        <v>-1.1266637400460497</v>
      </c>
      <c r="F634" s="18">
        <f>AVERAGE(B634:E634)</f>
        <v>-1.4554283912936441</v>
      </c>
      <c r="G634" s="18">
        <f>(F634-$K$4)/$K$5</f>
        <v>-0.79532255787732586</v>
      </c>
      <c r="H634">
        <f>IF(AND(B634&gt;$J$2, C634&gt;$J$2, D634&gt;$J$2, E634&gt;$J$2), 1, 0)</f>
        <v>0</v>
      </c>
    </row>
    <row r="635" spans="1:8">
      <c r="A635" t="s">
        <v>14606</v>
      </c>
      <c r="B635" s="18">
        <v>-0.89866434092566527</v>
      </c>
      <c r="C635" s="18">
        <v>-0.73440714334573087</v>
      </c>
      <c r="D635" s="18">
        <v>-3.8130799127873627</v>
      </c>
      <c r="E635" s="18">
        <v>-0.40155335119793073</v>
      </c>
      <c r="F635" s="18">
        <f>AVERAGE(B635:E635)</f>
        <v>-1.4619261870641724</v>
      </c>
      <c r="G635" s="18">
        <f>(F635-$K$4)/$K$5</f>
        <v>-0.80402290311523406</v>
      </c>
      <c r="H635">
        <f>IF(AND(B635&gt;$J$2, C635&gt;$J$2, D635&gt;$J$2, E635&gt;$J$2), 1, 0)</f>
        <v>0</v>
      </c>
    </row>
    <row r="636" spans="1:8">
      <c r="A636" t="s">
        <v>14325</v>
      </c>
      <c r="B636" s="18">
        <v>-0.48072992686146004</v>
      </c>
      <c r="C636" s="18">
        <v>0.10386168120333901</v>
      </c>
      <c r="D636" s="18">
        <v>-3.081777300862246</v>
      </c>
      <c r="E636" s="18">
        <v>-2.3997479555824435</v>
      </c>
      <c r="F636" s="18">
        <f>AVERAGE(B636:E636)</f>
        <v>-1.4645983755257026</v>
      </c>
      <c r="G636" s="18">
        <f>(F636-$K$4)/$K$5</f>
        <v>-0.80760087985951967</v>
      </c>
      <c r="H636">
        <f>IF(AND(B636&gt;$J$2, C636&gt;$J$2, D636&gt;$J$2, E636&gt;$J$2), 1, 0)</f>
        <v>0</v>
      </c>
    </row>
    <row r="637" spans="1:8">
      <c r="A637" t="s">
        <v>14118</v>
      </c>
      <c r="B637" s="18">
        <v>-0.67373586425315768</v>
      </c>
      <c r="C637" s="18">
        <v>-6.8873935351677684E-2</v>
      </c>
      <c r="D637" s="18">
        <v>-3.3023859280386425</v>
      </c>
      <c r="E637" s="18">
        <v>-1.8318655185558308</v>
      </c>
      <c r="F637" s="18">
        <f>AVERAGE(B637:E637)</f>
        <v>-1.4692153115498272</v>
      </c>
      <c r="G637" s="18">
        <f>(F637-$K$4)/$K$5</f>
        <v>-0.8137828127441159</v>
      </c>
      <c r="H637">
        <f>IF(AND(B637&gt;$J$2, C637&gt;$J$2, D637&gt;$J$2, E637&gt;$J$2), 1, 0)</f>
        <v>0</v>
      </c>
    </row>
    <row r="638" spans="1:8">
      <c r="A638" t="s">
        <v>14500</v>
      </c>
      <c r="B638" s="18">
        <v>-0.34182908081235075</v>
      </c>
      <c r="C638" s="18">
        <v>4.8607204752096032E-2</v>
      </c>
      <c r="D638" s="18">
        <v>-2.9694790597871568</v>
      </c>
      <c r="E638" s="18">
        <v>-2.6209141639601827</v>
      </c>
      <c r="F638" s="18">
        <f>AVERAGE(B638:E638)</f>
        <v>-1.4709037749518985</v>
      </c>
      <c r="G638" s="18">
        <f>(F638-$K$4)/$K$5</f>
        <v>-0.81604361241193912</v>
      </c>
      <c r="H638">
        <f>IF(AND(B638&gt;$J$2, C638&gt;$J$2, D638&gt;$J$2, E638&gt;$J$2), 1, 0)</f>
        <v>0</v>
      </c>
    </row>
    <row r="639" spans="1:8">
      <c r="A639" t="s">
        <v>14600</v>
      </c>
      <c r="B639" s="18">
        <v>0.28786661445350081</v>
      </c>
      <c r="C639" s="18">
        <v>-9.9078676889834683E-3</v>
      </c>
      <c r="D639" s="18">
        <v>-3.7410464774259098</v>
      </c>
      <c r="E639" s="18">
        <v>-2.4415743983555256</v>
      </c>
      <c r="F639" s="18">
        <f>AVERAGE(B639:E639)</f>
        <v>-1.4761655322542295</v>
      </c>
      <c r="G639" s="18">
        <f>(F639-$K$4)/$K$5</f>
        <v>-0.82308894081330286</v>
      </c>
      <c r="H639">
        <f>IF(AND(B639&gt;$J$2, C639&gt;$J$2, D639&gt;$J$2, E639&gt;$J$2), 1, 0)</f>
        <v>0</v>
      </c>
    </row>
    <row r="640" spans="1:8">
      <c r="A640" t="s">
        <v>14109</v>
      </c>
      <c r="B640" s="18">
        <v>-0.58206857238732845</v>
      </c>
      <c r="C640" s="18">
        <v>-0.57713665402005632</v>
      </c>
      <c r="D640" s="18">
        <v>-2.6396545690604896</v>
      </c>
      <c r="E640" s="18">
        <v>-2.1149895856101009</v>
      </c>
      <c r="F640" s="18">
        <f>AVERAGE(B640:E640)</f>
        <v>-1.4784623452694938</v>
      </c>
      <c r="G640" s="18">
        <f>(F640-$K$4)/$K$5</f>
        <v>-0.82616430157954246</v>
      </c>
      <c r="H640">
        <f>IF(AND(B640&gt;$J$2, C640&gt;$J$2, D640&gt;$J$2, E640&gt;$J$2), 1, 0)</f>
        <v>0</v>
      </c>
    </row>
    <row r="641" spans="1:8">
      <c r="A641" t="s">
        <v>14424</v>
      </c>
      <c r="B641" s="18">
        <v>-0.37559158711260199</v>
      </c>
      <c r="C641" s="18">
        <v>-2.157138571739567</v>
      </c>
      <c r="D641" s="18">
        <v>-1.3463405965551476</v>
      </c>
      <c r="E641" s="18">
        <v>-2.0411590508473445</v>
      </c>
      <c r="F641" s="18">
        <f>AVERAGE(B641:E641)</f>
        <v>-1.4800574515636653</v>
      </c>
      <c r="G641" s="18">
        <f>(F641-$K$4)/$K$5</f>
        <v>-0.8283000990007845</v>
      </c>
      <c r="H641">
        <f>IF(AND(B641&gt;$J$2, C641&gt;$J$2, D641&gt;$J$2, E641&gt;$J$2), 1, 0)</f>
        <v>0</v>
      </c>
    </row>
    <row r="642" spans="1:8">
      <c r="A642" t="s">
        <v>14614</v>
      </c>
      <c r="B642" s="18">
        <v>-0.16113678545389729</v>
      </c>
      <c r="C642" s="18">
        <v>-2.3867549869120781</v>
      </c>
      <c r="D642" s="18">
        <v>0.395753602750331</v>
      </c>
      <c r="E642" s="18">
        <v>-3.7682136735687717</v>
      </c>
      <c r="F642" s="18">
        <f>AVERAGE(B642:E642)</f>
        <v>-1.4800879607961042</v>
      </c>
      <c r="G642" s="18">
        <f>(F642-$K$4)/$K$5</f>
        <v>-0.82834094990846707</v>
      </c>
      <c r="H642">
        <f>IF(AND(B642&gt;$J$2, C642&gt;$J$2, D642&gt;$J$2, E642&gt;$J$2), 1, 0)</f>
        <v>0</v>
      </c>
    </row>
    <row r="643" spans="1:8">
      <c r="A643" t="s">
        <v>14337</v>
      </c>
      <c r="B643" s="18">
        <v>-0.66737812126446239</v>
      </c>
      <c r="C643" s="18">
        <v>-0.71846639612631924</v>
      </c>
      <c r="D643" s="18">
        <v>-2.6171042394751201</v>
      </c>
      <c r="E643" s="18">
        <v>-1.9246147889350209</v>
      </c>
      <c r="F643" s="18">
        <f>AVERAGE(B643:E643)</f>
        <v>-1.4818908864502305</v>
      </c>
      <c r="G643" s="18">
        <f>(F643-$K$4)/$K$5</f>
        <v>-0.83075501095057103</v>
      </c>
      <c r="H643">
        <f>IF(AND(B643&gt;$J$2, C643&gt;$J$2, D643&gt;$J$2, E643&gt;$J$2), 1, 0)</f>
        <v>0</v>
      </c>
    </row>
    <row r="644" spans="1:8">
      <c r="A644" t="s">
        <v>14280</v>
      </c>
      <c r="B644" s="18">
        <v>-0.39798482259535534</v>
      </c>
      <c r="C644" s="18">
        <v>-2.9697972072334631E-2</v>
      </c>
      <c r="D644" s="18">
        <v>-4.0378472003382342</v>
      </c>
      <c r="E644" s="18">
        <v>-1.4739063053317645</v>
      </c>
      <c r="F644" s="18">
        <f>AVERAGE(B644:E644)</f>
        <v>-1.4848590750844222</v>
      </c>
      <c r="G644" s="18">
        <f>(F644-$K$4)/$K$5</f>
        <v>-0.83472932266498845</v>
      </c>
      <c r="H644">
        <f>IF(AND(B644&gt;$J$2, C644&gt;$J$2, D644&gt;$J$2, E644&gt;$J$2), 1, 0)</f>
        <v>0</v>
      </c>
    </row>
    <row r="645" spans="1:8">
      <c r="A645" t="s">
        <v>14528</v>
      </c>
      <c r="B645" s="18">
        <v>-1.5354655016431862</v>
      </c>
      <c r="C645" s="18">
        <v>1.8445114123104311</v>
      </c>
      <c r="D645" s="18">
        <v>-3.5229746045588981</v>
      </c>
      <c r="E645" s="18">
        <v>-2.733300507115731</v>
      </c>
      <c r="F645" s="18">
        <f>AVERAGE(B645:E645)</f>
        <v>-1.486807300251846</v>
      </c>
      <c r="G645" s="18">
        <f>(F645-$K$4)/$K$5</f>
        <v>-0.83733793520936073</v>
      </c>
      <c r="H645">
        <f>IF(AND(B645&gt;$J$2, C645&gt;$J$2, D645&gt;$J$2, E645&gt;$J$2), 1, 0)</f>
        <v>0</v>
      </c>
    </row>
    <row r="646" spans="1:8">
      <c r="A646" t="s">
        <v>14704</v>
      </c>
      <c r="B646" s="18">
        <v>-0.62274268100392549</v>
      </c>
      <c r="C646" s="18">
        <v>-1.2220677889972338</v>
      </c>
      <c r="D646" s="18">
        <v>-3.1019082831306353</v>
      </c>
      <c r="E646" s="18">
        <v>-1.0142921598986769</v>
      </c>
      <c r="F646" s="18">
        <f>AVERAGE(B646:E646)</f>
        <v>-1.4902527282576177</v>
      </c>
      <c r="G646" s="18">
        <f>(F646-$K$4)/$K$5</f>
        <v>-0.8419512555107671</v>
      </c>
      <c r="H646">
        <f>IF(AND(B646&gt;$J$2, C646&gt;$J$2, D646&gt;$J$2, E646&gt;$J$2), 1, 0)</f>
        <v>0</v>
      </c>
    </row>
    <row r="647" spans="1:8">
      <c r="A647" t="s">
        <v>14352</v>
      </c>
      <c r="B647" s="18">
        <v>0.16206829214693985</v>
      </c>
      <c r="C647" s="18">
        <v>-0.67279879392487774</v>
      </c>
      <c r="D647" s="18">
        <v>-3.0805030873887049</v>
      </c>
      <c r="E647" s="18">
        <v>-2.3997675043886577</v>
      </c>
      <c r="F647" s="18">
        <f>AVERAGE(B647:E647)</f>
        <v>-1.4977502733888253</v>
      </c>
      <c r="G647" s="18">
        <f>(F647-$K$4)/$K$5</f>
        <v>-0.8519902338631139</v>
      </c>
      <c r="H647">
        <f>IF(AND(B647&gt;$J$2, C647&gt;$J$2, D647&gt;$J$2, E647&gt;$J$2), 1, 0)</f>
        <v>0</v>
      </c>
    </row>
    <row r="648" spans="1:8">
      <c r="A648" t="s">
        <v>14574</v>
      </c>
      <c r="B648" s="18">
        <v>-1.0293417070123139</v>
      </c>
      <c r="C648" s="18">
        <v>-0.4570098051279311</v>
      </c>
      <c r="D648" s="18">
        <v>-2.6875427036070567</v>
      </c>
      <c r="E648" s="18">
        <v>-1.8267446169790273</v>
      </c>
      <c r="F648" s="18">
        <f>AVERAGE(B648:E648)</f>
        <v>-1.5001597081815823</v>
      </c>
      <c r="G648" s="18">
        <f>(F648-$K$4)/$K$5</f>
        <v>-0.8552163916657789</v>
      </c>
      <c r="H648">
        <f>IF(AND(B648&gt;$J$2, C648&gt;$J$2, D648&gt;$J$2, E648&gt;$J$2), 1, 0)</f>
        <v>0</v>
      </c>
    </row>
    <row r="649" spans="1:8">
      <c r="A649" t="s">
        <v>14363</v>
      </c>
      <c r="B649" s="18">
        <v>-1.7852764567714805</v>
      </c>
      <c r="C649" s="18">
        <v>-1.4320279079435601</v>
      </c>
      <c r="D649" s="18">
        <v>-3.4864178756763291</v>
      </c>
      <c r="E649" s="18">
        <v>0.68745962204299527</v>
      </c>
      <c r="F649" s="18">
        <f>AVERAGE(B649:E649)</f>
        <v>-1.5040656545870936</v>
      </c>
      <c r="G649" s="18">
        <f>(F649-$K$4)/$K$5</f>
        <v>-0.86044633169603513</v>
      </c>
      <c r="H649">
        <f>IF(AND(B649&gt;$J$2, C649&gt;$J$2, D649&gt;$J$2, E649&gt;$J$2), 1, 0)</f>
        <v>0</v>
      </c>
    </row>
    <row r="650" spans="1:8">
      <c r="A650" t="s">
        <v>14326</v>
      </c>
      <c r="B650" s="18">
        <v>-0.65951953535547581</v>
      </c>
      <c r="C650" s="18">
        <v>-1.4556389755313521</v>
      </c>
      <c r="D650" s="18">
        <v>-3.702626425389405</v>
      </c>
      <c r="E650" s="18">
        <v>-0.20248271957017239</v>
      </c>
      <c r="F650" s="18">
        <f>AVERAGE(B650:E650)</f>
        <v>-1.5050669139616013</v>
      </c>
      <c r="G650" s="18">
        <f>(F650-$K$4)/$K$5</f>
        <v>-0.86178698667174547</v>
      </c>
      <c r="H650">
        <f>IF(AND(B650&gt;$J$2, C650&gt;$J$2, D650&gt;$J$2, E650&gt;$J$2), 1, 0)</f>
        <v>0</v>
      </c>
    </row>
    <row r="651" spans="1:8">
      <c r="A651" t="s">
        <v>14106</v>
      </c>
      <c r="B651" s="18">
        <v>-1.7322800255769453</v>
      </c>
      <c r="C651" s="18">
        <v>-0.56216353766362559</v>
      </c>
      <c r="D651" s="18">
        <v>-1.9865933577466535</v>
      </c>
      <c r="E651" s="18">
        <v>-1.7437928809333789</v>
      </c>
      <c r="F651" s="18">
        <f>AVERAGE(B651:E651)</f>
        <v>-1.5062074504801508</v>
      </c>
      <c r="G651" s="18">
        <f>(F651-$K$4)/$K$5</f>
        <v>-0.86331412938571472</v>
      </c>
      <c r="H651">
        <f>IF(AND(B651&gt;$J$2, C651&gt;$J$2, D651&gt;$J$2, E651&gt;$J$2), 1, 0)</f>
        <v>0</v>
      </c>
    </row>
    <row r="652" spans="1:8">
      <c r="A652" t="s">
        <v>14281</v>
      </c>
      <c r="B652" s="18">
        <v>-0.71988485232470756</v>
      </c>
      <c r="C652" s="18">
        <v>-0.80532788039996028</v>
      </c>
      <c r="D652" s="18">
        <v>-3.0824943195458028</v>
      </c>
      <c r="E652" s="18">
        <v>-1.4455970390941071</v>
      </c>
      <c r="F652" s="18">
        <f>AVERAGE(B652:E652)</f>
        <v>-1.5133260228411443</v>
      </c>
      <c r="G652" s="18">
        <f>(F652-$K$4)/$K$5</f>
        <v>-0.87284567505579957</v>
      </c>
      <c r="H652">
        <f>IF(AND(B652&gt;$J$2, C652&gt;$J$2, D652&gt;$J$2, E652&gt;$J$2), 1, 0)</f>
        <v>0</v>
      </c>
    </row>
    <row r="653" spans="1:8">
      <c r="A653" t="s">
        <v>14679</v>
      </c>
      <c r="B653" s="18">
        <v>-0.44029324806392506</v>
      </c>
      <c r="C653" s="18">
        <v>-0.49259853722905295</v>
      </c>
      <c r="D653" s="18">
        <v>-3.2857637146153955</v>
      </c>
      <c r="E653" s="18">
        <v>-1.8450595401296856</v>
      </c>
      <c r="F653" s="18">
        <f>AVERAGE(B653:E653)</f>
        <v>-1.5159287600095148</v>
      </c>
      <c r="G653" s="18">
        <f>(F653-$K$4)/$K$5</f>
        <v>-0.87633065869149152</v>
      </c>
      <c r="H653">
        <f>IF(AND(B653&gt;$J$2, C653&gt;$J$2, D653&gt;$J$2, E653&gt;$J$2), 1, 0)</f>
        <v>0</v>
      </c>
    </row>
    <row r="654" spans="1:8">
      <c r="A654" t="s">
        <v>14559</v>
      </c>
      <c r="B654" s="18">
        <v>2.9632361916356452E-4</v>
      </c>
      <c r="C654" s="18">
        <v>9.3446162307293898E-2</v>
      </c>
      <c r="D654" s="18">
        <v>-3.8293674720612483</v>
      </c>
      <c r="E654" s="18">
        <v>-2.3404629958541765</v>
      </c>
      <c r="F654" s="18">
        <f>AVERAGE(B654:E654)</f>
        <v>-1.5190219954972419</v>
      </c>
      <c r="G654" s="18">
        <f>(F654-$K$4)/$K$5</f>
        <v>-0.88047240423040785</v>
      </c>
      <c r="H654">
        <f>IF(AND(B654&gt;$J$2, C654&gt;$J$2, D654&gt;$J$2, E654&gt;$J$2), 1, 0)</f>
        <v>0</v>
      </c>
    </row>
    <row r="655" spans="1:8">
      <c r="A655" t="s">
        <v>14183</v>
      </c>
      <c r="B655" s="18">
        <v>-0.34424077854109819</v>
      </c>
      <c r="C655" s="18">
        <v>-0.36121179531044717</v>
      </c>
      <c r="D655" s="18">
        <v>-3.6413182575487855</v>
      </c>
      <c r="E655" s="18">
        <v>-1.7369101546135792</v>
      </c>
      <c r="F655" s="18">
        <f>AVERAGE(B655:E655)</f>
        <v>-1.5209202465034775</v>
      </c>
      <c r="G655" s="18">
        <f>(F655-$K$4)/$K$5</f>
        <v>-0.88301410293650817</v>
      </c>
      <c r="H655">
        <f>IF(AND(B655&gt;$J$2, C655&gt;$J$2, D655&gt;$J$2, E655&gt;$J$2), 1, 0)</f>
        <v>0</v>
      </c>
    </row>
    <row r="656" spans="1:8">
      <c r="A656" t="s">
        <v>14370</v>
      </c>
      <c r="B656" s="18">
        <v>-1.8251277502305847</v>
      </c>
      <c r="C656" s="18">
        <v>-1.0018374760095701</v>
      </c>
      <c r="D656" s="18">
        <v>-3.2438372685228107</v>
      </c>
      <c r="E656" s="18">
        <v>-2.6885446608314812E-2</v>
      </c>
      <c r="F656" s="18">
        <f>AVERAGE(B656:E656)</f>
        <v>-1.52442198534282</v>
      </c>
      <c r="G656" s="18">
        <f>(F656-$K$4)/$K$5</f>
        <v>-0.88770282168224912</v>
      </c>
      <c r="H656">
        <f>IF(AND(B656&gt;$J$2, C656&gt;$J$2, D656&gt;$J$2, E656&gt;$J$2), 1, 0)</f>
        <v>0</v>
      </c>
    </row>
    <row r="657" spans="1:8">
      <c r="A657" t="s">
        <v>14502</v>
      </c>
      <c r="B657" s="18">
        <v>-0.39463629102325309</v>
      </c>
      <c r="C657" s="18">
        <v>-0.20891090208778801</v>
      </c>
      <c r="D657" s="18">
        <v>-3.391161011513427</v>
      </c>
      <c r="E657" s="18">
        <v>-2.1113269054289225</v>
      </c>
      <c r="F657" s="18">
        <f>AVERAGE(B657:E657)</f>
        <v>-1.5265087775133477</v>
      </c>
      <c r="G657" s="18">
        <f>(F657-$K$4)/$K$5</f>
        <v>-0.89049697110838255</v>
      </c>
      <c r="H657">
        <f>IF(AND(B657&gt;$J$2, C657&gt;$J$2, D657&gt;$J$2, E657&gt;$J$2), 1, 0)</f>
        <v>0</v>
      </c>
    </row>
    <row r="658" spans="1:8">
      <c r="A658" t="s">
        <v>14302</v>
      </c>
      <c r="B658" s="18">
        <v>0.17545258858097582</v>
      </c>
      <c r="C658" s="18">
        <v>-0.44446370543446895</v>
      </c>
      <c r="D658" s="18">
        <v>-3.6381994824792283</v>
      </c>
      <c r="E658" s="18">
        <v>-2.1993890231666389</v>
      </c>
      <c r="F658" s="18">
        <f>AVERAGE(B658:E658)</f>
        <v>-1.5266499056248399</v>
      </c>
      <c r="G658" s="18">
        <f>(F658-$K$4)/$K$5</f>
        <v>-0.89068593723414569</v>
      </c>
      <c r="H658">
        <f>IF(AND(B658&gt;$J$2, C658&gt;$J$2, D658&gt;$J$2, E658&gt;$J$2), 1, 0)</f>
        <v>0</v>
      </c>
    </row>
    <row r="659" spans="1:8">
      <c r="A659" t="s">
        <v>14571</v>
      </c>
      <c r="B659" s="18">
        <v>-0.34460745727257042</v>
      </c>
      <c r="C659" s="18">
        <v>-0.36417661545401803</v>
      </c>
      <c r="D659" s="18">
        <v>-3.7604148289758483</v>
      </c>
      <c r="E659" s="18">
        <v>-1.6453881997342976</v>
      </c>
      <c r="F659" s="18">
        <f>AVERAGE(B659:E659)</f>
        <v>-1.5286467753591837</v>
      </c>
      <c r="G659" s="18">
        <f>(F659-$K$4)/$K$5</f>
        <v>-0.89335968333166393</v>
      </c>
      <c r="H659">
        <f>IF(AND(B659&gt;$J$2, C659&gt;$J$2, D659&gt;$J$2, E659&gt;$J$2), 1, 0)</f>
        <v>0</v>
      </c>
    </row>
    <row r="660" spans="1:8">
      <c r="A660" t="s">
        <v>14396</v>
      </c>
      <c r="B660" s="18">
        <v>-0.80357881641900564</v>
      </c>
      <c r="C660" s="18">
        <v>-0.17287783621168673</v>
      </c>
      <c r="D660" s="18">
        <v>-3.5847546389386427</v>
      </c>
      <c r="E660" s="18">
        <v>-1.5590307400639378</v>
      </c>
      <c r="F660" s="18">
        <f>AVERAGE(B660:E660)</f>
        <v>-1.5300605079083183</v>
      </c>
      <c r="G660" s="18">
        <f>(F660-$K$4)/$K$5</f>
        <v>-0.89525262698300601</v>
      </c>
      <c r="H660">
        <f>IF(AND(B660&gt;$J$2, C660&gt;$J$2, D660&gt;$J$2, E660&gt;$J$2), 1, 0)</f>
        <v>0</v>
      </c>
    </row>
    <row r="661" spans="1:8">
      <c r="A661" t="s">
        <v>14709</v>
      </c>
      <c r="B661" s="18">
        <v>-1.7484097054935208</v>
      </c>
      <c r="C661" s="18">
        <v>-1.0857356152862681</v>
      </c>
      <c r="D661" s="18">
        <v>-2.3107737135313595</v>
      </c>
      <c r="E661" s="18">
        <v>-0.97716145953212596</v>
      </c>
      <c r="F661" s="18">
        <f>AVERAGE(B661:E661)</f>
        <v>-1.5305201234608186</v>
      </c>
      <c r="G661" s="18">
        <f>(F661-$K$4)/$K$5</f>
        <v>-0.8958680378276499</v>
      </c>
      <c r="H661">
        <f>IF(AND(B661&gt;$J$2, C661&gt;$J$2, D661&gt;$J$2, E661&gt;$J$2), 1, 0)</f>
        <v>0</v>
      </c>
    </row>
    <row r="662" spans="1:8">
      <c r="A662" t="s">
        <v>14594</v>
      </c>
      <c r="B662" s="18">
        <v>-7.5797774956026381E-2</v>
      </c>
      <c r="C662" s="18">
        <v>-0.24469490534773844</v>
      </c>
      <c r="D662" s="18">
        <v>-2.5752248974005791</v>
      </c>
      <c r="E662" s="18">
        <v>-3.2483850158978371</v>
      </c>
      <c r="F662" s="18">
        <f>AVERAGE(B662:E662)</f>
        <v>-1.5360256484005452</v>
      </c>
      <c r="G662" s="18">
        <f>(F662-$K$4)/$K$5</f>
        <v>-0.90323976346864232</v>
      </c>
      <c r="H662">
        <f>IF(AND(B662&gt;$J$2, C662&gt;$J$2, D662&gt;$J$2, E662&gt;$J$2), 1, 0)</f>
        <v>0</v>
      </c>
    </row>
    <row r="663" spans="1:8">
      <c r="A663" t="s">
        <v>14402</v>
      </c>
      <c r="B663" s="18">
        <v>-1.3032898198463161</v>
      </c>
      <c r="C663" s="18">
        <v>-0.95915567543596758</v>
      </c>
      <c r="D663" s="18">
        <v>-3.0185482256375114</v>
      </c>
      <c r="E663" s="18">
        <v>-0.87378719269884009</v>
      </c>
      <c r="F663" s="18">
        <f>AVERAGE(B663:E663)</f>
        <v>-1.5386952284046589</v>
      </c>
      <c r="G663" s="18">
        <f>(F663-$K$4)/$K$5</f>
        <v>-0.90681424757005891</v>
      </c>
      <c r="H663">
        <f>IF(AND(B663&gt;$J$2, C663&gt;$J$2, D663&gt;$J$2, E663&gt;$J$2), 1, 0)</f>
        <v>0</v>
      </c>
    </row>
    <row r="664" spans="1:8">
      <c r="A664" t="s">
        <v>14634</v>
      </c>
      <c r="B664" s="18">
        <v>-0.21266374583411354</v>
      </c>
      <c r="C664" s="18">
        <v>-0.95754043587580218</v>
      </c>
      <c r="D664" s="18">
        <v>-4.7268562654027289</v>
      </c>
      <c r="E664" s="18">
        <v>-0.25843270480105368</v>
      </c>
      <c r="F664" s="18">
        <f>AVERAGE(B664:E664)</f>
        <v>-1.5388732879784246</v>
      </c>
      <c r="G664" s="18">
        <f>(F664-$K$4)/$K$5</f>
        <v>-0.9070526637683185</v>
      </c>
      <c r="H664">
        <f>IF(AND(B664&gt;$J$2, C664&gt;$J$2, D664&gt;$J$2, E664&gt;$J$2), 1, 0)</f>
        <v>0</v>
      </c>
    </row>
    <row r="665" spans="1:8">
      <c r="A665" t="s">
        <v>14139</v>
      </c>
      <c r="B665" s="18">
        <v>-1.3203319980107198</v>
      </c>
      <c r="C665" s="18">
        <v>-0.44298197249746324</v>
      </c>
      <c r="D665" s="18">
        <v>-1.5982445565769554</v>
      </c>
      <c r="E665" s="18">
        <v>-2.7942509996490847</v>
      </c>
      <c r="F665" s="18">
        <f>AVERAGE(B665:E665)</f>
        <v>-1.538952381683556</v>
      </c>
      <c r="G665" s="18">
        <f>(F665-$K$4)/$K$5</f>
        <v>-0.9071585677648567</v>
      </c>
      <c r="H665">
        <f>IF(AND(B665&gt;$J$2, C665&gt;$J$2, D665&gt;$J$2, E665&gt;$J$2), 1, 0)</f>
        <v>0</v>
      </c>
    </row>
    <row r="666" spans="1:8">
      <c r="A666" t="s">
        <v>13999</v>
      </c>
      <c r="B666" s="18">
        <v>-0.38750222880743324</v>
      </c>
      <c r="C666" s="18">
        <v>-0.25714910302987321</v>
      </c>
      <c r="D666" s="18">
        <v>-3.230153822535121</v>
      </c>
      <c r="E666" s="18">
        <v>-2.2892554541579631</v>
      </c>
      <c r="F666" s="18">
        <f>AVERAGE(B666:E666)</f>
        <v>-1.5410151521325974</v>
      </c>
      <c r="G666" s="18">
        <f>(F666-$K$4)/$K$5</f>
        <v>-0.90992055285749629</v>
      </c>
      <c r="H666">
        <f>IF(AND(B666&gt;$J$2, C666&gt;$J$2, D666&gt;$J$2, E666&gt;$J$2), 1, 0)</f>
        <v>0</v>
      </c>
    </row>
    <row r="667" spans="1:8">
      <c r="A667" t="s">
        <v>14672</v>
      </c>
      <c r="B667" s="18">
        <v>-0.5955142190856022</v>
      </c>
      <c r="C667" s="18">
        <v>-0.41097358500908243</v>
      </c>
      <c r="D667" s="18">
        <v>-1.643803866242683</v>
      </c>
      <c r="E667" s="18">
        <v>-3.5309816023216527</v>
      </c>
      <c r="F667" s="18">
        <f>AVERAGE(B667:E667)</f>
        <v>-1.545318318164755</v>
      </c>
      <c r="G667" s="18">
        <f>(F667-$K$4)/$K$5</f>
        <v>-0.91568235753988103</v>
      </c>
      <c r="H667">
        <f>IF(AND(B667&gt;$J$2, C667&gt;$J$2, D667&gt;$J$2, E667&gt;$J$2), 1, 0)</f>
        <v>0</v>
      </c>
    </row>
    <row r="668" spans="1:8">
      <c r="A668" t="s">
        <v>14633</v>
      </c>
      <c r="B668" s="18">
        <v>-0.68367185292629706</v>
      </c>
      <c r="C668" s="18">
        <v>-0.976712557174646</v>
      </c>
      <c r="D668" s="18">
        <v>-1.4726711309431011</v>
      </c>
      <c r="E668" s="18">
        <v>-3.0532964227069881</v>
      </c>
      <c r="F668" s="18">
        <f>AVERAGE(B668:E668)</f>
        <v>-1.546587990937758</v>
      </c>
      <c r="G668" s="18">
        <f>(F668-$K$4)/$K$5</f>
        <v>-0.91738240965823203</v>
      </c>
      <c r="H668">
        <f>IF(AND(B668&gt;$J$2, C668&gt;$J$2, D668&gt;$J$2, E668&gt;$J$2), 1, 0)</f>
        <v>0</v>
      </c>
    </row>
    <row r="669" spans="1:8">
      <c r="A669" t="s">
        <v>14041</v>
      </c>
      <c r="B669" s="18">
        <v>-1.0888776857675371</v>
      </c>
      <c r="C669" s="18">
        <v>-0.36689635516835811</v>
      </c>
      <c r="D669" s="18">
        <v>-1.3578226475592403</v>
      </c>
      <c r="E669" s="18">
        <v>-3.3735542947410031</v>
      </c>
      <c r="F669" s="18">
        <f>AVERAGE(B669:E669)</f>
        <v>-1.5467877458090347</v>
      </c>
      <c r="G669" s="18">
        <f>(F669-$K$4)/$K$5</f>
        <v>-0.91764987518107033</v>
      </c>
      <c r="H669">
        <f>IF(AND(B669&gt;$J$2, C669&gt;$J$2, D669&gt;$J$2, E669&gt;$J$2), 1, 0)</f>
        <v>0</v>
      </c>
    </row>
    <row r="670" spans="1:8">
      <c r="A670" t="s">
        <v>14372</v>
      </c>
      <c r="B670" s="18">
        <v>-0.72098020017880704</v>
      </c>
      <c r="C670" s="18">
        <v>-0.47361360636094868</v>
      </c>
      <c r="D670" s="18">
        <v>-3.6445353666242823</v>
      </c>
      <c r="E670" s="18">
        <v>-1.3639093960010502</v>
      </c>
      <c r="F670" s="18">
        <f>AVERAGE(B670:E670)</f>
        <v>-1.5507596422912719</v>
      </c>
      <c r="G670" s="18">
        <f>(F670-$K$4)/$K$5</f>
        <v>-0.92296812030065922</v>
      </c>
      <c r="H670">
        <f>IF(AND(B670&gt;$J$2, C670&gt;$J$2, D670&gt;$J$2, E670&gt;$J$2), 1, 0)</f>
        <v>0</v>
      </c>
    </row>
    <row r="671" spans="1:8">
      <c r="A671" t="s">
        <v>13991</v>
      </c>
      <c r="B671" s="18">
        <v>-0.53701954258547335</v>
      </c>
      <c r="C671" s="18">
        <v>-0.4710350021448097</v>
      </c>
      <c r="D671" s="18">
        <v>-2.2914773113278475</v>
      </c>
      <c r="E671" s="18">
        <v>-2.9139080917094371</v>
      </c>
      <c r="F671" s="18">
        <f>AVERAGE(B671:E671)</f>
        <v>-1.5533599869418919</v>
      </c>
      <c r="G671" s="18">
        <f>(F671-$K$4)/$K$5</f>
        <v>-0.92644990042993869</v>
      </c>
      <c r="H671">
        <f>IF(AND(B671&gt;$J$2, C671&gt;$J$2, D671&gt;$J$2, E671&gt;$J$2), 1, 0)</f>
        <v>0</v>
      </c>
    </row>
    <row r="672" spans="1:8">
      <c r="A672" t="s">
        <v>14654</v>
      </c>
      <c r="B672" s="18">
        <v>-1.2315474460620552</v>
      </c>
      <c r="C672" s="18">
        <v>-0.60617990142038602</v>
      </c>
      <c r="D672" s="18">
        <v>-1.2208928873449356</v>
      </c>
      <c r="E672" s="18">
        <v>-3.1613003201941408</v>
      </c>
      <c r="F672" s="18">
        <f>AVERAGE(B672:E672)</f>
        <v>-1.5549801387553792</v>
      </c>
      <c r="G672" s="18">
        <f>(F672-$K$4)/$K$5</f>
        <v>-0.9286192330179367</v>
      </c>
      <c r="H672">
        <f>IF(AND(B672&gt;$J$2, C672&gt;$J$2, D672&gt;$J$2, E672&gt;$J$2), 1, 0)</f>
        <v>0</v>
      </c>
    </row>
    <row r="673" spans="1:8">
      <c r="A673" t="s">
        <v>14264</v>
      </c>
      <c r="B673" s="18">
        <v>-0.95007620646188273</v>
      </c>
      <c r="C673" s="18">
        <v>-0.75372276517961057</v>
      </c>
      <c r="D673" s="18">
        <v>-3.4993183643841363</v>
      </c>
      <c r="E673" s="18">
        <v>-1.0201429294592044</v>
      </c>
      <c r="F673" s="18">
        <f>AVERAGE(B673:E673)</f>
        <v>-1.5558150663712085</v>
      </c>
      <c r="G673" s="18">
        <f>(F673-$K$4)/$K$5</f>
        <v>-0.92973717497285713</v>
      </c>
      <c r="H673">
        <f>IF(AND(B673&gt;$J$2, C673&gt;$J$2, D673&gt;$J$2, E673&gt;$J$2), 1, 0)</f>
        <v>0</v>
      </c>
    </row>
    <row r="674" spans="1:8">
      <c r="A674" t="s">
        <v>14351</v>
      </c>
      <c r="B674" s="18">
        <v>3.9528851044723791E-2</v>
      </c>
      <c r="C674" s="18">
        <v>-9.0290185520435898E-2</v>
      </c>
      <c r="D674" s="18">
        <v>-2.2232229399994159</v>
      </c>
      <c r="E674" s="18">
        <v>-3.9515897697617084</v>
      </c>
      <c r="F674" s="18">
        <f>AVERAGE(B674:E674)</f>
        <v>-1.5563935110592091</v>
      </c>
      <c r="G674" s="18">
        <f>(F674-$K$4)/$K$5</f>
        <v>-0.93051169431208691</v>
      </c>
      <c r="H674">
        <f>IF(AND(B674&gt;$J$2, C674&gt;$J$2, D674&gt;$J$2, E674&gt;$J$2), 1, 0)</f>
        <v>0</v>
      </c>
    </row>
    <row r="675" spans="1:8">
      <c r="A675" t="s">
        <v>14646</v>
      </c>
      <c r="B675" s="18">
        <v>-0.96881606119267327</v>
      </c>
      <c r="C675" s="18">
        <v>-1.4321343581469814</v>
      </c>
      <c r="D675" s="18">
        <v>-2.3009341492567459</v>
      </c>
      <c r="E675" s="18">
        <v>-1.5294377358143698</v>
      </c>
      <c r="F675" s="18">
        <f>AVERAGE(B675:E675)</f>
        <v>-1.5578305761026925</v>
      </c>
      <c r="G675" s="18">
        <f>(F675-$K$4)/$K$5</f>
        <v>-0.93243587944335005</v>
      </c>
      <c r="H675">
        <f>IF(AND(B675&gt;$J$2, C675&gt;$J$2, D675&gt;$J$2, E675&gt;$J$2), 1, 0)</f>
        <v>0</v>
      </c>
    </row>
    <row r="676" spans="1:8">
      <c r="A676" t="s">
        <v>14671</v>
      </c>
      <c r="B676" s="18">
        <v>-0.91258823747942874</v>
      </c>
      <c r="C676" s="18">
        <v>-0.71610419528428571</v>
      </c>
      <c r="D676" s="18">
        <v>-2.9473072718681199</v>
      </c>
      <c r="E676" s="18">
        <v>-1.6808937505155763</v>
      </c>
      <c r="F676" s="18">
        <f>AVERAGE(B676:E676)</f>
        <v>-1.5642233637868526</v>
      </c>
      <c r="G676" s="18">
        <f>(F676-$K$4)/$K$5</f>
        <v>-0.9409956221390362</v>
      </c>
      <c r="H676">
        <f>IF(AND(B676&gt;$J$2, C676&gt;$J$2, D676&gt;$J$2, E676&gt;$J$2), 1, 0)</f>
        <v>0</v>
      </c>
    </row>
    <row r="677" spans="1:8">
      <c r="A677" t="s">
        <v>14100</v>
      </c>
      <c r="B677" s="18">
        <v>3.8726771962836373E-2</v>
      </c>
      <c r="C677" s="18">
        <v>0.15956617921972363</v>
      </c>
      <c r="D677" s="18">
        <v>-3.6452015505759041</v>
      </c>
      <c r="E677" s="18">
        <v>-2.8203342570273588</v>
      </c>
      <c r="F677" s="18">
        <f>AVERAGE(B677:E677)</f>
        <v>-1.5668107141051757</v>
      </c>
      <c r="G677" s="18">
        <f>(F677-$K$4)/$K$5</f>
        <v>-0.94446000326392843</v>
      </c>
      <c r="H677">
        <f>IF(AND(B677&gt;$J$2, C677&gt;$J$2, D677&gt;$J$2, E677&gt;$J$2), 1, 0)</f>
        <v>0</v>
      </c>
    </row>
    <row r="678" spans="1:8">
      <c r="A678" t="s">
        <v>13993</v>
      </c>
      <c r="B678" s="18">
        <v>-1.0085037269291266</v>
      </c>
      <c r="C678" s="18">
        <v>-0.92264465199175805</v>
      </c>
      <c r="D678" s="18">
        <v>-2.9207582952855993</v>
      </c>
      <c r="E678" s="18">
        <v>-1.4224436195822663</v>
      </c>
      <c r="F678" s="18">
        <f>AVERAGE(B678:E678)</f>
        <v>-1.5685875734471875</v>
      </c>
      <c r="G678" s="18">
        <f>(F678-$K$4)/$K$5</f>
        <v>-0.94683916232965692</v>
      </c>
      <c r="H678">
        <f>IF(AND(B678&gt;$J$2, C678&gt;$J$2, D678&gt;$J$2, E678&gt;$J$2), 1, 0)</f>
        <v>0</v>
      </c>
    </row>
    <row r="679" spans="1:8">
      <c r="A679" t="s">
        <v>14289</v>
      </c>
      <c r="B679" s="18">
        <v>-7.8175589381562924E-2</v>
      </c>
      <c r="C679" s="18">
        <v>-0.28487891256928988</v>
      </c>
      <c r="D679" s="18">
        <v>-3.9513222133744055</v>
      </c>
      <c r="E679" s="18">
        <v>-1.9601972794576747</v>
      </c>
      <c r="F679" s="18">
        <f>AVERAGE(B679:E679)</f>
        <v>-1.5686434986957332</v>
      </c>
      <c r="G679" s="18">
        <f>(F679-$K$4)/$K$5</f>
        <v>-0.94691404448770666</v>
      </c>
      <c r="H679">
        <f>IF(AND(B679&gt;$J$2, C679&gt;$J$2, D679&gt;$J$2, E679&gt;$J$2), 1, 0)</f>
        <v>0</v>
      </c>
    </row>
    <row r="680" spans="1:8">
      <c r="A680" t="s">
        <v>14304</v>
      </c>
      <c r="B680" s="18">
        <v>-0.32499100656377605</v>
      </c>
      <c r="C680" s="18">
        <v>0.30542426879790285</v>
      </c>
      <c r="D680" s="18">
        <v>-2.9812865827407897</v>
      </c>
      <c r="E680" s="18">
        <v>-3.3218597180191853</v>
      </c>
      <c r="F680" s="18">
        <f>AVERAGE(B680:E680)</f>
        <v>-1.5806782596314619</v>
      </c>
      <c r="G680" s="18">
        <f>(F680-$K$4)/$K$5</f>
        <v>-0.9630282128448352</v>
      </c>
      <c r="H680">
        <f>IF(AND(B680&gt;$J$2, C680&gt;$J$2, D680&gt;$J$2, E680&gt;$J$2), 1, 0)</f>
        <v>0</v>
      </c>
    </row>
    <row r="681" spans="1:8">
      <c r="A681" t="s">
        <v>14222</v>
      </c>
      <c r="B681" s="18">
        <v>-0.95238418564655936</v>
      </c>
      <c r="C681" s="18">
        <v>-0.20028687178632934</v>
      </c>
      <c r="D681" s="18">
        <v>-2.4034852951791095</v>
      </c>
      <c r="E681" s="18">
        <v>-2.7926893321063146</v>
      </c>
      <c r="F681" s="18">
        <f>AVERAGE(B681:E681)</f>
        <v>-1.5872114211795783</v>
      </c>
      <c r="G681" s="18">
        <f>(F681-$K$4)/$K$5</f>
        <v>-0.97177591175243228</v>
      </c>
      <c r="H681">
        <f>IF(AND(B681&gt;$J$2, C681&gt;$J$2, D681&gt;$J$2, E681&gt;$J$2), 1, 0)</f>
        <v>0</v>
      </c>
    </row>
    <row r="682" spans="1:8">
      <c r="A682" t="s">
        <v>14746</v>
      </c>
      <c r="B682" s="18">
        <v>-1.3859026201789995</v>
      </c>
      <c r="C682" s="18">
        <v>-1.44427083439857</v>
      </c>
      <c r="D682" s="18">
        <v>-2.7328840715956377</v>
      </c>
      <c r="E682" s="18">
        <v>-0.78581910249011377</v>
      </c>
      <c r="F682" s="18">
        <f>AVERAGE(B682:E682)</f>
        <v>-1.5872191571658303</v>
      </c>
      <c r="G682" s="18">
        <f>(F682-$K$4)/$K$5</f>
        <v>-0.97178626999598516</v>
      </c>
      <c r="H682">
        <f>IF(AND(B682&gt;$J$2, C682&gt;$J$2, D682&gt;$J$2, E682&gt;$J$2), 1, 0)</f>
        <v>0</v>
      </c>
    </row>
    <row r="683" spans="1:8">
      <c r="A683" t="s">
        <v>14511</v>
      </c>
      <c r="B683" s="18">
        <v>-0.90444827752369061</v>
      </c>
      <c r="C683" s="18">
        <v>-1.5894016474399406</v>
      </c>
      <c r="D683" s="18">
        <v>-1.399725595006643</v>
      </c>
      <c r="E683" s="18">
        <v>-2.4723138181375246</v>
      </c>
      <c r="F683" s="18">
        <f>AVERAGE(B683:E683)</f>
        <v>-1.5914723345269497</v>
      </c>
      <c r="G683" s="18">
        <f>(F683-$K$4)/$K$5</f>
        <v>-0.97748114141186315</v>
      </c>
      <c r="H683">
        <f>IF(AND(B683&gt;$J$2, C683&gt;$J$2, D683&gt;$J$2, E683&gt;$J$2), 1, 0)</f>
        <v>0</v>
      </c>
    </row>
    <row r="684" spans="1:8">
      <c r="A684" t="s">
        <v>14546</v>
      </c>
      <c r="B684" s="18">
        <v>-0.3187328080474679</v>
      </c>
      <c r="C684" s="18">
        <v>9.5941345835439798E-2</v>
      </c>
      <c r="D684" s="18">
        <v>-3.1533396562722449</v>
      </c>
      <c r="E684" s="18">
        <v>-2.9931422449260148</v>
      </c>
      <c r="F684" s="18">
        <f>AVERAGE(B684:E684)</f>
        <v>-1.5923183408525721</v>
      </c>
      <c r="G684" s="18">
        <f>(F684-$K$4)/$K$5</f>
        <v>-0.97861391741257309</v>
      </c>
      <c r="H684">
        <f>IF(AND(B684&gt;$J$2, C684&gt;$J$2, D684&gt;$J$2, E684&gt;$J$2), 1, 0)</f>
        <v>0</v>
      </c>
    </row>
    <row r="685" spans="1:8">
      <c r="A685" t="s">
        <v>14417</v>
      </c>
      <c r="B685" s="18">
        <v>-0.3038453557037073</v>
      </c>
      <c r="C685" s="18">
        <v>-0.94032911013056442</v>
      </c>
      <c r="D685" s="18">
        <v>-3.7210990854608834</v>
      </c>
      <c r="E685" s="18">
        <v>-1.4307466130064852</v>
      </c>
      <c r="F685" s="18">
        <f>AVERAGE(B685:E685)</f>
        <v>-1.5990050410754102</v>
      </c>
      <c r="G685" s="18">
        <f>(F685-$K$4)/$K$5</f>
        <v>-0.98756719980180385</v>
      </c>
      <c r="H685">
        <f>IF(AND(B685&gt;$J$2, C685&gt;$J$2, D685&gt;$J$2, E685&gt;$J$2), 1, 0)</f>
        <v>0</v>
      </c>
    </row>
    <row r="686" spans="1:8">
      <c r="A686" t="s">
        <v>14621</v>
      </c>
      <c r="B686" s="18">
        <v>-1.6256595927047619</v>
      </c>
      <c r="C686" s="18">
        <v>1.7767854429100335E-2</v>
      </c>
      <c r="D686" s="18">
        <v>-2.0117440861038194</v>
      </c>
      <c r="E686" s="18">
        <v>-2.8037728710424763</v>
      </c>
      <c r="F686" s="18">
        <f>AVERAGE(B686:E686)</f>
        <v>-1.6058521738554892</v>
      </c>
      <c r="G686" s="18">
        <f>(F686-$K$4)/$K$5</f>
        <v>-0.99673529636567004</v>
      </c>
      <c r="H686">
        <f>IF(AND(B686&gt;$J$2, C686&gt;$J$2, D686&gt;$J$2, E686&gt;$J$2), 1, 0)</f>
        <v>0</v>
      </c>
    </row>
    <row r="687" spans="1:8">
      <c r="A687" t="s">
        <v>14429</v>
      </c>
      <c r="B687" s="18">
        <v>-0.59102433607091021</v>
      </c>
      <c r="C687" s="18">
        <v>-0.78029746745652595</v>
      </c>
      <c r="D687" s="18">
        <v>-3.3242310929259804</v>
      </c>
      <c r="E687" s="18">
        <v>-1.7287760822180154</v>
      </c>
      <c r="F687" s="18">
        <f>AVERAGE(B687:E687)</f>
        <v>-1.606082244667858</v>
      </c>
      <c r="G687" s="18">
        <f>(F687-$K$4)/$K$5</f>
        <v>-0.99704335398512522</v>
      </c>
      <c r="H687">
        <f>IF(AND(B687&gt;$J$2, C687&gt;$J$2, D687&gt;$J$2, E687&gt;$J$2), 1, 0)</f>
        <v>0</v>
      </c>
    </row>
    <row r="688" spans="1:8">
      <c r="A688" t="s">
        <v>14144</v>
      </c>
      <c r="B688" s="18">
        <v>-1.7185048454727518</v>
      </c>
      <c r="C688" s="18">
        <v>0</v>
      </c>
      <c r="D688" s="18">
        <v>-2.8158930178623343</v>
      </c>
      <c r="E688" s="18">
        <v>-1.8947304853180948</v>
      </c>
      <c r="F688" s="18">
        <f>AVERAGE(B688:E688)</f>
        <v>-1.6072820871632953</v>
      </c>
      <c r="G688" s="18">
        <f>(F688-$K$4)/$K$5</f>
        <v>-0.99864990554662025</v>
      </c>
      <c r="H688">
        <f>IF(AND(B688&gt;$J$2, C688&gt;$J$2, D688&gt;$J$2, E688&gt;$J$2), 1, 0)</f>
        <v>0</v>
      </c>
    </row>
    <row r="689" spans="1:8">
      <c r="A689" t="s">
        <v>14434</v>
      </c>
      <c r="B689" s="18">
        <v>-0.37510625919154156</v>
      </c>
      <c r="C689" s="18">
        <v>-0.9151532110144377</v>
      </c>
      <c r="D689" s="18">
        <v>-3.3783875821994354</v>
      </c>
      <c r="E689" s="18">
        <v>-1.7656464589447918</v>
      </c>
      <c r="F689" s="18">
        <f>AVERAGE(B689:E689)</f>
        <v>-1.6085733778375517</v>
      </c>
      <c r="G689" s="18">
        <f>(F689-$K$4)/$K$5</f>
        <v>-1.0003789033583825</v>
      </c>
      <c r="H689">
        <f>IF(AND(B689&gt;$J$2, C689&gt;$J$2, D689&gt;$J$2, E689&gt;$J$2), 1, 0)</f>
        <v>0</v>
      </c>
    </row>
    <row r="690" spans="1:8">
      <c r="A690" t="s">
        <v>14229</v>
      </c>
      <c r="B690" s="18">
        <v>-1.0817062503572892</v>
      </c>
      <c r="C690" s="18">
        <v>-1.7407034697130261</v>
      </c>
      <c r="D690" s="18">
        <v>-3.2437258927293509</v>
      </c>
      <c r="E690" s="18">
        <v>-0.37131916270793502</v>
      </c>
      <c r="F690" s="18">
        <f>AVERAGE(B690:E690)</f>
        <v>-1.6093636938769003</v>
      </c>
      <c r="G690" s="18">
        <f>(F690-$K$4)/$K$5</f>
        <v>-1.0014371118081735</v>
      </c>
      <c r="H690">
        <f>IF(AND(B690&gt;$J$2, C690&gt;$J$2, D690&gt;$J$2, E690&gt;$J$2), 1, 0)</f>
        <v>0</v>
      </c>
    </row>
    <row r="691" spans="1:8">
      <c r="A691" t="s">
        <v>14507</v>
      </c>
      <c r="B691" s="18">
        <v>-0.17091851147130241</v>
      </c>
      <c r="C691" s="18">
        <v>-0.70369703861264155</v>
      </c>
      <c r="D691" s="18">
        <v>-2.8547357516713547</v>
      </c>
      <c r="E691" s="18">
        <v>-2.7204768380600126</v>
      </c>
      <c r="F691" s="18">
        <f>AVERAGE(B691:E691)</f>
        <v>-1.6124570349538279</v>
      </c>
      <c r="G691" s="18">
        <f>(F691-$K$4)/$K$5</f>
        <v>-1.0055789987277257</v>
      </c>
      <c r="H691">
        <f>IF(AND(B691&gt;$J$2, C691&gt;$J$2, D691&gt;$J$2, E691&gt;$J$2), 1, 0)</f>
        <v>0</v>
      </c>
    </row>
    <row r="692" spans="1:8">
      <c r="A692" t="s">
        <v>14455</v>
      </c>
      <c r="B692" s="18">
        <v>-1.3794535769798963</v>
      </c>
      <c r="C692" s="18">
        <v>-2.3827546415935155</v>
      </c>
      <c r="D692" s="18">
        <v>-2.0118801520673752</v>
      </c>
      <c r="E692" s="18">
        <v>-0.69544342353067334</v>
      </c>
      <c r="F692" s="18">
        <f>AVERAGE(B692:E692)</f>
        <v>-1.6173829485428652</v>
      </c>
      <c r="G692" s="18">
        <f>(F692-$K$4)/$K$5</f>
        <v>-1.0121746429046501</v>
      </c>
      <c r="H692">
        <f>IF(AND(B692&gt;$J$2, C692&gt;$J$2, D692&gt;$J$2, E692&gt;$J$2), 1, 0)</f>
        <v>0</v>
      </c>
    </row>
    <row r="693" spans="1:8">
      <c r="A693" t="s">
        <v>14237</v>
      </c>
      <c r="B693" s="18">
        <v>-0.73816275180204471</v>
      </c>
      <c r="C693" s="18">
        <v>-1.2026574362506648</v>
      </c>
      <c r="D693" s="18">
        <v>-2.3634160367883021</v>
      </c>
      <c r="E693" s="18">
        <v>-2.1812849122297298</v>
      </c>
      <c r="F693" s="18">
        <f>AVERAGE(B693:E693)</f>
        <v>-1.6213802842676852</v>
      </c>
      <c r="G693" s="18">
        <f>(F693-$K$4)/$K$5</f>
        <v>-1.0175269503741307</v>
      </c>
      <c r="H693">
        <f>IF(AND(B693&gt;$J$2, C693&gt;$J$2, D693&gt;$J$2, E693&gt;$J$2), 1, 0)</f>
        <v>0</v>
      </c>
    </row>
    <row r="694" spans="1:8">
      <c r="A694" t="s">
        <v>14001</v>
      </c>
      <c r="B694" s="18">
        <v>-0.54054576963012801</v>
      </c>
      <c r="C694" s="18">
        <v>-1.6919019943972</v>
      </c>
      <c r="D694" s="18">
        <v>-2.8347198927407318</v>
      </c>
      <c r="E694" s="18">
        <v>-1.4201207837370364</v>
      </c>
      <c r="F694" s="18">
        <f>AVERAGE(B694:E694)</f>
        <v>-1.6218221101262742</v>
      </c>
      <c r="G694" s="18">
        <f>(F694-$K$4)/$K$5</f>
        <v>-1.0181185413752196</v>
      </c>
      <c r="H694">
        <f>IF(AND(B694&gt;$J$2, C694&gt;$J$2, D694&gt;$J$2, E694&gt;$J$2), 1, 0)</f>
        <v>0</v>
      </c>
    </row>
    <row r="695" spans="1:8">
      <c r="A695" t="s">
        <v>14011</v>
      </c>
      <c r="B695" s="18">
        <v>-0.26052359408686238</v>
      </c>
      <c r="C695" s="18">
        <v>-1.5046243902072116</v>
      </c>
      <c r="D695" s="18">
        <v>-2.73326259045704</v>
      </c>
      <c r="E695" s="18">
        <v>-1.9927811455485545</v>
      </c>
      <c r="F695" s="18">
        <f>AVERAGE(B695:E695)</f>
        <v>-1.6227979300749171</v>
      </c>
      <c r="G695" s="18">
        <f>(F695-$K$4)/$K$5</f>
        <v>-1.0194251337556295</v>
      </c>
      <c r="H695">
        <f>IF(AND(B695&gt;$J$2, C695&gt;$J$2, D695&gt;$J$2, E695&gt;$J$2), 1, 0)</f>
        <v>0</v>
      </c>
    </row>
    <row r="696" spans="1:8">
      <c r="A696" t="s">
        <v>14164</v>
      </c>
      <c r="B696" s="18">
        <v>-0.3001711098266554</v>
      </c>
      <c r="C696" s="18">
        <v>-0.50691040427708034</v>
      </c>
      <c r="D696" s="18">
        <v>-2.6286336335447351</v>
      </c>
      <c r="E696" s="18">
        <v>-3.0774146876119306</v>
      </c>
      <c r="F696" s="18">
        <f>AVERAGE(B696:E696)</f>
        <v>-1.6282824588151004</v>
      </c>
      <c r="G696" s="18">
        <f>(F696-$K$4)/$K$5</f>
        <v>-1.0267687461423487</v>
      </c>
      <c r="H696">
        <f>IF(AND(B696&gt;$J$2, C696&gt;$J$2, D696&gt;$J$2, E696&gt;$J$2), 1, 0)</f>
        <v>0</v>
      </c>
    </row>
    <row r="697" spans="1:8">
      <c r="A697" t="s">
        <v>14123</v>
      </c>
      <c r="B697" s="18">
        <v>-0.61449898252310331</v>
      </c>
      <c r="C697" s="18">
        <v>-1.0523274828741149</v>
      </c>
      <c r="D697" s="18">
        <v>-3.1775621623993731</v>
      </c>
      <c r="E697" s="18">
        <v>-1.6818441194507139</v>
      </c>
      <c r="F697" s="18">
        <f>AVERAGE(B697:E697)</f>
        <v>-1.6315581868118263</v>
      </c>
      <c r="G697" s="18">
        <f>(F697-$K$4)/$K$5</f>
        <v>-1.0311548434411071</v>
      </c>
      <c r="H697">
        <f>IF(AND(B697&gt;$J$2, C697&gt;$J$2, D697&gt;$J$2, E697&gt;$J$2), 1, 0)</f>
        <v>0</v>
      </c>
    </row>
    <row r="698" spans="1:8">
      <c r="A698" t="s">
        <v>14449</v>
      </c>
      <c r="B698" s="18">
        <v>-0.39167721272304995</v>
      </c>
      <c r="C698" s="18">
        <v>-0.20228282032003692</v>
      </c>
      <c r="D698" s="18">
        <v>-2.7216408570977211</v>
      </c>
      <c r="E698" s="18">
        <v>-3.2205711351264443</v>
      </c>
      <c r="F698" s="18">
        <f>AVERAGE(B698:E698)</f>
        <v>-1.634043006316813</v>
      </c>
      <c r="G698" s="18">
        <f>(F698-$K$4)/$K$5</f>
        <v>-1.0344819390148594</v>
      </c>
      <c r="H698">
        <f>IF(AND(B698&gt;$J$2, C698&gt;$J$2, D698&gt;$J$2, E698&gt;$J$2), 1, 0)</f>
        <v>0</v>
      </c>
    </row>
    <row r="699" spans="1:8">
      <c r="A699" t="s">
        <v>13978</v>
      </c>
      <c r="B699" s="18">
        <v>-2.3084242778418012</v>
      </c>
      <c r="C699" s="18">
        <v>0</v>
      </c>
      <c r="D699" s="18">
        <v>-1.5506715295715143</v>
      </c>
      <c r="E699" s="18">
        <v>-2.6941654893272977</v>
      </c>
      <c r="F699" s="18">
        <f>AVERAGE(B699:E699)</f>
        <v>-1.6383153241851534</v>
      </c>
      <c r="G699" s="18">
        <f>(F699-$K$4)/$K$5</f>
        <v>-1.0402024389710505</v>
      </c>
      <c r="H699">
        <f>IF(AND(B699&gt;$J$2, C699&gt;$J$2, D699&gt;$J$2, E699&gt;$J$2), 1, 0)</f>
        <v>0</v>
      </c>
    </row>
    <row r="700" spans="1:8">
      <c r="A700" t="s">
        <v>14422</v>
      </c>
      <c r="B700" s="18">
        <v>-1.1969758494820726</v>
      </c>
      <c r="C700" s="18">
        <v>-2.3297148372281189</v>
      </c>
      <c r="D700" s="18">
        <v>-1.2101857337307724</v>
      </c>
      <c r="E700" s="18">
        <v>-1.8464269828407256</v>
      </c>
      <c r="F700" s="18">
        <f>AVERAGE(B700:E700)</f>
        <v>-1.6458258508204222</v>
      </c>
      <c r="G700" s="18">
        <f>(F700-$K$4)/$K$5</f>
        <v>-1.0502587991511783</v>
      </c>
      <c r="H700">
        <f>IF(AND(B700&gt;$J$2, C700&gt;$J$2, D700&gt;$J$2, E700&gt;$J$2), 1, 0)</f>
        <v>0</v>
      </c>
    </row>
    <row r="701" spans="1:8">
      <c r="A701" t="s">
        <v>14250</v>
      </c>
      <c r="B701" s="18">
        <v>0.17490419189540612</v>
      </c>
      <c r="C701" s="18">
        <v>-2.0016300030954235</v>
      </c>
      <c r="D701" s="18">
        <v>-3.4776794706617187</v>
      </c>
      <c r="E701" s="18">
        <v>-1.2789519088484078</v>
      </c>
      <c r="F701" s="18">
        <f>AVERAGE(B701:E701)</f>
        <v>-1.645839297677536</v>
      </c>
      <c r="G701" s="18">
        <f>(F701-$K$4)/$K$5</f>
        <v>-1.0502768040721371</v>
      </c>
      <c r="H701">
        <f>IF(AND(B701&gt;$J$2, C701&gt;$J$2, D701&gt;$J$2, E701&gt;$J$2), 1, 0)</f>
        <v>0</v>
      </c>
    </row>
    <row r="702" spans="1:8">
      <c r="A702" t="s">
        <v>13987</v>
      </c>
      <c r="B702" s="18">
        <v>-0.35385842169324022</v>
      </c>
      <c r="C702" s="18">
        <v>-0.17652651341368503</v>
      </c>
      <c r="D702" s="18">
        <v>-2.0851210427778564</v>
      </c>
      <c r="E702" s="18">
        <v>-3.9865050838214637</v>
      </c>
      <c r="F702" s="18">
        <f>AVERAGE(B702:E702)</f>
        <v>-1.6505027654265614</v>
      </c>
      <c r="G702" s="18">
        <f>(F702-$K$4)/$K$5</f>
        <v>-1.0565210414805211</v>
      </c>
      <c r="H702">
        <f>IF(AND(B702&gt;$J$2, C702&gt;$J$2, D702&gt;$J$2, E702&gt;$J$2), 1, 0)</f>
        <v>0</v>
      </c>
    </row>
    <row r="703" spans="1:8">
      <c r="A703" t="s">
        <v>14156</v>
      </c>
      <c r="B703" s="18">
        <v>-0.43346787589477165</v>
      </c>
      <c r="C703" s="18">
        <v>-1.5673647881495236</v>
      </c>
      <c r="D703" s="18">
        <v>-1.2002954408124431</v>
      </c>
      <c r="E703" s="18">
        <v>-3.4415500193362267</v>
      </c>
      <c r="F703" s="18">
        <f>AVERAGE(B703:E703)</f>
        <v>-1.6606695310482413</v>
      </c>
      <c r="G703" s="18">
        <f>(F703-$K$4)/$K$5</f>
        <v>-1.0701340225567668</v>
      </c>
      <c r="H703">
        <f>IF(AND(B703&gt;$J$2, C703&gt;$J$2, D703&gt;$J$2, E703&gt;$J$2), 1, 0)</f>
        <v>0</v>
      </c>
    </row>
    <row r="704" spans="1:8">
      <c r="A704" t="s">
        <v>14130</v>
      </c>
      <c r="B704" s="18">
        <v>-0.91825222854444699</v>
      </c>
      <c r="C704" s="18">
        <v>-6.6059804150526522E-2</v>
      </c>
      <c r="D704" s="18">
        <v>-2.2251688370058438</v>
      </c>
      <c r="E704" s="18">
        <v>-3.4385395975214545</v>
      </c>
      <c r="F704" s="18">
        <f>AVERAGE(B704:E704)</f>
        <v>-1.6620051168055681</v>
      </c>
      <c r="G704" s="18">
        <f>(F704-$K$4)/$K$5</f>
        <v>-1.0719223300988845</v>
      </c>
      <c r="H704">
        <f>IF(AND(B704&gt;$J$2, C704&gt;$J$2, D704&gt;$J$2, E704&gt;$J$2), 1, 0)</f>
        <v>0</v>
      </c>
    </row>
    <row r="705" spans="1:8">
      <c r="A705" t="s">
        <v>14691</v>
      </c>
      <c r="B705" s="18">
        <v>-0.21777366193583234</v>
      </c>
      <c r="C705" s="18">
        <v>-0.85031240852435508</v>
      </c>
      <c r="D705" s="18">
        <v>-3.0138915372138948</v>
      </c>
      <c r="E705" s="18">
        <v>-2.5917904446254934</v>
      </c>
      <c r="F705" s="18">
        <f>AVERAGE(B705:E705)</f>
        <v>-1.6684420130748938</v>
      </c>
      <c r="G705" s="18">
        <f>(F705-$K$4)/$K$5</f>
        <v>-1.0805411328100667</v>
      </c>
      <c r="H705">
        <f>IF(AND(B705&gt;$J$2, C705&gt;$J$2, D705&gt;$J$2, E705&gt;$J$2), 1, 0)</f>
        <v>0</v>
      </c>
    </row>
    <row r="706" spans="1:8">
      <c r="A706" t="s">
        <v>14091</v>
      </c>
      <c r="B706" s="18">
        <v>-2.1967368606410176</v>
      </c>
      <c r="C706" s="18">
        <v>-0.79550123917479887</v>
      </c>
      <c r="D706" s="18">
        <v>-2.2611429458067591</v>
      </c>
      <c r="E706" s="18">
        <v>-1.4222377851923529</v>
      </c>
      <c r="F706" s="18">
        <f>AVERAGE(B706:E706)</f>
        <v>-1.668904707703732</v>
      </c>
      <c r="G706" s="18">
        <f>(F706-$K$4)/$K$5</f>
        <v>-1.0811606664415909</v>
      </c>
      <c r="H706">
        <f>IF(AND(B706&gt;$J$2, C706&gt;$J$2, D706&gt;$J$2, E706&gt;$J$2), 1, 0)</f>
        <v>0</v>
      </c>
    </row>
    <row r="707" spans="1:8">
      <c r="A707" t="s">
        <v>14607</v>
      </c>
      <c r="B707" s="18">
        <v>-0.19141186242517311</v>
      </c>
      <c r="C707" s="18">
        <v>-1.1019497203840287</v>
      </c>
      <c r="D707" s="18">
        <v>-2.8652142694756204</v>
      </c>
      <c r="E707" s="18">
        <v>-2.5493879034840652</v>
      </c>
      <c r="F707" s="18">
        <f>AVERAGE(B707:E707)</f>
        <v>-1.6769909389422217</v>
      </c>
      <c r="G707" s="18">
        <f>(F707-$K$4)/$K$5</f>
        <v>-1.0919878770731584</v>
      </c>
      <c r="H707">
        <f>IF(AND(B707&gt;$J$2, C707&gt;$J$2, D707&gt;$J$2, E707&gt;$J$2), 1, 0)</f>
        <v>0</v>
      </c>
    </row>
    <row r="708" spans="1:8">
      <c r="A708" t="s">
        <v>14236</v>
      </c>
      <c r="B708" s="18">
        <v>-1.0545271222596273</v>
      </c>
      <c r="C708" s="18">
        <v>-2.7989099238644146E-2</v>
      </c>
      <c r="D708" s="18">
        <v>-3.8290494014461181</v>
      </c>
      <c r="E708" s="18">
        <v>-1.8421158591546756</v>
      </c>
      <c r="F708" s="18">
        <f>AVERAGE(B708:E708)</f>
        <v>-1.6884203705247662</v>
      </c>
      <c r="G708" s="18">
        <f>(F708-$K$4)/$K$5</f>
        <v>-1.1072915283655262</v>
      </c>
      <c r="H708">
        <f>IF(AND(B708&gt;$J$2, C708&gt;$J$2, D708&gt;$J$2, E708&gt;$J$2), 1, 0)</f>
        <v>0</v>
      </c>
    </row>
    <row r="709" spans="1:8">
      <c r="A709" t="s">
        <v>14188</v>
      </c>
      <c r="B709" s="18">
        <v>-0.60023473180531417</v>
      </c>
      <c r="C709" s="18">
        <v>-0.52913241035378755</v>
      </c>
      <c r="D709" s="18">
        <v>-3.1151451422892711</v>
      </c>
      <c r="E709" s="18">
        <v>-2.571403879429361</v>
      </c>
      <c r="F709" s="18">
        <f>AVERAGE(B709:E709)</f>
        <v>-1.7039790409694335</v>
      </c>
      <c r="G709" s="18">
        <f>(F709-$K$4)/$K$5</f>
        <v>-1.1281241013013232</v>
      </c>
      <c r="H709">
        <f>IF(AND(B709&gt;$J$2, C709&gt;$J$2, D709&gt;$J$2, E709&gt;$J$2), 1, 0)</f>
        <v>0</v>
      </c>
    </row>
    <row r="710" spans="1:8">
      <c r="A710" t="s">
        <v>14221</v>
      </c>
      <c r="B710" s="18">
        <v>0.35844080748448354</v>
      </c>
      <c r="C710" s="18">
        <v>2.7072791800295447E-2</v>
      </c>
      <c r="D710" s="18">
        <v>-3.0959262382671122</v>
      </c>
      <c r="E710" s="18">
        <v>-4.1182737983104403</v>
      </c>
      <c r="F710" s="18">
        <f>AVERAGE(B710:E710)</f>
        <v>-1.7071716093231935</v>
      </c>
      <c r="G710" s="18">
        <f>(F710-$K$4)/$K$5</f>
        <v>-1.1323988504399951</v>
      </c>
      <c r="H710">
        <f>IF(AND(B710&gt;$J$2, C710&gt;$J$2, D710&gt;$J$2, E710&gt;$J$2), 1, 0)</f>
        <v>0</v>
      </c>
    </row>
    <row r="711" spans="1:8">
      <c r="A711" t="s">
        <v>14057</v>
      </c>
      <c r="B711" s="18">
        <v>-0.35485959013855733</v>
      </c>
      <c r="C711" s="18">
        <v>-2.4132754541139351E-2</v>
      </c>
      <c r="D711" s="18">
        <v>-4.4208449567917469</v>
      </c>
      <c r="E711" s="18">
        <v>-2.0483326952180465</v>
      </c>
      <c r="F711" s="18">
        <f>AVERAGE(B711:E711)</f>
        <v>-1.7120424991723726</v>
      </c>
      <c r="G711" s="18">
        <f>(F711-$K$4)/$K$5</f>
        <v>-1.1389208195507965</v>
      </c>
      <c r="H711">
        <f>IF(AND(B711&gt;$J$2, C711&gt;$J$2, D711&gt;$J$2, E711&gt;$J$2), 1, 0)</f>
        <v>0</v>
      </c>
    </row>
    <row r="712" spans="1:8">
      <c r="A712" t="s">
        <v>14362</v>
      </c>
      <c r="B712" s="18">
        <v>-0.150299140053096</v>
      </c>
      <c r="C712" s="18">
        <v>-0.91948270948695665</v>
      </c>
      <c r="D712" s="18">
        <v>-2.6660460679518887</v>
      </c>
      <c r="E712" s="18">
        <v>-3.1359336000357114</v>
      </c>
      <c r="F712" s="18">
        <f>AVERAGE(B712:E712)</f>
        <v>-1.7179403793819132</v>
      </c>
      <c r="G712" s="18">
        <f>(F712-$K$4)/$K$5</f>
        <v>-1.1468178966223121</v>
      </c>
      <c r="H712">
        <f>IF(AND(B712&gt;$J$2, C712&gt;$J$2, D712&gt;$J$2, E712&gt;$J$2), 1, 0)</f>
        <v>0</v>
      </c>
    </row>
    <row r="713" spans="1:8">
      <c r="A713" t="s">
        <v>14212</v>
      </c>
      <c r="B713" s="18">
        <v>-1.6067298093487066</v>
      </c>
      <c r="C713" s="18">
        <v>-3.0173893845308961</v>
      </c>
      <c r="D713" s="18">
        <v>-1.0087647208508921</v>
      </c>
      <c r="E713" s="18">
        <v>-1.2427500660393236</v>
      </c>
      <c r="F713" s="18">
        <f>AVERAGE(B713:E713)</f>
        <v>-1.7189084951924545</v>
      </c>
      <c r="G713" s="18">
        <f>(F713-$K$4)/$K$5</f>
        <v>-1.1481141734028457</v>
      </c>
      <c r="H713">
        <f>IF(AND(B713&gt;$J$2, C713&gt;$J$2, D713&gt;$J$2, E713&gt;$J$2), 1, 0)</f>
        <v>0</v>
      </c>
    </row>
    <row r="714" spans="1:8">
      <c r="A714" t="s">
        <v>14629</v>
      </c>
      <c r="B714" s="18">
        <v>-1.1841524819685325</v>
      </c>
      <c r="C714" s="18">
        <v>-1.0527152109310354</v>
      </c>
      <c r="D714" s="18">
        <v>-4.145840735713068</v>
      </c>
      <c r="E714" s="18">
        <v>-0.52861737937178666</v>
      </c>
      <c r="F714" s="18">
        <f>AVERAGE(B714:E714)</f>
        <v>-1.7278314519961058</v>
      </c>
      <c r="G714" s="18">
        <f>(F714-$K$4)/$K$5</f>
        <v>-1.1600617333872367</v>
      </c>
      <c r="H714">
        <f>IF(AND(B714&gt;$J$2, C714&gt;$J$2, D714&gt;$J$2, E714&gt;$J$2), 1, 0)</f>
        <v>0</v>
      </c>
    </row>
    <row r="715" spans="1:8">
      <c r="A715" t="s">
        <v>14194</v>
      </c>
      <c r="B715" s="18">
        <v>-0.81284177856420892</v>
      </c>
      <c r="C715" s="18">
        <v>-1.3902880987710475</v>
      </c>
      <c r="D715" s="18">
        <v>-0.40381107307644321</v>
      </c>
      <c r="E715" s="18">
        <v>-4.3266780914125897</v>
      </c>
      <c r="F715" s="18">
        <f>AVERAGE(B715:E715)</f>
        <v>-1.7334047604560725</v>
      </c>
      <c r="G715" s="18">
        <f>(F715-$K$4)/$K$5</f>
        <v>-1.1675242190410635</v>
      </c>
      <c r="H715">
        <f>IF(AND(B715&gt;$J$2, C715&gt;$J$2, D715&gt;$J$2, E715&gt;$J$2), 1, 0)</f>
        <v>0</v>
      </c>
    </row>
    <row r="716" spans="1:8">
      <c r="A716" t="s">
        <v>14032</v>
      </c>
      <c r="B716" s="18">
        <v>-0.28877128149336245</v>
      </c>
      <c r="C716" s="18">
        <v>0.14603145485302224</v>
      </c>
      <c r="D716" s="18">
        <v>-3.2832938912367222</v>
      </c>
      <c r="E716" s="18">
        <v>-3.5085451327214159</v>
      </c>
      <c r="F716" s="18">
        <f>AVERAGE(B716:E716)</f>
        <v>-1.7336447126496197</v>
      </c>
      <c r="G716" s="18">
        <f>(F716-$K$4)/$K$5</f>
        <v>-1.1678455075207543</v>
      </c>
      <c r="H716">
        <f>IF(AND(B716&gt;$J$2, C716&gt;$J$2, D716&gt;$J$2, E716&gt;$J$2), 1, 0)</f>
        <v>0</v>
      </c>
    </row>
    <row r="717" spans="1:8">
      <c r="A717" t="s">
        <v>14002</v>
      </c>
      <c r="B717" s="18">
        <v>-1.0494530506619351</v>
      </c>
      <c r="C717" s="18">
        <v>-1.5791153798837638</v>
      </c>
      <c r="D717" s="18">
        <v>-3.5519560814761859</v>
      </c>
      <c r="E717" s="18">
        <v>-0.76833446575057673</v>
      </c>
      <c r="F717" s="18">
        <f>AVERAGE(B717:E717)</f>
        <v>-1.7372147444431154</v>
      </c>
      <c r="G717" s="18">
        <f>(F717-$K$4)/$K$5</f>
        <v>-1.1726256683954006</v>
      </c>
      <c r="H717">
        <f>IF(AND(B717&gt;$J$2, C717&gt;$J$2, D717&gt;$J$2, E717&gt;$J$2), 1, 0)</f>
        <v>0</v>
      </c>
    </row>
    <row r="718" spans="1:8">
      <c r="A718" t="s">
        <v>14730</v>
      </c>
      <c r="B718" s="18">
        <v>0.66294075512022221</v>
      </c>
      <c r="C718" s="18">
        <v>-0.61458089066591293</v>
      </c>
      <c r="D718" s="18">
        <v>-4.0318514198853599</v>
      </c>
      <c r="E718" s="18">
        <v>-3.0297564104796817</v>
      </c>
      <c r="F718" s="18">
        <f>AVERAGE(B718:E718)</f>
        <v>-1.7533119914776831</v>
      </c>
      <c r="G718" s="18">
        <f>(F718-$K$4)/$K$5</f>
        <v>-1.1941793785344383</v>
      </c>
      <c r="H718">
        <f>IF(AND(B718&gt;$J$2, C718&gt;$J$2, D718&gt;$J$2, E718&gt;$J$2), 1, 0)</f>
        <v>0</v>
      </c>
    </row>
    <row r="719" spans="1:8">
      <c r="A719" t="s">
        <v>14050</v>
      </c>
      <c r="B719" s="18">
        <v>-0.71307282616965229</v>
      </c>
      <c r="C719" s="18">
        <v>-0.51776311181247858</v>
      </c>
      <c r="D719" s="18">
        <v>-4.1084997350202306</v>
      </c>
      <c r="E719" s="18">
        <v>-1.6872264726988855</v>
      </c>
      <c r="F719" s="18">
        <f>AVERAGE(B719:E719)</f>
        <v>-1.7566405364253117</v>
      </c>
      <c r="G719" s="18">
        <f>(F719-$K$4)/$K$5</f>
        <v>-1.1986361960779528</v>
      </c>
      <c r="H719">
        <f>IF(AND(B719&gt;$J$2, C719&gt;$J$2, D719&gt;$J$2, E719&gt;$J$2), 1, 0)</f>
        <v>0</v>
      </c>
    </row>
    <row r="720" spans="1:8">
      <c r="A720" t="s">
        <v>14643</v>
      </c>
      <c r="B720" s="18">
        <v>-1.0974791890683475</v>
      </c>
      <c r="C720" s="18">
        <v>-1.7953826434614764</v>
      </c>
      <c r="D720" s="18">
        <v>-3.1793981419330968</v>
      </c>
      <c r="E720" s="18">
        <v>-0.95759932854925511</v>
      </c>
      <c r="F720" s="18">
        <f>AVERAGE(B720:E720)</f>
        <v>-1.7574648257530439</v>
      </c>
      <c r="G720" s="18">
        <f>(F720-$K$4)/$K$5</f>
        <v>-1.1997398936979551</v>
      </c>
      <c r="H720">
        <f>IF(AND(B720&gt;$J$2, C720&gt;$J$2, D720&gt;$J$2, E720&gt;$J$2), 1, 0)</f>
        <v>0</v>
      </c>
    </row>
    <row r="721" spans="1:8">
      <c r="A721" t="s">
        <v>14561</v>
      </c>
      <c r="B721" s="18">
        <v>-0.89488557096036658</v>
      </c>
      <c r="C721" s="18">
        <v>0.40227867502377657</v>
      </c>
      <c r="D721" s="18">
        <v>-4.8133197628487432</v>
      </c>
      <c r="E721" s="18">
        <v>-1.7314526290827665</v>
      </c>
      <c r="F721" s="18">
        <f>AVERAGE(B721:E721)</f>
        <v>-1.7593448219670249</v>
      </c>
      <c r="G721" s="18">
        <f>(F721-$K$4)/$K$5</f>
        <v>-1.2022571498083707</v>
      </c>
      <c r="H721">
        <f>IF(AND(B721&gt;$J$2, C721&gt;$J$2, D721&gt;$J$2, E721&gt;$J$2), 1, 0)</f>
        <v>0</v>
      </c>
    </row>
    <row r="722" spans="1:8">
      <c r="A722" t="s">
        <v>14286</v>
      </c>
      <c r="B722" s="18">
        <v>-1.2753232115785498</v>
      </c>
      <c r="C722" s="18">
        <v>-0.79667599888212159</v>
      </c>
      <c r="D722" s="18">
        <v>-2.3397527805031286</v>
      </c>
      <c r="E722" s="18">
        <v>-2.6720968022784155</v>
      </c>
      <c r="F722" s="18">
        <f>AVERAGE(B722:E722)</f>
        <v>-1.7709621983105541</v>
      </c>
      <c r="G722" s="18">
        <f>(F722-$K$4)/$K$5</f>
        <v>-1.2178124532554031</v>
      </c>
      <c r="H722">
        <f>IF(AND(B722&gt;$J$2, C722&gt;$J$2, D722&gt;$J$2, E722&gt;$J$2), 1, 0)</f>
        <v>0</v>
      </c>
    </row>
    <row r="723" spans="1:8">
      <c r="A723" t="s">
        <v>14045</v>
      </c>
      <c r="B723" s="18">
        <v>-0.80023033583731651</v>
      </c>
      <c r="C723" s="18">
        <v>-1.5856397286437411</v>
      </c>
      <c r="D723" s="18">
        <v>-2.4142997338681798</v>
      </c>
      <c r="E723" s="18">
        <v>-2.2884892479373704</v>
      </c>
      <c r="F723" s="18">
        <f>AVERAGE(B723:E723)</f>
        <v>-1.772164761571652</v>
      </c>
      <c r="G723" s="18">
        <f>(F723-$K$4)/$K$5</f>
        <v>-1.2194226478369921</v>
      </c>
      <c r="H723">
        <f>IF(AND(B723&gt;$J$2, C723&gt;$J$2, D723&gt;$J$2, E723&gt;$J$2), 1, 0)</f>
        <v>0</v>
      </c>
    </row>
    <row r="724" spans="1:8">
      <c r="A724" t="s">
        <v>14602</v>
      </c>
      <c r="B724" s="18">
        <v>-0.80300208815929175</v>
      </c>
      <c r="C724" s="18">
        <v>-0.4537517023037751</v>
      </c>
      <c r="D724" s="18">
        <v>-3.8061872001056751</v>
      </c>
      <c r="E724" s="18">
        <v>-2.0382546584896017</v>
      </c>
      <c r="F724" s="18">
        <f>AVERAGE(B724:E724)</f>
        <v>-1.7752989122645859</v>
      </c>
      <c r="G724" s="18">
        <f>(F724-$K$4)/$K$5</f>
        <v>-1.2236191775555518</v>
      </c>
      <c r="H724">
        <f>IF(AND(B724&gt;$J$2, C724&gt;$J$2, D724&gt;$J$2, E724&gt;$J$2), 1, 0)</f>
        <v>0</v>
      </c>
    </row>
    <row r="725" spans="1:8">
      <c r="A725" t="s">
        <v>14587</v>
      </c>
      <c r="B725" s="18">
        <v>-1.1529968752037341</v>
      </c>
      <c r="C725" s="18">
        <v>-0.84506483179585445</v>
      </c>
      <c r="D725" s="18">
        <v>-3.750172009657196</v>
      </c>
      <c r="E725" s="18">
        <v>-1.3631382829606775</v>
      </c>
      <c r="F725" s="18">
        <f>AVERAGE(B725:E725)</f>
        <v>-1.7778429999043655</v>
      </c>
      <c r="G725" s="18">
        <f>(F725-$K$4)/$K$5</f>
        <v>-1.227025631307449</v>
      </c>
      <c r="H725">
        <f>IF(AND(B725&gt;$J$2, C725&gt;$J$2, D725&gt;$J$2, E725&gt;$J$2), 1, 0)</f>
        <v>0</v>
      </c>
    </row>
    <row r="726" spans="1:8">
      <c r="A726" t="s">
        <v>14436</v>
      </c>
      <c r="B726" s="18">
        <v>-0.17912112003898073</v>
      </c>
      <c r="C726" s="18">
        <v>-2.70865130232151E-2</v>
      </c>
      <c r="D726" s="18">
        <v>-2.9707360630923438</v>
      </c>
      <c r="E726" s="18">
        <v>-3.9446588198447956</v>
      </c>
      <c r="F726" s="18">
        <f>AVERAGE(B726:E726)</f>
        <v>-1.7804006289998338</v>
      </c>
      <c r="G726" s="18">
        <f>(F726-$K$4)/$K$5</f>
        <v>-1.230450216644837</v>
      </c>
      <c r="H726">
        <f>IF(AND(B726&gt;$J$2, C726&gt;$J$2, D726&gt;$J$2, E726&gt;$J$2), 1, 0)</f>
        <v>0</v>
      </c>
    </row>
    <row r="727" spans="1:8">
      <c r="A727" t="s">
        <v>14563</v>
      </c>
      <c r="B727" s="18">
        <v>-0.6335978616259903</v>
      </c>
      <c r="C727" s="18">
        <v>-0.3222467217887805</v>
      </c>
      <c r="D727" s="18">
        <v>-3.218623373326531</v>
      </c>
      <c r="E727" s="18">
        <v>-2.9734465573409414</v>
      </c>
      <c r="F727" s="18">
        <f>AVERAGE(B727:E727)</f>
        <v>-1.7869786285205609</v>
      </c>
      <c r="G727" s="18">
        <f>(F727-$K$4)/$K$5</f>
        <v>-1.2392579521948983</v>
      </c>
      <c r="H727">
        <f>IF(AND(B727&gt;$J$2, C727&gt;$J$2, D727&gt;$J$2, E727&gt;$J$2), 1, 0)</f>
        <v>0</v>
      </c>
    </row>
    <row r="728" spans="1:8">
      <c r="A728" t="s">
        <v>14265</v>
      </c>
      <c r="B728" s="18">
        <v>-1.0273126684285276</v>
      </c>
      <c r="C728" s="18">
        <v>0.3293952978833134</v>
      </c>
      <c r="D728" s="18">
        <v>-3.8943416321807645</v>
      </c>
      <c r="E728" s="18">
        <v>-2.5763378194729842</v>
      </c>
      <c r="F728" s="18">
        <f>AVERAGE(B728:E728)</f>
        <v>-1.7921492055497408</v>
      </c>
      <c r="G728" s="18">
        <f>(F728-$K$4)/$K$5</f>
        <v>-1.2461811930633022</v>
      </c>
      <c r="H728">
        <f>IF(AND(B728&gt;$J$2, C728&gt;$J$2, D728&gt;$J$2, E728&gt;$J$2), 1, 0)</f>
        <v>0</v>
      </c>
    </row>
    <row r="729" spans="1:8">
      <c r="A729" t="s">
        <v>14208</v>
      </c>
      <c r="B729" s="18">
        <v>0.22459355547519949</v>
      </c>
      <c r="C729" s="18">
        <v>-0.41413369138194867</v>
      </c>
      <c r="D729" s="18">
        <v>-3.6484426073174387</v>
      </c>
      <c r="E729" s="18">
        <v>-3.3534644735536605</v>
      </c>
      <c r="F729" s="18">
        <f>AVERAGE(B729:E729)</f>
        <v>-1.7978618041944621</v>
      </c>
      <c r="G729" s="18">
        <f>(F729-$K$4)/$K$5</f>
        <v>-1.2538301839164943</v>
      </c>
      <c r="H729">
        <f>IF(AND(B729&gt;$J$2, C729&gt;$J$2, D729&gt;$J$2, E729&gt;$J$2), 1, 0)</f>
        <v>0</v>
      </c>
    </row>
    <row r="730" spans="1:8">
      <c r="A730" t="s">
        <v>13992</v>
      </c>
      <c r="B730" s="18">
        <v>-1.0018301614643945</v>
      </c>
      <c r="C730" s="18">
        <v>-0.31905936794548795</v>
      </c>
      <c r="D730" s="18">
        <v>-3.4769985345258472</v>
      </c>
      <c r="E730" s="18">
        <v>-2.409558161067439</v>
      </c>
      <c r="F730" s="18">
        <f>AVERAGE(B730:E730)</f>
        <v>-1.8018615562507923</v>
      </c>
      <c r="G730" s="18">
        <f>(F730-$K$4)/$K$5</f>
        <v>-1.2591857267782665</v>
      </c>
      <c r="H730">
        <f>IF(AND(B730&gt;$J$2, C730&gt;$J$2, D730&gt;$J$2, E730&gt;$J$2), 1, 0)</f>
        <v>0</v>
      </c>
    </row>
    <row r="731" spans="1:8">
      <c r="A731" t="s">
        <v>14136</v>
      </c>
      <c r="B731" s="18">
        <v>-1.4783773012569075</v>
      </c>
      <c r="C731" s="18">
        <v>-2.2609001594195903</v>
      </c>
      <c r="D731" s="18">
        <v>-2.466691785760228</v>
      </c>
      <c r="E731" s="18">
        <v>-1.0032156358329327</v>
      </c>
      <c r="F731" s="18">
        <f>AVERAGE(B731:E731)</f>
        <v>-1.8022962205674147</v>
      </c>
      <c r="G731" s="18">
        <f>(F731-$K$4)/$K$5</f>
        <v>-1.2597677286987279</v>
      </c>
      <c r="H731">
        <f>IF(AND(B731&gt;$J$2, C731&gt;$J$2, D731&gt;$J$2, E731&gt;$J$2), 1, 0)</f>
        <v>0</v>
      </c>
    </row>
    <row r="732" spans="1:8">
      <c r="A732" t="s">
        <v>14550</v>
      </c>
      <c r="B732" s="18">
        <v>-1.838152629691354</v>
      </c>
      <c r="C732" s="18">
        <v>-0.83852811341816014</v>
      </c>
      <c r="D732" s="18">
        <v>-2.0816282887931377</v>
      </c>
      <c r="E732" s="18">
        <v>-2.4520921891809331</v>
      </c>
      <c r="F732" s="18">
        <f>AVERAGE(B732:E732)</f>
        <v>-1.8026003052708961</v>
      </c>
      <c r="G732" s="18">
        <f>(F732-$K$4)/$K$5</f>
        <v>-1.2601748886026842</v>
      </c>
      <c r="H732">
        <f>IF(AND(B732&gt;$J$2, C732&gt;$J$2, D732&gt;$J$2, E732&gt;$J$2), 1, 0)</f>
        <v>0</v>
      </c>
    </row>
    <row r="733" spans="1:8">
      <c r="A733" t="s">
        <v>14365</v>
      </c>
      <c r="B733" s="18">
        <v>-1.47777382069827</v>
      </c>
      <c r="C733" s="18">
        <v>-1.5496677202164615</v>
      </c>
      <c r="D733" s="18">
        <v>-1.2812005981480092</v>
      </c>
      <c r="E733" s="18">
        <v>-2.9180005312065411</v>
      </c>
      <c r="F733" s="18">
        <f>AVERAGE(B733:E733)</f>
        <v>-1.8066606675673205</v>
      </c>
      <c r="G733" s="18">
        <f>(F733-$K$4)/$K$5</f>
        <v>-1.2656115866796085</v>
      </c>
      <c r="H733">
        <f>IF(AND(B733&gt;$J$2, C733&gt;$J$2, D733&gt;$J$2, E733&gt;$J$2), 1, 0)</f>
        <v>0</v>
      </c>
    </row>
    <row r="734" spans="1:8">
      <c r="A734" t="s">
        <v>14537</v>
      </c>
      <c r="B734" s="18">
        <v>-0.53432793521619049</v>
      </c>
      <c r="C734" s="18">
        <v>-3.2669197104922225</v>
      </c>
      <c r="D734" s="18">
        <v>-2.9905113775996974</v>
      </c>
      <c r="E734" s="18">
        <v>-0.43558104427214267</v>
      </c>
      <c r="F734" s="18">
        <f>AVERAGE(B734:E734)</f>
        <v>-1.8068350168950631</v>
      </c>
      <c r="G734" s="18">
        <f>(F734-$K$4)/$K$5</f>
        <v>-1.2658450349745269</v>
      </c>
      <c r="H734">
        <f>IF(AND(B734&gt;$J$2, C734&gt;$J$2, D734&gt;$J$2, E734&gt;$J$2), 1, 0)</f>
        <v>0</v>
      </c>
    </row>
    <row r="735" spans="1:8">
      <c r="A735" t="s">
        <v>14046</v>
      </c>
      <c r="B735" s="18">
        <v>0.36408731149720031</v>
      </c>
      <c r="C735" s="18">
        <v>-0.48192002473707413</v>
      </c>
      <c r="D735" s="18">
        <v>-4.3310068296494748</v>
      </c>
      <c r="E735" s="18">
        <v>-2.7989566987664145</v>
      </c>
      <c r="F735" s="18">
        <f>AVERAGE(B735:E735)</f>
        <v>-1.8119490604139408</v>
      </c>
      <c r="G735" s="18">
        <f>(F735-$K$4)/$K$5</f>
        <v>-1.2726925792414199</v>
      </c>
      <c r="H735">
        <f>IF(AND(B735&gt;$J$2, C735&gt;$J$2, D735&gt;$J$2, E735&gt;$J$2), 1, 0)</f>
        <v>0</v>
      </c>
    </row>
    <row r="736" spans="1:8">
      <c r="A736" t="s">
        <v>14457</v>
      </c>
      <c r="B736" s="18">
        <v>-0.38007505547878473</v>
      </c>
      <c r="C736" s="18">
        <v>-0.32354289478992759</v>
      </c>
      <c r="D736" s="18">
        <v>-4.9704335815301146</v>
      </c>
      <c r="E736" s="18">
        <v>-1.5840496644939752</v>
      </c>
      <c r="F736" s="18">
        <f>AVERAGE(B736:E736)</f>
        <v>-1.8145252990732006</v>
      </c>
      <c r="G736" s="18">
        <f>(F736-$K$4)/$K$5</f>
        <v>-1.2761420822024807</v>
      </c>
      <c r="H736">
        <f>IF(AND(B736&gt;$J$2, C736&gt;$J$2, D736&gt;$J$2, E736&gt;$J$2), 1, 0)</f>
        <v>0</v>
      </c>
    </row>
    <row r="737" spans="1:8">
      <c r="A737" t="s">
        <v>14729</v>
      </c>
      <c r="B737" s="18">
        <v>-0.3108638189481634</v>
      </c>
      <c r="C737" s="18">
        <v>-0.23021500137368661</v>
      </c>
      <c r="D737" s="18">
        <v>-3.2402366035967467</v>
      </c>
      <c r="E737" s="18">
        <v>-3.4960001263575964</v>
      </c>
      <c r="F737" s="18">
        <f>AVERAGE(B737:E737)</f>
        <v>-1.8193288875690481</v>
      </c>
      <c r="G737" s="18">
        <f>(F737-$K$4)/$K$5</f>
        <v>-1.2825739369068521</v>
      </c>
      <c r="H737">
        <f>IF(AND(B737&gt;$J$2, C737&gt;$J$2, D737&gt;$J$2, E737&gt;$J$2), 1, 0)</f>
        <v>0</v>
      </c>
    </row>
    <row r="738" spans="1:8">
      <c r="A738" t="s">
        <v>14384</v>
      </c>
      <c r="B738" s="18">
        <v>-0.86727773205001235</v>
      </c>
      <c r="C738" s="18">
        <v>-0.2279328002958084</v>
      </c>
      <c r="D738" s="18">
        <v>-3.4789940426178907</v>
      </c>
      <c r="E738" s="18">
        <v>-2.7080102558608781</v>
      </c>
      <c r="F738" s="18">
        <f>AVERAGE(B738:E738)</f>
        <v>-1.8205537077061473</v>
      </c>
      <c r="G738" s="18">
        <f>(F738-$K$4)/$K$5</f>
        <v>-1.2842139327490483</v>
      </c>
      <c r="H738">
        <f>IF(AND(B738&gt;$J$2, C738&gt;$J$2, D738&gt;$J$2, E738&gt;$J$2), 1, 0)</f>
        <v>0</v>
      </c>
    </row>
    <row r="739" spans="1:8">
      <c r="A739" t="s">
        <v>14075</v>
      </c>
      <c r="B739" s="18">
        <v>-0.46514287324879594</v>
      </c>
      <c r="C739" s="18">
        <v>-1.1579512516339001</v>
      </c>
      <c r="D739" s="18">
        <v>-3.4788903551770636</v>
      </c>
      <c r="E739" s="18">
        <v>-2.239445558276842</v>
      </c>
      <c r="F739" s="18">
        <f>AVERAGE(B739:E739)</f>
        <v>-1.8353575095841506</v>
      </c>
      <c r="G739" s="18">
        <f>(F739-$K$4)/$K$5</f>
        <v>-1.3040357602919213</v>
      </c>
      <c r="H739">
        <f>IF(AND(B739&gt;$J$2, C739&gt;$J$2, D739&gt;$J$2, E739&gt;$J$2), 1, 0)</f>
        <v>0</v>
      </c>
    </row>
    <row r="740" spans="1:8">
      <c r="A740" t="s">
        <v>14418</v>
      </c>
      <c r="B740" s="18">
        <v>-0.26302247433445181</v>
      </c>
      <c r="C740" s="18">
        <v>-3.0909225298431426</v>
      </c>
      <c r="D740" s="18">
        <v>-1.8671113046482222</v>
      </c>
      <c r="E740" s="18">
        <v>-2.1738183600405652</v>
      </c>
      <c r="F740" s="18">
        <f>AVERAGE(B740:E740)</f>
        <v>-1.8487186672165956</v>
      </c>
      <c r="G740" s="18">
        <f>(F740-$K$4)/$K$5</f>
        <v>-1.3219259323265113</v>
      </c>
      <c r="H740">
        <f>IF(AND(B740&gt;$J$2, C740&gt;$J$2, D740&gt;$J$2, E740&gt;$J$2), 1, 0)</f>
        <v>0</v>
      </c>
    </row>
    <row r="741" spans="1:8">
      <c r="A741" t="s">
        <v>14107</v>
      </c>
      <c r="B741" s="18">
        <v>-0.3783703557062954</v>
      </c>
      <c r="C741" s="18">
        <v>-1.0574904504786451</v>
      </c>
      <c r="D741" s="18">
        <v>-4.5038978678830421</v>
      </c>
      <c r="E741" s="18">
        <v>-1.4552178000676361</v>
      </c>
      <c r="F741" s="18">
        <f>AVERAGE(B741:E741)</f>
        <v>-1.8487441185339049</v>
      </c>
      <c r="G741" s="18">
        <f>(F741-$K$4)/$K$5</f>
        <v>-1.3219600108440841</v>
      </c>
      <c r="H741">
        <f>IF(AND(B741&gt;$J$2, C741&gt;$J$2, D741&gt;$J$2, E741&gt;$J$2), 1, 0)</f>
        <v>0</v>
      </c>
    </row>
    <row r="742" spans="1:8">
      <c r="A742" t="s">
        <v>14688</v>
      </c>
      <c r="B742" s="18">
        <v>-1.1011471185763524</v>
      </c>
      <c r="C742" s="18">
        <v>-1.5046563207260419</v>
      </c>
      <c r="D742" s="18">
        <v>-2.2707511437603713</v>
      </c>
      <c r="E742" s="18">
        <v>-2.5416299162582456</v>
      </c>
      <c r="F742" s="18">
        <f>AVERAGE(B742:E742)</f>
        <v>-1.8545461248302528</v>
      </c>
      <c r="G742" s="18">
        <f>(F742-$K$4)/$K$5</f>
        <v>-1.3297287157454758</v>
      </c>
      <c r="H742">
        <f>IF(AND(B742&gt;$J$2, C742&gt;$J$2, D742&gt;$J$2, E742&gt;$J$2), 1, 0)</f>
        <v>0</v>
      </c>
    </row>
    <row r="743" spans="1:8">
      <c r="A743" t="s">
        <v>14207</v>
      </c>
      <c r="B743" s="18">
        <v>0.16000049442836189</v>
      </c>
      <c r="C743" s="18">
        <v>-1.586160524204713</v>
      </c>
      <c r="D743" s="18">
        <v>-3.3864117818201684</v>
      </c>
      <c r="E743" s="18">
        <v>-2.6250116662086715</v>
      </c>
      <c r="F743" s="18">
        <f>AVERAGE(B743:E743)</f>
        <v>-1.8593958694512978</v>
      </c>
      <c r="G743" s="18">
        <f>(F743-$K$4)/$K$5</f>
        <v>-1.3362223720573836</v>
      </c>
      <c r="H743">
        <f>IF(AND(B743&gt;$J$2, C743&gt;$J$2, D743&gt;$J$2, E743&gt;$J$2), 1, 0)</f>
        <v>0</v>
      </c>
    </row>
    <row r="744" spans="1:8">
      <c r="A744" t="s">
        <v>14433</v>
      </c>
      <c r="B744" s="18">
        <v>-0.91869848528657139</v>
      </c>
      <c r="C744" s="18">
        <v>-2.4328083301922225</v>
      </c>
      <c r="D744" s="18">
        <v>-1.5761294312752729</v>
      </c>
      <c r="E744" s="18">
        <v>-2.5369076746444468</v>
      </c>
      <c r="F744" s="18">
        <f>AVERAGE(B744:E744)</f>
        <v>-1.8661359803496285</v>
      </c>
      <c r="G744" s="18">
        <f>(F744-$K$4)/$K$5</f>
        <v>-1.3452471696700203</v>
      </c>
      <c r="H744">
        <f>IF(AND(B744&gt;$J$2, C744&gt;$J$2, D744&gt;$J$2, E744&gt;$J$2), 1, 0)</f>
        <v>0</v>
      </c>
    </row>
    <row r="745" spans="1:8">
      <c r="A745" t="s">
        <v>14179</v>
      </c>
      <c r="B745" s="18">
        <v>-1.2805952218881487</v>
      </c>
      <c r="C745" s="18">
        <v>-2.2994340783290106</v>
      </c>
      <c r="D745" s="18">
        <v>-1.1352647039514443</v>
      </c>
      <c r="E745" s="18">
        <v>-2.7926557263997465</v>
      </c>
      <c r="F745" s="18">
        <f>AVERAGE(B745:E745)</f>
        <v>-1.8769874326420874</v>
      </c>
      <c r="G745" s="18">
        <f>(F745-$K$4)/$K$5</f>
        <v>-1.3597769247764058</v>
      </c>
      <c r="H745">
        <f>IF(AND(B745&gt;$J$2, C745&gt;$J$2, D745&gt;$J$2, E745&gt;$J$2), 1, 0)</f>
        <v>0</v>
      </c>
    </row>
    <row r="746" spans="1:8">
      <c r="A746" t="s">
        <v>14086</v>
      </c>
      <c r="B746" s="18">
        <v>-1.4362991449174849</v>
      </c>
      <c r="C746" s="18">
        <v>-0.96689016699535146</v>
      </c>
      <c r="D746" s="18">
        <v>-3.4022060693352634</v>
      </c>
      <c r="E746" s="18">
        <v>-1.7050318048416571</v>
      </c>
      <c r="F746" s="18">
        <f>AVERAGE(B746:E746)</f>
        <v>-1.8776067965224392</v>
      </c>
      <c r="G746" s="18">
        <f>(F746-$K$4)/$K$5</f>
        <v>-1.3606062336339404</v>
      </c>
      <c r="H746">
        <f>IF(AND(B746&gt;$J$2, C746&gt;$J$2, D746&gt;$J$2, E746&gt;$J$2), 1, 0)</f>
        <v>0</v>
      </c>
    </row>
    <row r="747" spans="1:8">
      <c r="A747" t="s">
        <v>14341</v>
      </c>
      <c r="B747" s="18">
        <v>-0.12583710837602366</v>
      </c>
      <c r="C747" s="18">
        <v>-0.5279116971036778</v>
      </c>
      <c r="D747" s="18">
        <v>-4.1802319741457463</v>
      </c>
      <c r="E747" s="18">
        <v>-2.7015740033552484</v>
      </c>
      <c r="F747" s="18">
        <f>AVERAGE(B747:E747)</f>
        <v>-1.8838886957451741</v>
      </c>
      <c r="G747" s="18">
        <f>(F747-$K$4)/$K$5</f>
        <v>-1.3690175001491847</v>
      </c>
      <c r="H747">
        <f>IF(AND(B747&gt;$J$2, C747&gt;$J$2, D747&gt;$J$2, E747&gt;$J$2), 1, 0)</f>
        <v>0</v>
      </c>
    </row>
    <row r="748" spans="1:8">
      <c r="A748" t="s">
        <v>14540</v>
      </c>
      <c r="B748" s="18">
        <v>-0.21523937898709519</v>
      </c>
      <c r="C748" s="18">
        <v>-0.8561631838183914</v>
      </c>
      <c r="D748" s="18">
        <v>-4.5469423269900942</v>
      </c>
      <c r="E748" s="18">
        <v>-1.9852863210731513</v>
      </c>
      <c r="F748" s="18">
        <f>AVERAGE(B748:E748)</f>
        <v>-1.9009078027171831</v>
      </c>
      <c r="G748" s="18">
        <f>(F748-$K$4)/$K$5</f>
        <v>-1.3918055519018993</v>
      </c>
      <c r="H748">
        <f>IF(AND(B748&gt;$J$2, C748&gt;$J$2, D748&gt;$J$2, E748&gt;$J$2), 1, 0)</f>
        <v>0</v>
      </c>
    </row>
    <row r="749" spans="1:8">
      <c r="A749" t="s">
        <v>13994</v>
      </c>
      <c r="B749" s="18">
        <v>-0.81396216261287135</v>
      </c>
      <c r="C749" s="18">
        <v>-0.67822679079560944</v>
      </c>
      <c r="D749" s="18">
        <v>-2.0579431605692382</v>
      </c>
      <c r="E749" s="18">
        <v>-4.0637790638269253</v>
      </c>
      <c r="F749" s="18">
        <f>AVERAGE(B749:E749)</f>
        <v>-1.9034777944511609</v>
      </c>
      <c r="G749" s="18">
        <f>(F749-$K$4)/$K$5</f>
        <v>-1.3952466904254572</v>
      </c>
      <c r="H749">
        <f>IF(AND(B749&gt;$J$2, C749&gt;$J$2, D749&gt;$J$2, E749&gt;$J$2), 1, 0)</f>
        <v>0</v>
      </c>
    </row>
    <row r="750" spans="1:8">
      <c r="A750" t="s">
        <v>14620</v>
      </c>
      <c r="B750" s="18">
        <v>-1.3785590349521564</v>
      </c>
      <c r="C750" s="18">
        <v>-1.0487585233970627</v>
      </c>
      <c r="D750" s="18">
        <v>-3.7156225526512272</v>
      </c>
      <c r="E750" s="18">
        <v>-1.4938756592810101</v>
      </c>
      <c r="F750" s="18">
        <f>AVERAGE(B750:E750)</f>
        <v>-1.909203942570364</v>
      </c>
      <c r="G750" s="18">
        <f>(F750-$K$4)/$K$5</f>
        <v>-1.4029138236010532</v>
      </c>
      <c r="H750">
        <f>IF(AND(B750&gt;$J$2, C750&gt;$J$2, D750&gt;$J$2, E750&gt;$J$2), 1, 0)</f>
        <v>0</v>
      </c>
    </row>
    <row r="751" spans="1:8">
      <c r="A751" t="s">
        <v>14488</v>
      </c>
      <c r="B751" s="18">
        <v>-2.4684825086247901</v>
      </c>
      <c r="C751" s="18">
        <v>-2.2003765761040746</v>
      </c>
      <c r="D751" s="18">
        <v>-0.63965456906049034</v>
      </c>
      <c r="E751" s="18">
        <v>-2.3674368507726653</v>
      </c>
      <c r="F751" s="18">
        <f>AVERAGE(B751:E751)</f>
        <v>-1.9189876261405052</v>
      </c>
      <c r="G751" s="18">
        <f>(F751-$K$4)/$K$5</f>
        <v>-1.4160138697959122</v>
      </c>
      <c r="H751">
        <f>IF(AND(B751&gt;$J$2, C751&gt;$J$2, D751&gt;$J$2, E751&gt;$J$2), 1, 0)</f>
        <v>0</v>
      </c>
    </row>
    <row r="752" spans="1:8">
      <c r="A752" t="s">
        <v>14529</v>
      </c>
      <c r="B752" s="18">
        <v>-0.80026998910819325</v>
      </c>
      <c r="C752" s="18">
        <v>-1.6339399104583678</v>
      </c>
      <c r="D752" s="18">
        <v>-4.4054668407371027</v>
      </c>
      <c r="E752" s="18">
        <v>-0.88563706814495002</v>
      </c>
      <c r="F752" s="18">
        <f>AVERAGE(B752:E752)</f>
        <v>-1.9313284521121534</v>
      </c>
      <c r="G752" s="18">
        <f>(F752-$K$4)/$K$5</f>
        <v>-1.4325378496601722</v>
      </c>
      <c r="H752">
        <f>IF(AND(B752&gt;$J$2, C752&gt;$J$2, D752&gt;$J$2, E752&gt;$J$2), 1, 0)</f>
        <v>0</v>
      </c>
    </row>
    <row r="753" spans="1:8">
      <c r="A753" t="s">
        <v>14119</v>
      </c>
      <c r="B753" s="18">
        <v>0.14631324487586375</v>
      </c>
      <c r="C753" s="18">
        <v>-0.26476328616454115</v>
      </c>
      <c r="D753" s="18">
        <v>-3.8430820299977557</v>
      </c>
      <c r="E753" s="18">
        <v>-3.8128054260211539</v>
      </c>
      <c r="F753" s="18">
        <f>AVERAGE(B753:E753)</f>
        <v>-1.9435843743268968</v>
      </c>
      <c r="G753" s="18">
        <f>(F753-$K$4)/$K$5</f>
        <v>-1.4489481460503504</v>
      </c>
      <c r="H753">
        <f>IF(AND(B753&gt;$J$2, C753&gt;$J$2, D753&gt;$J$2, E753&gt;$J$2), 1, 0)</f>
        <v>0</v>
      </c>
    </row>
    <row r="754" spans="1:8">
      <c r="A754" t="s">
        <v>14189</v>
      </c>
      <c r="B754" s="18">
        <v>-2.0615728902293471</v>
      </c>
      <c r="C754" s="18">
        <v>-1.3566379607553687</v>
      </c>
      <c r="D754" s="18">
        <v>-2.3881158020645277</v>
      </c>
      <c r="E754" s="18">
        <v>-1.9753748400581133</v>
      </c>
      <c r="F754" s="18">
        <f>AVERAGE(B754:E754)</f>
        <v>-1.9454253732768392</v>
      </c>
      <c r="G754" s="18">
        <f>(F754-$K$4)/$K$5</f>
        <v>-1.4514131860443393</v>
      </c>
      <c r="H754">
        <f>IF(AND(B754&gt;$J$2, C754&gt;$J$2, D754&gt;$J$2, E754&gt;$J$2), 1, 0)</f>
        <v>0</v>
      </c>
    </row>
    <row r="755" spans="1:8">
      <c r="A755" t="s">
        <v>14631</v>
      </c>
      <c r="B755" s="18">
        <v>0.18034844699628233</v>
      </c>
      <c r="C755" s="18">
        <v>-0.94739269614811294</v>
      </c>
      <c r="D755" s="18">
        <v>-3.8794297134553317</v>
      </c>
      <c r="E755" s="18">
        <v>-3.2363220562571722</v>
      </c>
      <c r="F755" s="18">
        <f>AVERAGE(B755:E755)</f>
        <v>-1.9706990047160837</v>
      </c>
      <c r="G755" s="18">
        <f>(F755-$K$4)/$K$5</f>
        <v>-1.4852537877964624</v>
      </c>
      <c r="H755">
        <f>IF(AND(B755&gt;$J$2, C755&gt;$J$2, D755&gt;$J$2, E755&gt;$J$2), 1, 0)</f>
        <v>0</v>
      </c>
    </row>
    <row r="756" spans="1:8">
      <c r="A756" t="s">
        <v>14612</v>
      </c>
      <c r="B756" s="18">
        <v>-1.3327844018772645</v>
      </c>
      <c r="C756" s="18">
        <v>-1.0823851298114326</v>
      </c>
      <c r="D756" s="18">
        <v>-3.5310170348442118</v>
      </c>
      <c r="E756" s="18">
        <v>-1.9618183076861537</v>
      </c>
      <c r="F756" s="18">
        <f>AVERAGE(B756:E756)</f>
        <v>-1.9770012185547656</v>
      </c>
      <c r="G756" s="18">
        <f>(F756-$K$4)/$K$5</f>
        <v>-1.4936922549468692</v>
      </c>
      <c r="H756">
        <f>IF(AND(B756&gt;$J$2, C756&gt;$J$2, D756&gt;$J$2, E756&gt;$J$2), 1, 0)</f>
        <v>0</v>
      </c>
    </row>
    <row r="757" spans="1:8">
      <c r="A757" t="s">
        <v>14510</v>
      </c>
      <c r="B757" s="18">
        <v>-0.91702788706093008</v>
      </c>
      <c r="C757" s="18">
        <v>-2.0622406725455464</v>
      </c>
      <c r="D757" s="18">
        <v>-3.3775077024985452</v>
      </c>
      <c r="E757" s="18">
        <v>-1.5544771007166875</v>
      </c>
      <c r="F757" s="18">
        <f>AVERAGE(B757:E757)</f>
        <v>-1.9778133407054275</v>
      </c>
      <c r="G757" s="18">
        <f>(F757-$K$4)/$K$5</f>
        <v>-1.4947796610974531</v>
      </c>
      <c r="H757">
        <f>IF(AND(B757&gt;$J$2, C757&gt;$J$2, D757&gt;$J$2, E757&gt;$J$2), 1, 0)</f>
        <v>0</v>
      </c>
    </row>
    <row r="758" spans="1:8">
      <c r="A758" t="s">
        <v>14314</v>
      </c>
      <c r="B758" s="18">
        <v>-1.9112997555736406</v>
      </c>
      <c r="C758" s="18">
        <v>-1.9292907331845934</v>
      </c>
      <c r="D758" s="18">
        <v>-2.3218821036644388</v>
      </c>
      <c r="E758" s="18">
        <v>-1.7503224694159816</v>
      </c>
      <c r="F758" s="18">
        <f>AVERAGE(B758:E758)</f>
        <v>-1.9781987654596636</v>
      </c>
      <c r="G758" s="18">
        <f>(F758-$K$4)/$K$5</f>
        <v>-1.4952957327844549</v>
      </c>
      <c r="H758">
        <f>IF(AND(B758&gt;$J$2, C758&gt;$J$2, D758&gt;$J$2, E758&gt;$J$2), 1, 0)</f>
        <v>0</v>
      </c>
    </row>
    <row r="759" spans="1:8">
      <c r="A759" t="s">
        <v>14008</v>
      </c>
      <c r="B759" s="18">
        <v>-0.25688793173463365</v>
      </c>
      <c r="C759" s="18">
        <v>-0.36839281884068326</v>
      </c>
      <c r="D759" s="18">
        <v>-4.0070256347090192</v>
      </c>
      <c r="E759" s="18">
        <v>-3.2928713308717517</v>
      </c>
      <c r="F759" s="18">
        <f>AVERAGE(B759:E759)</f>
        <v>-1.9812944290390218</v>
      </c>
      <c r="G759" s="18">
        <f>(F759-$K$4)/$K$5</f>
        <v>-1.4994407294620968</v>
      </c>
      <c r="H759">
        <f>IF(AND(B759&gt;$J$2, C759&gt;$J$2, D759&gt;$J$2, E759&gt;$J$2), 1, 0)</f>
        <v>0</v>
      </c>
    </row>
    <row r="760" spans="1:8">
      <c r="A760" t="s">
        <v>14114</v>
      </c>
      <c r="B760" s="18">
        <v>-1.2573136110034706</v>
      </c>
      <c r="C760" s="18">
        <v>-1.4538978235146296</v>
      </c>
      <c r="D760" s="18">
        <v>-5.3533166984001852</v>
      </c>
      <c r="E760" s="18">
        <v>0.13545495960601309</v>
      </c>
      <c r="F760" s="18">
        <f>AVERAGE(B760:E760)</f>
        <v>-1.982268293328068</v>
      </c>
      <c r="G760" s="18">
        <f>(F760-$K$4)/$K$5</f>
        <v>-1.5007447032754939</v>
      </c>
      <c r="H760">
        <f>IF(AND(B760&gt;$J$2, C760&gt;$J$2, D760&gt;$J$2, E760&gt;$J$2), 1, 0)</f>
        <v>0</v>
      </c>
    </row>
    <row r="761" spans="1:8">
      <c r="A761" t="s">
        <v>14605</v>
      </c>
      <c r="B761" s="18">
        <v>-0.13340465337295859</v>
      </c>
      <c r="C761" s="18">
        <v>-0.16917205838661153</v>
      </c>
      <c r="D761" s="18">
        <v>-4.8753144681415943</v>
      </c>
      <c r="E761" s="18">
        <v>-2.7751144183806078</v>
      </c>
      <c r="F761" s="18">
        <f>AVERAGE(B761:E761)</f>
        <v>-1.9882513995704432</v>
      </c>
      <c r="G761" s="18">
        <f>(F761-$K$4)/$K$5</f>
        <v>-1.5087558953384781</v>
      </c>
      <c r="H761">
        <f>IF(AND(B761&gt;$J$2, C761&gt;$J$2, D761&gt;$J$2, E761&gt;$J$2), 1, 0)</f>
        <v>0</v>
      </c>
    </row>
    <row r="762" spans="1:8">
      <c r="A762" t="s">
        <v>14017</v>
      </c>
      <c r="B762" s="18">
        <v>-2.27296231875341</v>
      </c>
      <c r="C762" s="18">
        <v>-1.3752958715370145</v>
      </c>
      <c r="D762" s="18">
        <v>-1.9992622345893398</v>
      </c>
      <c r="E762" s="18">
        <v>-2.3259772436743007</v>
      </c>
      <c r="F762" s="18">
        <f>AVERAGE(B762:E762)</f>
        <v>-1.9933744171385164</v>
      </c>
      <c r="G762" s="18">
        <f>(F762-$K$4)/$K$5</f>
        <v>-1.5156154555764696</v>
      </c>
      <c r="H762">
        <f>IF(AND(B762&gt;$J$2, C762&gt;$J$2, D762&gt;$J$2, E762&gt;$J$2), 1, 0)</f>
        <v>0</v>
      </c>
    </row>
    <row r="763" spans="1:8">
      <c r="A763" t="s">
        <v>14493</v>
      </c>
      <c r="B763" s="18">
        <v>-1.2635329694185644</v>
      </c>
      <c r="C763" s="18">
        <v>-2.1128038584844391</v>
      </c>
      <c r="D763" s="18">
        <v>-3.5897569930312341</v>
      </c>
      <c r="E763" s="18">
        <v>-1.0401547467913748</v>
      </c>
      <c r="F763" s="18">
        <f>AVERAGE(B763:E763)</f>
        <v>-2.0015621419314029</v>
      </c>
      <c r="G763" s="18">
        <f>(F763-$K$4)/$K$5</f>
        <v>-1.5265785629019097</v>
      </c>
      <c r="H763">
        <f>IF(AND(B763&gt;$J$2, C763&gt;$J$2, D763&gt;$J$2, E763&gt;$J$2), 1, 0)</f>
        <v>0</v>
      </c>
    </row>
    <row r="764" spans="1:8">
      <c r="A764" t="s">
        <v>14742</v>
      </c>
      <c r="B764" s="18">
        <v>-0.8820522061873467</v>
      </c>
      <c r="C764" s="18">
        <v>-0.75021649531205692</v>
      </c>
      <c r="D764" s="18">
        <v>-3.6457454034575152</v>
      </c>
      <c r="E764" s="18">
        <v>-2.7452147314824278</v>
      </c>
      <c r="F764" s="18">
        <f>AVERAGE(B764:E764)</f>
        <v>-2.0058072091098365</v>
      </c>
      <c r="G764" s="18">
        <f>(F764-$K$4)/$K$5</f>
        <v>-1.5322625750369174</v>
      </c>
      <c r="H764">
        <f>IF(AND(B764&gt;$J$2, C764&gt;$J$2, D764&gt;$J$2, E764&gt;$J$2), 1, 0)</f>
        <v>0</v>
      </c>
    </row>
    <row r="765" spans="1:8">
      <c r="A765" t="s">
        <v>14659</v>
      </c>
      <c r="B765" s="18">
        <v>-2.0477427769502929</v>
      </c>
      <c r="C765" s="18">
        <v>-2.4918346747597355</v>
      </c>
      <c r="D765" s="18">
        <v>-1.7629642112276707</v>
      </c>
      <c r="E765" s="18">
        <v>-1.7514918771685923</v>
      </c>
      <c r="F765" s="18">
        <f>AVERAGE(B765:E765)</f>
        <v>-2.0135083850265727</v>
      </c>
      <c r="G765" s="18">
        <f>(F765-$K$4)/$K$5</f>
        <v>-1.5425742086400189</v>
      </c>
      <c r="H765">
        <f>IF(AND(B765&gt;$J$2, C765&gt;$J$2, D765&gt;$J$2, E765&gt;$J$2), 1, 0)</f>
        <v>0</v>
      </c>
    </row>
    <row r="766" spans="1:8">
      <c r="A766" t="s">
        <v>14152</v>
      </c>
      <c r="B766" s="18">
        <v>3.3404571842274937E-3</v>
      </c>
      <c r="C766" s="18">
        <v>-1.0990373004842755</v>
      </c>
      <c r="D766" s="18">
        <v>-4.0656095885395374</v>
      </c>
      <c r="E766" s="18">
        <v>-2.9029729170378737</v>
      </c>
      <c r="F766" s="18">
        <f>AVERAGE(B766:E766)</f>
        <v>-2.0160698372193648</v>
      </c>
      <c r="G766" s="18">
        <f>(F766-$K$4)/$K$5</f>
        <v>-1.5460039129851089</v>
      </c>
      <c r="H766">
        <f>IF(AND(B766&gt;$J$2, C766&gt;$J$2, D766&gt;$J$2, E766&gt;$J$2), 1, 0)</f>
        <v>0</v>
      </c>
    </row>
    <row r="767" spans="1:8">
      <c r="A767" t="s">
        <v>14015</v>
      </c>
      <c r="B767" s="18">
        <v>-0.63770553663081042</v>
      </c>
      <c r="C767" s="18">
        <v>-1.9823180944578151</v>
      </c>
      <c r="D767" s="18">
        <v>-3.7593938133345852</v>
      </c>
      <c r="E767" s="18">
        <v>-1.7274378070025109</v>
      </c>
      <c r="F767" s="18">
        <f>AVERAGE(B767:E767)</f>
        <v>-2.0267138128564306</v>
      </c>
      <c r="G767" s="18">
        <f>(F767-$K$4)/$K$5</f>
        <v>-1.5602558633413182</v>
      </c>
      <c r="H767">
        <f>IF(AND(B767&gt;$J$2, C767&gt;$J$2, D767&gt;$J$2, E767&gt;$J$2), 1, 0)</f>
        <v>0</v>
      </c>
    </row>
    <row r="768" spans="1:8">
      <c r="A768" t="s">
        <v>14167</v>
      </c>
      <c r="B768" s="18">
        <v>-0.9829318088002803</v>
      </c>
      <c r="C768" s="18">
        <v>-0.14439271292035069</v>
      </c>
      <c r="D768" s="18">
        <v>-3.8194105798624962</v>
      </c>
      <c r="E768" s="18">
        <v>-3.2460648992825862</v>
      </c>
      <c r="F768" s="18">
        <f>AVERAGE(B768:E768)</f>
        <v>-2.0482000002164282</v>
      </c>
      <c r="G768" s="18">
        <f>(F768-$K$4)/$K$5</f>
        <v>-1.5890251959704291</v>
      </c>
      <c r="H768">
        <f>IF(AND(B768&gt;$J$2, C768&gt;$J$2, D768&gt;$J$2, E768&gt;$J$2), 1, 0)</f>
        <v>0</v>
      </c>
    </row>
    <row r="769" spans="1:8">
      <c r="A769" t="s">
        <v>14411</v>
      </c>
      <c r="B769" s="18">
        <v>-1.4083976789701917</v>
      </c>
      <c r="C769" s="18">
        <v>-1.2502757861055329</v>
      </c>
      <c r="D769" s="18">
        <v>-3.3768420992383477</v>
      </c>
      <c r="E769" s="18">
        <v>-2.1603638752015781</v>
      </c>
      <c r="F769" s="18">
        <f>AVERAGE(B769:E769)</f>
        <v>-2.0489698598789126</v>
      </c>
      <c r="G769" s="18">
        <f>(F769-$K$4)/$K$5</f>
        <v>-1.5900560139716247</v>
      </c>
      <c r="H769">
        <f>IF(AND(B769&gt;$J$2, C769&gt;$J$2, D769&gt;$J$2, E769&gt;$J$2), 1, 0)</f>
        <v>0</v>
      </c>
    </row>
    <row r="770" spans="1:8">
      <c r="A770" t="s">
        <v>14440</v>
      </c>
      <c r="B770" s="18">
        <v>-0.87884204971885183</v>
      </c>
      <c r="C770" s="18">
        <v>-1.8834433736996827</v>
      </c>
      <c r="D770" s="18">
        <v>-4.5581178783908349</v>
      </c>
      <c r="E770" s="18">
        <v>-0.87559654687245925</v>
      </c>
      <c r="F770" s="18">
        <f>AVERAGE(B770:E770)</f>
        <v>-2.0489999621704573</v>
      </c>
      <c r="G770" s="18">
        <f>(F770-$K$4)/$K$5</f>
        <v>-1.5900963199981821</v>
      </c>
      <c r="H770">
        <f>IF(AND(B770&gt;$J$2, C770&gt;$J$2, D770&gt;$J$2, E770&gt;$J$2), 1, 0)</f>
        <v>0</v>
      </c>
    </row>
    <row r="771" spans="1:8">
      <c r="A771" t="s">
        <v>14133</v>
      </c>
      <c r="B771" s="18">
        <v>-0.69192626852798289</v>
      </c>
      <c r="C771" s="18">
        <v>-0.31273443164027953</v>
      </c>
      <c r="D771" s="18">
        <v>-4.513458597625581</v>
      </c>
      <c r="E771" s="18">
        <v>-2.7755970016878986</v>
      </c>
      <c r="F771" s="18">
        <f>AVERAGE(B771:E771)</f>
        <v>-2.0734290748704356</v>
      </c>
      <c r="G771" s="18">
        <f>(F771-$K$4)/$K$5</f>
        <v>-1.6228061375811835</v>
      </c>
      <c r="H771">
        <f>IF(AND(B771&gt;$J$2, C771&gt;$J$2, D771&gt;$J$2, E771&gt;$J$2), 1, 0)</f>
        <v>0</v>
      </c>
    </row>
    <row r="772" spans="1:8">
      <c r="A772" t="s">
        <v>14252</v>
      </c>
      <c r="B772" s="18">
        <v>-0.56776757801987443</v>
      </c>
      <c r="C772" s="18">
        <v>-0.90876152352689754</v>
      </c>
      <c r="D772" s="18">
        <v>-5.4084496445870522</v>
      </c>
      <c r="E772" s="18">
        <v>-1.4329321495125729</v>
      </c>
      <c r="F772" s="18">
        <f>AVERAGE(B772:E772)</f>
        <v>-2.0794777239115994</v>
      </c>
      <c r="G772" s="18">
        <f>(F772-$K$4)/$K$5</f>
        <v>-1.6309050894010848</v>
      </c>
      <c r="H772">
        <f>IF(AND(B772&gt;$J$2, C772&gt;$J$2, D772&gt;$J$2, E772&gt;$J$2), 1, 0)</f>
        <v>0</v>
      </c>
    </row>
    <row r="773" spans="1:8">
      <c r="A773" t="s">
        <v>14541</v>
      </c>
      <c r="B773" s="18">
        <v>-1.5387047318761955</v>
      </c>
      <c r="C773" s="18">
        <v>-0.15755328970509538</v>
      </c>
      <c r="D773" s="18">
        <v>-5.144285335053751</v>
      </c>
      <c r="E773" s="18">
        <v>-1.6171210510481187</v>
      </c>
      <c r="F773" s="18">
        <f>AVERAGE(B773:E773)</f>
        <v>-2.1144161019207903</v>
      </c>
      <c r="G773" s="18">
        <f>(F773-$K$4)/$K$5</f>
        <v>-1.6776864844260295</v>
      </c>
      <c r="H773">
        <f>IF(AND(B773&gt;$J$2, C773&gt;$J$2, D773&gt;$J$2, E773&gt;$J$2), 1, 0)</f>
        <v>0</v>
      </c>
    </row>
    <row r="774" spans="1:8">
      <c r="A774" t="s">
        <v>14581</v>
      </c>
      <c r="B774" s="18">
        <v>-0.71613360493551126</v>
      </c>
      <c r="C774" s="18">
        <v>-1.2467245273268144</v>
      </c>
      <c r="D774" s="18">
        <v>-4.1404566221176475</v>
      </c>
      <c r="E774" s="18">
        <v>-2.4927280697142704</v>
      </c>
      <c r="F774" s="18">
        <f>AVERAGE(B774:E774)</f>
        <v>-2.149010706023561</v>
      </c>
      <c r="G774" s="18">
        <f>(F774-$K$4)/$K$5</f>
        <v>-1.7240075769460534</v>
      </c>
      <c r="H774">
        <f>IF(AND(B774&gt;$J$2, C774&gt;$J$2, D774&gt;$J$2, E774&gt;$J$2), 1, 0)</f>
        <v>0</v>
      </c>
    </row>
    <row r="775" spans="1:8">
      <c r="A775" t="s">
        <v>14054</v>
      </c>
      <c r="B775" s="18">
        <v>6.9430094052529256E-2</v>
      </c>
      <c r="C775" s="18">
        <v>-1.2430611084965451</v>
      </c>
      <c r="D775" s="18">
        <v>-5.6299112948970933</v>
      </c>
      <c r="E775" s="18">
        <v>-1.8601073406757134</v>
      </c>
      <c r="F775" s="18">
        <f>AVERAGE(B775:E775)</f>
        <v>-2.1659124125042055</v>
      </c>
      <c r="G775" s="18">
        <f>(F775-$K$4)/$K$5</f>
        <v>-1.7466384331139815</v>
      </c>
      <c r="H775">
        <f>IF(AND(B775&gt;$J$2, C775&gt;$J$2, D775&gt;$J$2, E775&gt;$J$2), 1, 0)</f>
        <v>0</v>
      </c>
    </row>
    <row r="776" spans="1:8">
      <c r="A776" t="s">
        <v>14245</v>
      </c>
      <c r="B776" s="18">
        <v>-6.6029226441926631E-2</v>
      </c>
      <c r="C776" s="18">
        <v>-1.4527896636039159</v>
      </c>
      <c r="D776" s="18">
        <v>-3.4084496445870522</v>
      </c>
      <c r="E776" s="18">
        <v>-3.7639648226487532</v>
      </c>
      <c r="F776" s="18">
        <f>AVERAGE(B776:E776)</f>
        <v>-2.1728083393204121</v>
      </c>
      <c r="G776" s="18">
        <f>(F776-$K$4)/$K$5</f>
        <v>-1.7558718633655863</v>
      </c>
      <c r="H776">
        <f>IF(AND(B776&gt;$J$2, C776&gt;$J$2, D776&gt;$J$2, E776&gt;$J$2), 1, 0)</f>
        <v>0</v>
      </c>
    </row>
    <row r="777" spans="1:8">
      <c r="A777" t="s">
        <v>14343</v>
      </c>
      <c r="B777" s="18">
        <v>0.15441745098644302</v>
      </c>
      <c r="C777" s="18">
        <v>-0.26833744429309164</v>
      </c>
      <c r="D777" s="18">
        <v>-4.0156029194322382</v>
      </c>
      <c r="E777" s="18">
        <v>-4.6011696724529187</v>
      </c>
      <c r="F777" s="18">
        <f>AVERAGE(B777:E777)</f>
        <v>-2.1826731462979514</v>
      </c>
      <c r="G777" s="18">
        <f>(F777-$K$4)/$K$5</f>
        <v>-1.7690805312648143</v>
      </c>
      <c r="H777">
        <f>IF(AND(B777&gt;$J$2, C777&gt;$J$2, D777&gt;$J$2, E777&gt;$J$2), 1, 0)</f>
        <v>0</v>
      </c>
    </row>
    <row r="778" spans="1:8">
      <c r="A778" t="s">
        <v>14407</v>
      </c>
      <c r="B778" s="18">
        <v>-0.77520703500028743</v>
      </c>
      <c r="C778" s="18">
        <v>-1.7168776480834946</v>
      </c>
      <c r="D778" s="18">
        <v>-3.2102227573339048</v>
      </c>
      <c r="E778" s="18">
        <v>-3.0856303766662738</v>
      </c>
      <c r="F778" s="18">
        <f>AVERAGE(B778:E778)</f>
        <v>-2.1969844542709902</v>
      </c>
      <c r="G778" s="18">
        <f>(F778-$K$4)/$K$5</f>
        <v>-1.7882429248777707</v>
      </c>
      <c r="H778">
        <f>IF(AND(B778&gt;$J$2, C778&gt;$J$2, D778&gt;$J$2, E778&gt;$J$2), 1, 0)</f>
        <v>0</v>
      </c>
    </row>
    <row r="779" spans="1:8">
      <c r="A779" t="s">
        <v>14330</v>
      </c>
      <c r="B779" s="18">
        <v>-1.4434096942395833</v>
      </c>
      <c r="C779" s="18">
        <v>-1.0277784777569237</v>
      </c>
      <c r="D779" s="18">
        <v>-3.7795766737028278</v>
      </c>
      <c r="E779" s="18">
        <v>-2.6066623563297804</v>
      </c>
      <c r="F779" s="18">
        <f>AVERAGE(B779:E779)</f>
        <v>-2.2143568005072787</v>
      </c>
      <c r="G779" s="18">
        <f>(F779-$K$4)/$K$5</f>
        <v>-1.811503952953434</v>
      </c>
      <c r="H779">
        <f>IF(AND(B779&gt;$J$2, C779&gt;$J$2, D779&gt;$J$2, E779&gt;$J$2), 1, 0)</f>
        <v>0</v>
      </c>
    </row>
    <row r="780" spans="1:8">
      <c r="A780" t="s">
        <v>14444</v>
      </c>
      <c r="B780" s="18">
        <v>-0.44855529918783293</v>
      </c>
      <c r="C780" s="18">
        <v>-1.3247506249483654</v>
      </c>
      <c r="D780" s="18">
        <v>-4.7349298574211325</v>
      </c>
      <c r="E780" s="18">
        <v>-2.4700211727416965</v>
      </c>
      <c r="F780" s="18">
        <f>AVERAGE(B780:E780)</f>
        <v>-2.2445642385747568</v>
      </c>
      <c r="G780" s="18">
        <f>(F780-$K$4)/$K$5</f>
        <v>-1.8519507674150129</v>
      </c>
      <c r="H780">
        <f>IF(AND(B780&gt;$J$2, C780&gt;$J$2, D780&gt;$J$2, E780&gt;$J$2), 1, 0)</f>
        <v>0</v>
      </c>
    </row>
    <row r="781" spans="1:8">
      <c r="A781" t="s">
        <v>14379</v>
      </c>
      <c r="B781" s="18">
        <v>-1.7721466231944258</v>
      </c>
      <c r="C781" s="18">
        <v>-0.44799034594435344</v>
      </c>
      <c r="D781" s="18">
        <v>-3.4476435034512551</v>
      </c>
      <c r="E781" s="18">
        <v>-3.4561304833088791</v>
      </c>
      <c r="F781" s="18">
        <f>AVERAGE(B781:E781)</f>
        <v>-2.2809777389747286</v>
      </c>
      <c r="G781" s="18">
        <f>(F781-$K$4)/$K$5</f>
        <v>-1.9007073051685384</v>
      </c>
      <c r="H781">
        <f>IF(AND(B781&gt;$J$2, C781&gt;$J$2, D781&gt;$J$2, E781&gt;$J$2), 1, 0)</f>
        <v>0</v>
      </c>
    </row>
    <row r="782" spans="1:8">
      <c r="A782" t="s">
        <v>14031</v>
      </c>
      <c r="B782" s="18">
        <v>-1.4717730223366652</v>
      </c>
      <c r="C782" s="18">
        <v>-2.5278413577632826</v>
      </c>
      <c r="D782" s="18">
        <v>-2.0029013506891613</v>
      </c>
      <c r="E782" s="18">
        <v>-3.3012305813386145</v>
      </c>
      <c r="F782" s="18">
        <f>AVERAGE(B782:E782)</f>
        <v>-2.3259365780319308</v>
      </c>
      <c r="G782" s="18">
        <f>(F782-$K$4)/$K$5</f>
        <v>-1.9609057840230695</v>
      </c>
      <c r="H782">
        <f>IF(AND(B782&gt;$J$2, C782&gt;$J$2, D782&gt;$J$2, E782&gt;$J$2), 1, 0)</f>
        <v>0</v>
      </c>
    </row>
    <row r="783" spans="1:8">
      <c r="A783" t="s">
        <v>14683</v>
      </c>
      <c r="B783" s="18">
        <v>-2.5877983123010058</v>
      </c>
      <c r="C783" s="18">
        <v>-2.3350482815311593</v>
      </c>
      <c r="D783" s="18">
        <v>-2.6474020869401067</v>
      </c>
      <c r="E783" s="18">
        <v>-1.8329538700284551</v>
      </c>
      <c r="F783" s="18">
        <f>AVERAGE(B783:E783)</f>
        <v>-2.3508006377001816</v>
      </c>
      <c r="G783" s="18">
        <f>(F783-$K$4)/$K$5</f>
        <v>-1.9941979819882485</v>
      </c>
      <c r="H783">
        <f>IF(AND(B783&gt;$J$2, C783&gt;$J$2, D783&gt;$J$2, E783&gt;$J$2), 1, 0)</f>
        <v>0</v>
      </c>
    </row>
    <row r="784" spans="1:8">
      <c r="A784" t="s">
        <v>14686</v>
      </c>
      <c r="B784" s="18">
        <v>-1.1963108922170835</v>
      </c>
      <c r="C784" s="18">
        <v>-1.6962332081145621</v>
      </c>
      <c r="D784" s="18">
        <v>-3.2898385221251161</v>
      </c>
      <c r="E784" s="18">
        <v>-3.2496690930936691</v>
      </c>
      <c r="F784" s="18">
        <f>AVERAGE(B784:E784)</f>
        <v>-2.3580129288876077</v>
      </c>
      <c r="G784" s="18">
        <f>(F784-$K$4)/$K$5</f>
        <v>-2.0038550142347127</v>
      </c>
      <c r="H784">
        <f>IF(AND(B784&gt;$J$2, C784&gt;$J$2, D784&gt;$J$2, E784&gt;$J$2), 1, 0)</f>
        <v>0</v>
      </c>
    </row>
    <row r="785" spans="1:8">
      <c r="A785" t="s">
        <v>14373</v>
      </c>
      <c r="B785" s="18">
        <v>-1.0565087704345235</v>
      </c>
      <c r="C785" s="18">
        <v>-1.0267715528405401</v>
      </c>
      <c r="D785" s="18">
        <v>-2.8952715033317995</v>
      </c>
      <c r="E785" s="18">
        <v>-4.5102034728026981</v>
      </c>
      <c r="F785" s="18">
        <f>AVERAGE(B785:E785)</f>
        <v>-2.3721888248523904</v>
      </c>
      <c r="G785" s="18">
        <f>(F785-$K$4)/$K$5</f>
        <v>-2.0228360954052973</v>
      </c>
      <c r="H785">
        <f>IF(AND(B785&gt;$J$2, C785&gt;$J$2, D785&gt;$J$2, E785&gt;$J$2), 1, 0)</f>
        <v>0</v>
      </c>
    </row>
    <row r="786" spans="1:8">
      <c r="A786" t="s">
        <v>14613</v>
      </c>
      <c r="B786" s="18">
        <v>-1.4703467058837327</v>
      </c>
      <c r="C786" s="18">
        <v>-1.8624413990714535</v>
      </c>
      <c r="D786" s="18">
        <v>-3.815486211469524</v>
      </c>
      <c r="E786" s="18">
        <v>-2.3600379111481482</v>
      </c>
      <c r="F786" s="18">
        <f>AVERAGE(B786:E786)</f>
        <v>-2.3770780568932146</v>
      </c>
      <c r="G786" s="18">
        <f>(F786-$K$4)/$K$5</f>
        <v>-2.0293826241368329</v>
      </c>
      <c r="H786">
        <f>IF(AND(B786&gt;$J$2, C786&gt;$J$2, D786&gt;$J$2, E786&gt;$J$2), 1, 0)</f>
        <v>0</v>
      </c>
    </row>
    <row r="787" spans="1:8">
      <c r="A787" t="s">
        <v>14428</v>
      </c>
      <c r="B787" s="18">
        <v>-0.87749803343078314</v>
      </c>
      <c r="C787" s="18">
        <v>-2.5217668433535985</v>
      </c>
      <c r="D787" s="18">
        <v>-3.5169772462575413</v>
      </c>
      <c r="E787" s="18">
        <v>-2.9619042002606624</v>
      </c>
      <c r="F787" s="18">
        <f>AVERAGE(B787:E787)</f>
        <v>-2.4695365808256464</v>
      </c>
      <c r="G787" s="18">
        <f>(F787-$K$4)/$K$5</f>
        <v>-2.1531816948998941</v>
      </c>
      <c r="H787">
        <f>IF(AND(B787&gt;$J$2, C787&gt;$J$2, D787&gt;$J$2, E787&gt;$J$2), 1, 0)</f>
        <v>0</v>
      </c>
    </row>
    <row r="788" spans="1:8">
      <c r="A788" t="s">
        <v>14274</v>
      </c>
      <c r="B788" s="18">
        <v>-3.6264022292280402</v>
      </c>
      <c r="C788" s="18">
        <v>-2.3731238796211964</v>
      </c>
      <c r="D788" s="18">
        <v>-5.6414568116944732</v>
      </c>
      <c r="E788" s="18">
        <v>-2.6943174285591884</v>
      </c>
      <c r="F788" s="18">
        <f>AVERAGE(B788:E788)</f>
        <v>-3.5838250872757245</v>
      </c>
      <c r="G788" s="18">
        <f>(F788-$K$4)/$K$5</f>
        <v>-3.6451791418988386</v>
      </c>
      <c r="H788">
        <f>IF(AND(B788&gt;$J$2, C788&gt;$J$2, D788&gt;$J$2, E788&gt;$J$2), 1, 0)</f>
        <v>0</v>
      </c>
    </row>
  </sheetData>
  <phoneticPr fontId="3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6"/>
  <sheetViews>
    <sheetView zoomScale="70" zoomScaleNormal="70" workbookViewId="0">
      <selection activeCell="A5" sqref="A5"/>
    </sheetView>
  </sheetViews>
  <sheetFormatPr defaultColWidth="10.77734375" defaultRowHeight="15.6"/>
  <cols>
    <col min="1" max="1" width="26.109375" style="20" bestFit="1" customWidth="1"/>
    <col min="2" max="2" width="84.44140625" style="20" customWidth="1"/>
    <col min="3" max="3" width="16.44140625" style="20" bestFit="1" customWidth="1"/>
    <col min="4" max="4" width="48.77734375" style="20" bestFit="1" customWidth="1"/>
    <col min="5" max="5" width="16.44140625" style="20" bestFit="1" customWidth="1"/>
    <col min="6" max="16384" width="10.77734375" style="20"/>
  </cols>
  <sheetData>
    <row r="1" spans="1:6">
      <c r="A1" s="33" t="s">
        <v>14907</v>
      </c>
    </row>
    <row r="2" spans="1:6">
      <c r="A2" s="20" t="s">
        <v>14783</v>
      </c>
      <c r="B2" s="20" t="s">
        <v>14784</v>
      </c>
      <c r="E2" s="20" t="s">
        <v>14785</v>
      </c>
    </row>
    <row r="3" spans="1:6">
      <c r="A3" s="20" t="s">
        <v>14786</v>
      </c>
      <c r="B3" s="20" t="s">
        <v>14787</v>
      </c>
      <c r="E3" s="20" t="s">
        <v>14785</v>
      </c>
    </row>
    <row r="4" spans="1:6">
      <c r="A4" s="20" t="s">
        <v>14788</v>
      </c>
      <c r="B4" s="20" t="s">
        <v>14789</v>
      </c>
      <c r="E4" s="20" t="s">
        <v>14785</v>
      </c>
    </row>
    <row r="5" spans="1:6">
      <c r="A5" s="20" t="s">
        <v>14790</v>
      </c>
      <c r="B5" s="20" t="s">
        <v>14791</v>
      </c>
      <c r="E5" s="20" t="s">
        <v>14785</v>
      </c>
    </row>
    <row r="6" spans="1:6">
      <c r="A6" s="20" t="s">
        <v>14792</v>
      </c>
      <c r="B6" s="20" t="s">
        <v>14793</v>
      </c>
      <c r="E6" s="20" t="s">
        <v>14785</v>
      </c>
    </row>
    <row r="7" spans="1:6">
      <c r="A7" s="20" t="s">
        <v>14794</v>
      </c>
      <c r="B7" s="21" t="s">
        <v>14795</v>
      </c>
      <c r="E7" s="20" t="s">
        <v>14785</v>
      </c>
    </row>
    <row r="8" spans="1:6">
      <c r="A8" s="20" t="s">
        <v>14796</v>
      </c>
      <c r="B8" s="22" t="s">
        <v>14797</v>
      </c>
      <c r="E8" s="20" t="s">
        <v>14798</v>
      </c>
    </row>
    <row r="9" spans="1:6">
      <c r="A9" s="20" t="s">
        <v>14799</v>
      </c>
      <c r="B9" s="22" t="s">
        <v>14800</v>
      </c>
      <c r="E9" s="20" t="s">
        <v>14798</v>
      </c>
    </row>
    <row r="10" spans="1:6">
      <c r="A10" s="20" t="s">
        <v>14801</v>
      </c>
      <c r="B10" s="22" t="s">
        <v>14802</v>
      </c>
      <c r="E10" s="20" t="s">
        <v>14803</v>
      </c>
    </row>
    <row r="11" spans="1:6">
      <c r="A11" s="20" t="s">
        <v>14804</v>
      </c>
      <c r="B11" s="22" t="s">
        <v>14805</v>
      </c>
      <c r="E11" s="20" t="s">
        <v>14803</v>
      </c>
    </row>
    <row r="12" spans="1:6">
      <c r="A12" s="20" t="s">
        <v>14806</v>
      </c>
      <c r="B12" s="20" t="s">
        <v>14807</v>
      </c>
      <c r="E12" s="20" t="s">
        <v>14808</v>
      </c>
    </row>
    <row r="13" spans="1:6">
      <c r="A13" s="20" t="s">
        <v>14809</v>
      </c>
      <c r="B13" s="20" t="s">
        <v>14810</v>
      </c>
      <c r="E13" s="20" t="s">
        <v>14808</v>
      </c>
    </row>
    <row r="14" spans="1:6">
      <c r="A14" s="20" t="s">
        <v>14811</v>
      </c>
      <c r="B14" s="20" t="s">
        <v>14812</v>
      </c>
      <c r="E14" s="20" t="s">
        <v>14803</v>
      </c>
    </row>
    <row r="15" spans="1:6">
      <c r="A15" s="20" t="s">
        <v>14811</v>
      </c>
      <c r="B15" s="20" t="s">
        <v>14813</v>
      </c>
      <c r="E15" s="20" t="s">
        <v>14803</v>
      </c>
    </row>
    <row r="16" spans="1:6">
      <c r="A16" s="21" t="s">
        <v>14814</v>
      </c>
      <c r="B16" s="23" t="s">
        <v>14815</v>
      </c>
      <c r="C16" s="23" t="s">
        <v>14816</v>
      </c>
      <c r="D16" s="23" t="s">
        <v>14817</v>
      </c>
      <c r="E16" s="24" t="s">
        <v>14818</v>
      </c>
      <c r="F16" s="24"/>
    </row>
    <row r="17" spans="1:6">
      <c r="A17" s="21" t="s">
        <v>14819</v>
      </c>
      <c r="B17" s="23" t="s">
        <v>14815</v>
      </c>
      <c r="C17" s="23" t="s">
        <v>14820</v>
      </c>
      <c r="D17" s="23" t="s">
        <v>14817</v>
      </c>
      <c r="E17" s="24" t="s">
        <v>14818</v>
      </c>
      <c r="F17" s="24"/>
    </row>
    <row r="18" spans="1:6">
      <c r="A18" s="21" t="s">
        <v>14821</v>
      </c>
      <c r="B18" s="23" t="s">
        <v>14815</v>
      </c>
      <c r="C18" s="23" t="s">
        <v>14822</v>
      </c>
      <c r="D18" s="23" t="s">
        <v>14817</v>
      </c>
      <c r="E18" s="24" t="s">
        <v>14818</v>
      </c>
      <c r="F18" s="24"/>
    </row>
    <row r="19" spans="1:6">
      <c r="A19" s="21" t="s">
        <v>14823</v>
      </c>
      <c r="B19" s="23" t="s">
        <v>14815</v>
      </c>
      <c r="C19" s="23" t="s">
        <v>14824</v>
      </c>
      <c r="D19" s="23" t="s">
        <v>14817</v>
      </c>
      <c r="E19" s="24" t="s">
        <v>14818</v>
      </c>
      <c r="F19" s="24"/>
    </row>
    <row r="20" spans="1:6">
      <c r="A20" s="21" t="s">
        <v>14825</v>
      </c>
      <c r="B20" s="23" t="s">
        <v>14815</v>
      </c>
      <c r="C20" s="23" t="s">
        <v>14826</v>
      </c>
      <c r="D20" s="23" t="s">
        <v>14817</v>
      </c>
      <c r="E20" s="24" t="s">
        <v>14818</v>
      </c>
      <c r="F20" s="24"/>
    </row>
    <row r="21" spans="1:6">
      <c r="A21" s="21" t="s">
        <v>14827</v>
      </c>
      <c r="B21" s="23" t="s">
        <v>14815</v>
      </c>
      <c r="C21" s="23" t="s">
        <v>14828</v>
      </c>
      <c r="D21" s="23" t="s">
        <v>14817</v>
      </c>
      <c r="E21" s="24" t="s">
        <v>14818</v>
      </c>
      <c r="F21" s="24"/>
    </row>
    <row r="22" spans="1:6">
      <c r="A22" s="21" t="s">
        <v>14829</v>
      </c>
      <c r="B22" s="23" t="s">
        <v>14815</v>
      </c>
      <c r="C22" s="23" t="s">
        <v>14830</v>
      </c>
      <c r="D22" s="23" t="s">
        <v>14817</v>
      </c>
      <c r="E22" s="24" t="s">
        <v>14818</v>
      </c>
      <c r="F22" s="24"/>
    </row>
    <row r="23" spans="1:6">
      <c r="A23" s="21" t="s">
        <v>14831</v>
      </c>
      <c r="B23" s="23" t="s">
        <v>14815</v>
      </c>
      <c r="C23" s="23" t="s">
        <v>14832</v>
      </c>
      <c r="D23" s="23" t="s">
        <v>14817</v>
      </c>
      <c r="E23" s="24" t="s">
        <v>14818</v>
      </c>
      <c r="F23" s="24"/>
    </row>
    <row r="24" spans="1:6">
      <c r="A24" s="21" t="s">
        <v>14833</v>
      </c>
      <c r="B24" s="23" t="s">
        <v>14815</v>
      </c>
      <c r="C24" s="23" t="s">
        <v>14834</v>
      </c>
      <c r="D24" s="23" t="s">
        <v>14817</v>
      </c>
      <c r="E24" s="24" t="s">
        <v>14818</v>
      </c>
      <c r="F24" s="24"/>
    </row>
    <row r="25" spans="1:6">
      <c r="A25" s="21" t="s">
        <v>14835</v>
      </c>
      <c r="B25" s="23" t="s">
        <v>14836</v>
      </c>
      <c r="C25" s="24"/>
      <c r="D25" s="24"/>
      <c r="E25" s="24" t="s">
        <v>14818</v>
      </c>
      <c r="F25" s="24"/>
    </row>
    <row r="26" spans="1:6">
      <c r="A26" s="21" t="s">
        <v>14837</v>
      </c>
      <c r="B26" s="23" t="s">
        <v>14838</v>
      </c>
      <c r="E26" s="24" t="s">
        <v>14818</v>
      </c>
    </row>
    <row r="27" spans="1:6">
      <c r="A27" s="25" t="s">
        <v>14839</v>
      </c>
      <c r="B27" s="26" t="s">
        <v>14840</v>
      </c>
      <c r="C27" s="26" t="s">
        <v>14841</v>
      </c>
      <c r="D27" s="26" t="s">
        <v>14842</v>
      </c>
      <c r="E27" s="24" t="s">
        <v>14818</v>
      </c>
    </row>
    <row r="28" spans="1:6">
      <c r="A28" s="25" t="s">
        <v>14843</v>
      </c>
      <c r="B28" s="26" t="s">
        <v>14840</v>
      </c>
      <c r="C28" s="26" t="s">
        <v>14844</v>
      </c>
      <c r="D28" s="26" t="s">
        <v>14842</v>
      </c>
      <c r="E28" s="24" t="s">
        <v>14818</v>
      </c>
    </row>
    <row r="29" spans="1:6" ht="16.8">
      <c r="A29" s="21" t="s">
        <v>14845</v>
      </c>
      <c r="B29" s="27" t="s">
        <v>14846</v>
      </c>
      <c r="E29" s="24" t="s">
        <v>14847</v>
      </c>
    </row>
    <row r="30" spans="1:6" ht="16.8">
      <c r="A30" s="21" t="s">
        <v>14848</v>
      </c>
      <c r="B30" s="27" t="s">
        <v>14849</v>
      </c>
      <c r="E30" s="24" t="s">
        <v>14847</v>
      </c>
    </row>
    <row r="31" spans="1:6" ht="16.8">
      <c r="A31" s="21" t="s">
        <v>14850</v>
      </c>
      <c r="B31" s="27" t="s">
        <v>14851</v>
      </c>
      <c r="E31" s="24" t="s">
        <v>14847</v>
      </c>
    </row>
    <row r="32" spans="1:6" ht="16.8">
      <c r="A32" s="21" t="s">
        <v>14852</v>
      </c>
      <c r="B32" s="27" t="s">
        <v>14853</v>
      </c>
      <c r="E32" s="24" t="s">
        <v>14847</v>
      </c>
    </row>
    <row r="33" spans="1:5">
      <c r="A33" s="21" t="s">
        <v>14854</v>
      </c>
      <c r="B33" s="20" t="s">
        <v>14855</v>
      </c>
      <c r="E33" s="24" t="s">
        <v>14856</v>
      </c>
    </row>
    <row r="34" spans="1:5">
      <c r="A34" s="21" t="s">
        <v>14857</v>
      </c>
      <c r="B34" s="20" t="s">
        <v>14858</v>
      </c>
      <c r="E34" s="24" t="s">
        <v>14856</v>
      </c>
    </row>
    <row r="35" spans="1:5">
      <c r="A35" s="21" t="s">
        <v>14859</v>
      </c>
      <c r="B35" s="20" t="s">
        <v>14860</v>
      </c>
      <c r="E35" s="24" t="s">
        <v>14856</v>
      </c>
    </row>
    <row r="36" spans="1:5">
      <c r="A36" s="21" t="s">
        <v>14861</v>
      </c>
      <c r="B36" s="20" t="s">
        <v>14862</v>
      </c>
      <c r="E36" s="24" t="s">
        <v>14856</v>
      </c>
    </row>
    <row r="37" spans="1:5">
      <c r="A37" s="21" t="s">
        <v>14863</v>
      </c>
      <c r="B37" s="20" t="s">
        <v>14864</v>
      </c>
      <c r="E37" s="24" t="s">
        <v>14856</v>
      </c>
    </row>
    <row r="38" spans="1:5">
      <c r="A38" s="21" t="s">
        <v>14865</v>
      </c>
      <c r="B38" s="20" t="s">
        <v>14866</v>
      </c>
      <c r="E38" s="24" t="s">
        <v>14856</v>
      </c>
    </row>
    <row r="39" spans="1:5">
      <c r="A39" s="21" t="s">
        <v>14867</v>
      </c>
      <c r="B39" s="28" t="s">
        <v>14868</v>
      </c>
      <c r="E39" s="24" t="s">
        <v>14856</v>
      </c>
    </row>
    <row r="40" spans="1:5">
      <c r="A40" s="21" t="s">
        <v>14869</v>
      </c>
      <c r="B40" s="28" t="s">
        <v>14870</v>
      </c>
      <c r="E40" s="24" t="s">
        <v>14856</v>
      </c>
    </row>
    <row r="41" spans="1:5">
      <c r="A41" s="21" t="s">
        <v>14871</v>
      </c>
      <c r="B41" s="20" t="s">
        <v>14872</v>
      </c>
      <c r="E41" s="24" t="s">
        <v>14856</v>
      </c>
    </row>
    <row r="42" spans="1:5">
      <c r="A42" s="21" t="s">
        <v>14873</v>
      </c>
      <c r="B42" s="29" t="s">
        <v>14874</v>
      </c>
      <c r="E42" s="24" t="s">
        <v>14856</v>
      </c>
    </row>
    <row r="43" spans="1:5">
      <c r="A43" s="21" t="s">
        <v>14875</v>
      </c>
      <c r="B43" s="20" t="s">
        <v>14876</v>
      </c>
      <c r="E43" s="24" t="s">
        <v>14856</v>
      </c>
    </row>
    <row r="44" spans="1:5">
      <c r="A44" s="21" t="s">
        <v>14877</v>
      </c>
      <c r="B44" s="20" t="s">
        <v>14878</v>
      </c>
      <c r="E44" s="24" t="s">
        <v>14856</v>
      </c>
    </row>
    <row r="45" spans="1:5">
      <c r="A45" s="21" t="s">
        <v>14879</v>
      </c>
      <c r="B45" s="20" t="s">
        <v>14880</v>
      </c>
      <c r="E45" s="24" t="s">
        <v>14856</v>
      </c>
    </row>
    <row r="46" spans="1:5">
      <c r="A46" s="21" t="s">
        <v>14881</v>
      </c>
      <c r="B46" s="29" t="s">
        <v>14882</v>
      </c>
      <c r="E46" s="24" t="s">
        <v>14856</v>
      </c>
    </row>
    <row r="47" spans="1:5">
      <c r="A47" s="30" t="s">
        <v>14883</v>
      </c>
      <c r="B47" s="28" t="s">
        <v>14884</v>
      </c>
      <c r="E47" s="23" t="s">
        <v>14885</v>
      </c>
    </row>
    <row r="48" spans="1:5">
      <c r="A48" s="30" t="s">
        <v>14886</v>
      </c>
      <c r="B48" s="28" t="s">
        <v>14887</v>
      </c>
      <c r="E48" s="23" t="s">
        <v>14885</v>
      </c>
    </row>
    <row r="49" spans="1:5">
      <c r="A49" s="30" t="s">
        <v>14888</v>
      </c>
      <c r="B49" s="28" t="s">
        <v>14889</v>
      </c>
      <c r="E49" s="23" t="s">
        <v>14890</v>
      </c>
    </row>
    <row r="50" spans="1:5">
      <c r="A50" s="30" t="s">
        <v>14891</v>
      </c>
      <c r="B50" s="28" t="s">
        <v>14892</v>
      </c>
      <c r="E50" s="23" t="s">
        <v>14890</v>
      </c>
    </row>
    <row r="51" spans="1:5" ht="16.2">
      <c r="A51" s="30" t="s">
        <v>14893</v>
      </c>
      <c r="B51" s="31" t="s">
        <v>14894</v>
      </c>
      <c r="E51" s="23" t="s">
        <v>14890</v>
      </c>
    </row>
    <row r="52" spans="1:5" ht="16.2">
      <c r="A52" s="30" t="s">
        <v>14895</v>
      </c>
      <c r="B52" s="31" t="s">
        <v>14896</v>
      </c>
      <c r="E52" s="23" t="s">
        <v>14890</v>
      </c>
    </row>
    <row r="53" spans="1:5" ht="16.2">
      <c r="A53" s="30" t="s">
        <v>14897</v>
      </c>
      <c r="B53" s="31" t="s">
        <v>14898</v>
      </c>
      <c r="E53" s="23" t="s">
        <v>14890</v>
      </c>
    </row>
    <row r="54" spans="1:5" ht="16.2">
      <c r="A54" s="30" t="s">
        <v>14899</v>
      </c>
      <c r="B54" s="31" t="s">
        <v>14900</v>
      </c>
      <c r="E54" s="23" t="s">
        <v>14890</v>
      </c>
    </row>
    <row r="55" spans="1:5" ht="16.2">
      <c r="A55" s="30" t="s">
        <v>14901</v>
      </c>
      <c r="B55" s="31" t="s">
        <v>14902</v>
      </c>
      <c r="E55" s="23" t="s">
        <v>14890</v>
      </c>
    </row>
    <row r="56" spans="1:5" ht="16.2">
      <c r="A56" s="30" t="s">
        <v>14903</v>
      </c>
      <c r="B56" s="31" t="s">
        <v>14904</v>
      </c>
      <c r="E56" s="23" t="s">
        <v>14890</v>
      </c>
    </row>
  </sheetData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TableS1_1</vt:lpstr>
      <vt:lpstr>TableS1_2</vt:lpstr>
      <vt:lpstr>TableS2</vt:lpstr>
      <vt:lpstr>TableS3_1</vt:lpstr>
      <vt:lpstr>TableS3_2</vt:lpstr>
      <vt:lpstr>TableS3_3</vt:lpstr>
      <vt:lpstr>TableS4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llfyfyh</cp:lastModifiedBy>
  <dcterms:created xsi:type="dcterms:W3CDTF">2015-06-03T08:39:44Z</dcterms:created>
  <dcterms:modified xsi:type="dcterms:W3CDTF">2020-04-14T10:19:40Z</dcterms:modified>
</cp:coreProperties>
</file>