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E:\1.My_Tech_Studio\1.Project\MyOECU\doc\"/>
    </mc:Choice>
  </mc:AlternateContent>
  <xr:revisionPtr revIDLastSave="0" documentId="13_ncr:1_{AA578A94-42FA-4154-A8DF-42ECD4A60AC2}" xr6:coauthVersionLast="47" xr6:coauthVersionMax="47" xr10:uidLastSave="{00000000-0000-0000-0000-000000000000}"/>
  <bookViews>
    <workbookView xWindow="30612" yWindow="-108" windowWidth="23256" windowHeight="12576" activeTab="3" xr2:uid="{00000000-000D-0000-FFFF-FFFF00000000}"/>
  </bookViews>
  <sheets>
    <sheet name="RGMII" sheetId="1" r:id="rId1"/>
    <sheet name="PS" sheetId="2" r:id="rId2"/>
    <sheet name="BUS1A" sheetId="3" r:id="rId3"/>
    <sheet name="BUS1B" sheetId="4" r:id="rId4"/>
    <sheet name="BUS2A" sheetId="5" r:id="rId5"/>
    <sheet name="BUS2B" sheetId="6" r:id="rId6"/>
    <sheet name="BUS3A" sheetId="7" r:id="rId7"/>
    <sheet name="BUS3B" sheetId="8" r:id="rId8"/>
  </sheets>
  <definedNames>
    <definedName name="_xlnm._FilterDatabase" localSheetId="0" hidden="1">RGMII!$A$2:$J$15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3" i="4" l="1"/>
  <c r="G4" i="4"/>
  <c r="G5" i="4"/>
  <c r="G6" i="4"/>
  <c r="G7" i="4"/>
  <c r="G8" i="4"/>
  <c r="G9" i="4"/>
  <c r="G10" i="4"/>
  <c r="G11" i="4"/>
  <c r="G12" i="4"/>
  <c r="G13" i="4"/>
  <c r="G14" i="4"/>
  <c r="G15" i="4"/>
  <c r="G2" i="4"/>
  <c r="E3" i="4"/>
  <c r="E4" i="4"/>
  <c r="E5" i="4"/>
  <c r="E6" i="4"/>
  <c r="E7" i="4"/>
  <c r="E8" i="4"/>
  <c r="E9" i="4"/>
  <c r="E10" i="4"/>
  <c r="E11" i="4"/>
  <c r="E12" i="4"/>
  <c r="E13" i="4"/>
  <c r="E14" i="4"/>
  <c r="E15" i="4"/>
  <c r="E2" i="4"/>
  <c r="G7" i="3"/>
  <c r="G6" i="3"/>
  <c r="E15" i="3"/>
  <c r="E14" i="3"/>
  <c r="E7" i="3"/>
  <c r="E6" i="3"/>
  <c r="G3" i="3"/>
  <c r="G4" i="3"/>
  <c r="G5" i="3"/>
  <c r="G8" i="3"/>
  <c r="G9" i="3"/>
  <c r="G10" i="3"/>
  <c r="G11" i="3"/>
  <c r="G12" i="3"/>
  <c r="G13" i="3"/>
  <c r="G2" i="3"/>
  <c r="E3" i="3"/>
  <c r="E4" i="3"/>
  <c r="E5" i="3"/>
  <c r="E8" i="3"/>
  <c r="E9" i="3"/>
  <c r="E10" i="3"/>
  <c r="E11" i="3"/>
  <c r="E12" i="3"/>
  <c r="E13" i="3"/>
  <c r="E2" i="3"/>
  <c r="G3" i="5"/>
  <c r="G4" i="5"/>
  <c r="G5" i="5"/>
  <c r="G6" i="5"/>
  <c r="G7" i="5"/>
  <c r="G8" i="5"/>
  <c r="G9" i="5"/>
  <c r="G10" i="5"/>
  <c r="G11" i="5"/>
  <c r="G12" i="5"/>
  <c r="G13" i="5"/>
  <c r="G14" i="5"/>
  <c r="G15" i="5"/>
  <c r="G2" i="5"/>
  <c r="E3" i="5"/>
  <c r="E4" i="5"/>
  <c r="E5" i="5"/>
  <c r="E6" i="5"/>
  <c r="E7" i="5"/>
  <c r="E8" i="5"/>
  <c r="E9" i="5"/>
  <c r="E10" i="5"/>
  <c r="E11" i="5"/>
  <c r="E12" i="5"/>
  <c r="E13" i="5"/>
  <c r="E14" i="5"/>
  <c r="E15" i="5"/>
  <c r="E2" i="5"/>
  <c r="G3" i="6"/>
  <c r="G4" i="6"/>
  <c r="G5" i="6"/>
  <c r="G6" i="6"/>
  <c r="G7" i="6"/>
  <c r="G8" i="6"/>
  <c r="G9" i="6"/>
  <c r="G10" i="6"/>
  <c r="G11" i="6"/>
  <c r="G12" i="6"/>
  <c r="G13" i="6"/>
  <c r="G14" i="6"/>
  <c r="G15" i="6"/>
  <c r="G2" i="6"/>
  <c r="E3" i="6"/>
  <c r="E4" i="6"/>
  <c r="E5" i="6"/>
  <c r="E6" i="6"/>
  <c r="E7" i="6"/>
  <c r="E8" i="6"/>
  <c r="E9" i="6"/>
  <c r="E10" i="6"/>
  <c r="E11" i="6"/>
  <c r="E12" i="6"/>
  <c r="E13" i="6"/>
  <c r="E14" i="6"/>
  <c r="E15" i="6"/>
  <c r="E2" i="6"/>
  <c r="G3" i="7"/>
  <c r="G4" i="7"/>
  <c r="G5" i="7"/>
  <c r="G6" i="7"/>
  <c r="G7" i="7"/>
  <c r="G8" i="7"/>
  <c r="G9" i="7"/>
  <c r="G10" i="7"/>
  <c r="G11" i="7"/>
  <c r="G12" i="7"/>
  <c r="G13" i="7"/>
  <c r="G14" i="7"/>
  <c r="G15" i="7"/>
  <c r="G2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G12" i="8"/>
  <c r="G3" i="8"/>
  <c r="G4" i="8"/>
  <c r="G5" i="8"/>
  <c r="G6" i="8"/>
  <c r="G7" i="8"/>
  <c r="G8" i="8"/>
  <c r="G9" i="8"/>
  <c r="G10" i="8"/>
  <c r="G11" i="8"/>
  <c r="G13" i="8"/>
  <c r="G2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2" i="8"/>
  <c r="G4" i="2"/>
  <c r="G15" i="2"/>
  <c r="G14" i="2"/>
  <c r="G3" i="2"/>
  <c r="G5" i="2"/>
  <c r="G6" i="2"/>
  <c r="G7" i="2"/>
  <c r="G8" i="2"/>
  <c r="G9" i="2"/>
  <c r="G10" i="2"/>
  <c r="G11" i="2"/>
  <c r="G12" i="2"/>
  <c r="G13" i="2"/>
  <c r="G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2" i="2"/>
</calcChain>
</file>

<file path=xl/sharedStrings.xml><?xml version="1.0" encoding="utf-8"?>
<sst xmlns="http://schemas.openxmlformats.org/spreadsheetml/2006/main" count="367" uniqueCount="185">
  <si>
    <t>MDIO</t>
    <phoneticPr fontId="1" type="noConversion"/>
  </si>
  <si>
    <t>MDC</t>
    <phoneticPr fontId="1" type="noConversion"/>
  </si>
  <si>
    <t>TXCTL</t>
    <phoneticPr fontId="1" type="noConversion"/>
  </si>
  <si>
    <t>TXD3</t>
    <phoneticPr fontId="1" type="noConversion"/>
  </si>
  <si>
    <t>TXD2</t>
    <phoneticPr fontId="1" type="noConversion"/>
  </si>
  <si>
    <t>TXD1</t>
    <phoneticPr fontId="1" type="noConversion"/>
  </si>
  <si>
    <t>TXD0</t>
    <phoneticPr fontId="1" type="noConversion"/>
  </si>
  <si>
    <t>RXC</t>
    <phoneticPr fontId="1" type="noConversion"/>
  </si>
  <si>
    <t>RXD3</t>
    <phoneticPr fontId="1" type="noConversion"/>
  </si>
  <si>
    <t>RXD2</t>
    <phoneticPr fontId="1" type="noConversion"/>
  </si>
  <si>
    <t>RXD1</t>
    <phoneticPr fontId="1" type="noConversion"/>
  </si>
  <si>
    <t>RXD0</t>
    <phoneticPr fontId="1" type="noConversion"/>
  </si>
  <si>
    <t>RXCTL</t>
    <phoneticPr fontId="1" type="noConversion"/>
  </si>
  <si>
    <t>TXC</t>
    <phoneticPr fontId="1" type="noConversion"/>
  </si>
  <si>
    <t>PS_PHY</t>
    <phoneticPr fontId="1" type="noConversion"/>
  </si>
  <si>
    <t>MIO53</t>
    <phoneticPr fontId="1" type="noConversion"/>
  </si>
  <si>
    <t>MIO52</t>
    <phoneticPr fontId="1" type="noConversion"/>
  </si>
  <si>
    <t>MIO21</t>
    <phoneticPr fontId="1" type="noConversion"/>
  </si>
  <si>
    <t>MIO20</t>
    <phoneticPr fontId="1" type="noConversion"/>
  </si>
  <si>
    <t>MIO19</t>
    <phoneticPr fontId="1" type="noConversion"/>
  </si>
  <si>
    <t>MIO18</t>
    <phoneticPr fontId="1" type="noConversion"/>
  </si>
  <si>
    <t>MIO17</t>
    <phoneticPr fontId="1" type="noConversion"/>
  </si>
  <si>
    <t>MIO16</t>
    <phoneticPr fontId="1" type="noConversion"/>
  </si>
  <si>
    <t>MIO22</t>
    <phoneticPr fontId="1" type="noConversion"/>
  </si>
  <si>
    <t>MIO26</t>
    <phoneticPr fontId="1" type="noConversion"/>
  </si>
  <si>
    <t>MIO25</t>
    <phoneticPr fontId="1" type="noConversion"/>
  </si>
  <si>
    <t>MIO24</t>
    <phoneticPr fontId="1" type="noConversion"/>
  </si>
  <si>
    <t>MIO23</t>
    <phoneticPr fontId="1" type="noConversion"/>
  </si>
  <si>
    <t>MIO27</t>
    <phoneticPr fontId="1" type="noConversion"/>
  </si>
  <si>
    <t>IO34_5N</t>
    <phoneticPr fontId="1" type="noConversion"/>
  </si>
  <si>
    <t>IO34_5P</t>
    <phoneticPr fontId="1" type="noConversion"/>
  </si>
  <si>
    <t>IO34_2P</t>
    <phoneticPr fontId="1" type="noConversion"/>
  </si>
  <si>
    <t>IO34_24N</t>
    <phoneticPr fontId="1" type="noConversion"/>
  </si>
  <si>
    <t>IO34_2N</t>
    <phoneticPr fontId="1" type="noConversion"/>
  </si>
  <si>
    <t>IO34_24P</t>
    <phoneticPr fontId="1" type="noConversion"/>
  </si>
  <si>
    <t>IO34_6P</t>
    <phoneticPr fontId="1" type="noConversion"/>
  </si>
  <si>
    <t>IO34_20N</t>
    <phoneticPr fontId="1" type="noConversion"/>
  </si>
  <si>
    <t>IO34_6N</t>
    <phoneticPr fontId="1" type="noConversion"/>
  </si>
  <si>
    <t>IO34_20P</t>
    <phoneticPr fontId="1" type="noConversion"/>
  </si>
  <si>
    <t>IO34_1P</t>
    <phoneticPr fontId="1" type="noConversion"/>
  </si>
  <si>
    <t>IO34_8N</t>
    <phoneticPr fontId="1" type="noConversion"/>
  </si>
  <si>
    <t>IO34_4P</t>
    <phoneticPr fontId="1" type="noConversion"/>
  </si>
  <si>
    <t>IO35_13P</t>
    <phoneticPr fontId="1" type="noConversion"/>
  </si>
  <si>
    <t>IO35_13N</t>
    <phoneticPr fontId="1" type="noConversion"/>
  </si>
  <si>
    <t>IO35_8P</t>
    <phoneticPr fontId="1" type="noConversion"/>
  </si>
  <si>
    <t>IO35_8N</t>
    <phoneticPr fontId="1" type="noConversion"/>
  </si>
  <si>
    <t>IO35_21P</t>
    <phoneticPr fontId="1" type="noConversion"/>
  </si>
  <si>
    <t>IO35_21N</t>
    <phoneticPr fontId="1" type="noConversion"/>
  </si>
  <si>
    <t>IO35_11P</t>
    <phoneticPr fontId="1" type="noConversion"/>
  </si>
  <si>
    <t>IO35_11N</t>
    <phoneticPr fontId="1" type="noConversion"/>
  </si>
  <si>
    <t>IO35_24P</t>
    <phoneticPr fontId="1" type="noConversion"/>
  </si>
  <si>
    <t>IO35_24N</t>
    <phoneticPr fontId="1" type="noConversion"/>
  </si>
  <si>
    <t>IO35_12P</t>
    <phoneticPr fontId="1" type="noConversion"/>
  </si>
  <si>
    <t>IO35_12N</t>
    <phoneticPr fontId="1" type="noConversion"/>
  </si>
  <si>
    <t>IO35_10P</t>
    <phoneticPr fontId="1" type="noConversion"/>
  </si>
  <si>
    <t>IO35_10N</t>
    <phoneticPr fontId="1" type="noConversion"/>
  </si>
  <si>
    <t>IO34_8P</t>
    <phoneticPr fontId="1" type="noConversion"/>
  </si>
  <si>
    <t>IO34_4N</t>
    <phoneticPr fontId="1" type="noConversion"/>
  </si>
  <si>
    <t>IO34_7P</t>
    <phoneticPr fontId="1" type="noConversion"/>
  </si>
  <si>
    <t>IO34_7N</t>
    <phoneticPr fontId="1" type="noConversion"/>
  </si>
  <si>
    <t>IO34_23N</t>
    <phoneticPr fontId="1" type="noConversion"/>
  </si>
  <si>
    <t>IO34_19P</t>
    <phoneticPr fontId="1" type="noConversion"/>
  </si>
  <si>
    <t>IO34_23P</t>
    <phoneticPr fontId="1" type="noConversion"/>
  </si>
  <si>
    <t>IO34_19N</t>
    <phoneticPr fontId="1" type="noConversion"/>
  </si>
  <si>
    <t>IO34_11P</t>
    <phoneticPr fontId="1" type="noConversion"/>
  </si>
  <si>
    <t>IO34_13N</t>
    <phoneticPr fontId="1" type="noConversion"/>
  </si>
  <si>
    <t>IO34_11N</t>
    <phoneticPr fontId="1" type="noConversion"/>
  </si>
  <si>
    <t>IO34_13P</t>
    <phoneticPr fontId="1" type="noConversion"/>
  </si>
  <si>
    <t>IO34_9P</t>
    <phoneticPr fontId="1" type="noConversion"/>
  </si>
  <si>
    <t>IO34_9N</t>
    <phoneticPr fontId="1" type="noConversion"/>
  </si>
  <si>
    <t>IO34_22P</t>
    <phoneticPr fontId="1" type="noConversion"/>
  </si>
  <si>
    <t>IO34_10P</t>
    <phoneticPr fontId="1" type="noConversion"/>
  </si>
  <si>
    <t>IO34_22N</t>
    <phoneticPr fontId="1" type="noConversion"/>
  </si>
  <si>
    <t>IO34_10N</t>
    <phoneticPr fontId="1" type="noConversion"/>
  </si>
  <si>
    <t>IO34_17P</t>
    <phoneticPr fontId="1" type="noConversion"/>
  </si>
  <si>
    <t>IO34_18P</t>
    <phoneticPr fontId="1" type="noConversion"/>
  </si>
  <si>
    <t>IO34_17N</t>
    <phoneticPr fontId="1" type="noConversion"/>
  </si>
  <si>
    <t>IO34_18N</t>
    <phoneticPr fontId="1" type="noConversion"/>
  </si>
  <si>
    <t>IO34_16N</t>
    <phoneticPr fontId="1" type="noConversion"/>
  </si>
  <si>
    <t>IO34_21P</t>
    <phoneticPr fontId="1" type="noConversion"/>
  </si>
  <si>
    <t>IO34_16P</t>
    <phoneticPr fontId="1" type="noConversion"/>
  </si>
  <si>
    <t>IO34_21N</t>
    <phoneticPr fontId="1" type="noConversion"/>
  </si>
  <si>
    <t>IO34_15N</t>
    <phoneticPr fontId="1" type="noConversion"/>
  </si>
  <si>
    <t>IO34_15P</t>
    <phoneticPr fontId="1" type="noConversion"/>
  </si>
  <si>
    <t>IO34_14N</t>
    <phoneticPr fontId="1" type="noConversion"/>
  </si>
  <si>
    <t>IO34_14P</t>
    <phoneticPr fontId="1" type="noConversion"/>
  </si>
  <si>
    <t>IO35_14P</t>
    <phoneticPr fontId="1" type="noConversion"/>
  </si>
  <si>
    <t>IO35_14N</t>
    <phoneticPr fontId="1" type="noConversion"/>
  </si>
  <si>
    <t>IO35_7P</t>
    <phoneticPr fontId="1" type="noConversion"/>
  </si>
  <si>
    <t>IO35_23P</t>
    <phoneticPr fontId="1" type="noConversion"/>
  </si>
  <si>
    <t>IO35_7N</t>
    <phoneticPr fontId="1" type="noConversion"/>
  </si>
  <si>
    <t>IO35_23N</t>
    <phoneticPr fontId="1" type="noConversion"/>
  </si>
  <si>
    <t>IO35_9P</t>
    <phoneticPr fontId="1" type="noConversion"/>
  </si>
  <si>
    <t>IO35_22N</t>
    <phoneticPr fontId="1" type="noConversion"/>
  </si>
  <si>
    <t>IO35_9N</t>
    <phoneticPr fontId="1" type="noConversion"/>
  </si>
  <si>
    <t>IO35_22P</t>
    <phoneticPr fontId="1" type="noConversion"/>
  </si>
  <si>
    <t>IO35_17P</t>
    <phoneticPr fontId="1" type="noConversion"/>
  </si>
  <si>
    <t>IO35_20N</t>
    <phoneticPr fontId="1" type="noConversion"/>
  </si>
  <si>
    <t>IO35_17N</t>
    <phoneticPr fontId="1" type="noConversion"/>
  </si>
  <si>
    <t>IO35_20P</t>
    <phoneticPr fontId="1" type="noConversion"/>
  </si>
  <si>
    <t>IO35_19N</t>
    <phoneticPr fontId="1" type="noConversion"/>
  </si>
  <si>
    <t>IO35_6P</t>
    <phoneticPr fontId="1" type="noConversion"/>
  </si>
  <si>
    <t>IO35_19P</t>
    <phoneticPr fontId="1" type="noConversion"/>
  </si>
  <si>
    <t>IO35_6N</t>
    <phoneticPr fontId="1" type="noConversion"/>
  </si>
  <si>
    <t>IO35_5P</t>
    <phoneticPr fontId="1" type="noConversion"/>
  </si>
  <si>
    <t>IO35_3N</t>
    <phoneticPr fontId="1" type="noConversion"/>
  </si>
  <si>
    <t>IO35_5N</t>
    <phoneticPr fontId="1" type="noConversion"/>
  </si>
  <si>
    <t>IO35_3P</t>
    <phoneticPr fontId="1" type="noConversion"/>
  </si>
  <si>
    <t>IO35_18N</t>
    <phoneticPr fontId="1" type="noConversion"/>
  </si>
  <si>
    <t>IO35_18P</t>
    <phoneticPr fontId="1" type="noConversion"/>
  </si>
  <si>
    <t>IO35_15N</t>
    <phoneticPr fontId="1" type="noConversion"/>
  </si>
  <si>
    <t>IO35_15P</t>
    <phoneticPr fontId="1" type="noConversion"/>
  </si>
  <si>
    <t>IO34_1N</t>
    <phoneticPr fontId="1" type="noConversion"/>
  </si>
  <si>
    <t>DDR</t>
    <phoneticPr fontId="1" type="noConversion"/>
  </si>
  <si>
    <t>PHY</t>
    <phoneticPr fontId="1" type="noConversion"/>
  </si>
  <si>
    <t>核心板(mil)</t>
    <phoneticPr fontId="1" type="noConversion"/>
  </si>
  <si>
    <t>总长(mil)</t>
    <phoneticPr fontId="1" type="noConversion"/>
  </si>
  <si>
    <t>引脚</t>
    <phoneticPr fontId="1" type="noConversion"/>
  </si>
  <si>
    <t>功能</t>
    <phoneticPr fontId="1" type="noConversion"/>
  </si>
  <si>
    <t>BUS1A</t>
    <phoneticPr fontId="1" type="noConversion"/>
  </si>
  <si>
    <t>BUS1B</t>
    <phoneticPr fontId="1" type="noConversion"/>
  </si>
  <si>
    <t>BUS2A</t>
    <phoneticPr fontId="1" type="noConversion"/>
  </si>
  <si>
    <t>BUS2B</t>
    <phoneticPr fontId="1" type="noConversion"/>
  </si>
  <si>
    <t>BUS3A</t>
    <phoneticPr fontId="1" type="noConversion"/>
  </si>
  <si>
    <t>BUS3B</t>
    <phoneticPr fontId="1" type="noConversion"/>
  </si>
  <si>
    <t>功能</t>
    <phoneticPr fontId="1" type="noConversion"/>
  </si>
  <si>
    <t>目标线长(mil)</t>
    <phoneticPr fontId="1" type="noConversion"/>
  </si>
  <si>
    <t>目标底板线长(mil)</t>
    <phoneticPr fontId="1" type="noConversion"/>
  </si>
  <si>
    <t>原底板线长(mil)</t>
    <phoneticPr fontId="1" type="noConversion"/>
  </si>
  <si>
    <t>IO35_14P</t>
  </si>
  <si>
    <t>IO35_14N</t>
  </si>
  <si>
    <t>IO35_23P</t>
  </si>
  <si>
    <t>IO35_23N</t>
  </si>
  <si>
    <t>IO35_22N</t>
  </si>
  <si>
    <t>IO35_22P</t>
  </si>
  <si>
    <t>IO35_9N</t>
  </si>
  <si>
    <t>IO34_14P</t>
  </si>
  <si>
    <t>IO35_7P</t>
  </si>
  <si>
    <t>IO35_7N</t>
  </si>
  <si>
    <t>IO35_9P</t>
  </si>
  <si>
    <t>IO34_14N</t>
  </si>
  <si>
    <t>IO35_17P</t>
  </si>
  <si>
    <t>IO35_20N</t>
  </si>
  <si>
    <t>IO34_10P</t>
  </si>
  <si>
    <t>IO34_10N</t>
  </si>
  <si>
    <t>IO34_18P</t>
  </si>
  <si>
    <t>IO34_18N</t>
  </si>
  <si>
    <t>IO34_21P</t>
  </si>
  <si>
    <t>IO34_21N</t>
  </si>
  <si>
    <t>IO34_16P</t>
  </si>
  <si>
    <t>IO34_22N</t>
  </si>
  <si>
    <t>IO34_17P</t>
  </si>
  <si>
    <t>IO34_17N</t>
  </si>
  <si>
    <t>IO34_16N</t>
  </si>
  <si>
    <t>IO34_22P</t>
  </si>
  <si>
    <t>IO34_15N</t>
  </si>
  <si>
    <t>IO34_15P</t>
  </si>
  <si>
    <t>IO34_2P</t>
  </si>
  <si>
    <t>IO34_2N</t>
  </si>
  <si>
    <t>IO34_6P</t>
  </si>
  <si>
    <t>IO34_6N</t>
  </si>
  <si>
    <t>IO34_1N</t>
  </si>
  <si>
    <t>IO34_1P</t>
  </si>
  <si>
    <t>IO34_20P</t>
  </si>
  <si>
    <t>IO34_5P</t>
  </si>
  <si>
    <t>IO34_24N</t>
  </si>
  <si>
    <t>IO34_24P</t>
  </si>
  <si>
    <t>IO34_20N</t>
  </si>
  <si>
    <t>IO34_5N</t>
  </si>
  <si>
    <t>IO34_8N</t>
  </si>
  <si>
    <t>IO34_4P</t>
  </si>
  <si>
    <t>IO34_4N</t>
  </si>
  <si>
    <t>IO34_19P</t>
  </si>
  <si>
    <t>IO34_19N</t>
  </si>
  <si>
    <t>IO34_13N</t>
  </si>
  <si>
    <t>IO34_13P</t>
  </si>
  <si>
    <t>IO34_11N</t>
  </si>
  <si>
    <t>IO34_11P</t>
  </si>
  <si>
    <t>IO34_7P</t>
  </si>
  <si>
    <t>IO34_7N</t>
  </si>
  <si>
    <t>IO34_23N</t>
  </si>
  <si>
    <t>IO34_23P</t>
  </si>
  <si>
    <t>IO34_8P</t>
  </si>
  <si>
    <t>IO34_9P</t>
  </si>
  <si>
    <t>IO34_9N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</si>
</sst>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sz val="11"/>
      <color theme="5" tint="-0.249977111117893"/>
      <name val="等线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0" fontId="0" fillId="6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5"/>
  <sheetViews>
    <sheetView zoomScale="160" zoomScaleNormal="160" workbookViewId="0">
      <selection activeCell="F2" sqref="F2:F15"/>
    </sheetView>
  </sheetViews>
  <sheetFormatPr defaultRowHeight="14.25" x14ac:dyDescent="0.2"/>
  <cols>
    <col min="1" max="1" width="5.25" style="1" customWidth="1"/>
    <col min="2" max="2" width="5.5" style="1" customWidth="1"/>
    <col min="3" max="16384" width="9" style="1"/>
  </cols>
  <sheetData>
    <row r="1" spans="1:10" x14ac:dyDescent="0.2">
      <c r="A1" s="1" t="s">
        <v>113</v>
      </c>
      <c r="B1" s="1" t="s">
        <v>114</v>
      </c>
      <c r="C1" s="1" t="s">
        <v>125</v>
      </c>
      <c r="D1" s="1" t="s">
        <v>14</v>
      </c>
      <c r="E1" s="1" t="s">
        <v>119</v>
      </c>
      <c r="F1" s="1" t="s">
        <v>120</v>
      </c>
      <c r="G1" s="1" t="s">
        <v>121</v>
      </c>
      <c r="H1" s="1" t="s">
        <v>122</v>
      </c>
      <c r="I1" s="1" t="s">
        <v>123</v>
      </c>
      <c r="J1" s="1" t="s">
        <v>124</v>
      </c>
    </row>
    <row r="2" spans="1:10" x14ac:dyDescent="0.2">
      <c r="A2" s="1">
        <v>7</v>
      </c>
      <c r="B2" s="1">
        <v>1</v>
      </c>
      <c r="C2" s="1" t="s">
        <v>13</v>
      </c>
      <c r="D2" s="1" t="s">
        <v>22</v>
      </c>
      <c r="E2" s="1" t="s">
        <v>31</v>
      </c>
      <c r="F2" s="1" t="s">
        <v>57</v>
      </c>
      <c r="G2" s="1" t="s">
        <v>48</v>
      </c>
      <c r="H2" s="1" t="s">
        <v>71</v>
      </c>
      <c r="I2" s="1" t="s">
        <v>86</v>
      </c>
      <c r="J2" s="1" t="s">
        <v>104</v>
      </c>
    </row>
    <row r="3" spans="1:10" x14ac:dyDescent="0.2">
      <c r="A3" s="1">
        <v>8</v>
      </c>
      <c r="B3" s="1">
        <v>2</v>
      </c>
      <c r="C3" s="1" t="s">
        <v>6</v>
      </c>
      <c r="D3" s="1" t="s">
        <v>21</v>
      </c>
      <c r="E3" s="1" t="s">
        <v>33</v>
      </c>
      <c r="F3" s="1" t="s">
        <v>61</v>
      </c>
      <c r="G3" s="1" t="s">
        <v>49</v>
      </c>
      <c r="H3" s="1" t="s">
        <v>73</v>
      </c>
      <c r="I3" s="1" t="s">
        <v>87</v>
      </c>
      <c r="J3" s="1" t="s">
        <v>105</v>
      </c>
    </row>
    <row r="4" spans="1:10" x14ac:dyDescent="0.2">
      <c r="A4" s="1">
        <v>9</v>
      </c>
      <c r="B4" s="1">
        <v>3</v>
      </c>
      <c r="C4" s="1" t="s">
        <v>5</v>
      </c>
      <c r="D4" s="1" t="s">
        <v>20</v>
      </c>
      <c r="E4" s="1" t="s">
        <v>35</v>
      </c>
      <c r="F4" s="1" t="s">
        <v>63</v>
      </c>
      <c r="G4" s="1" t="s">
        <v>50</v>
      </c>
      <c r="H4" s="1" t="s">
        <v>75</v>
      </c>
      <c r="I4" s="1" t="s">
        <v>89</v>
      </c>
      <c r="J4" s="1" t="s">
        <v>106</v>
      </c>
    </row>
    <row r="5" spans="1:10" x14ac:dyDescent="0.2">
      <c r="A5" s="1">
        <v>10</v>
      </c>
      <c r="B5" s="1">
        <v>4</v>
      </c>
      <c r="C5" s="1" t="s">
        <v>4</v>
      </c>
      <c r="D5" s="1" t="s">
        <v>19</v>
      </c>
      <c r="E5" s="1" t="s">
        <v>37</v>
      </c>
      <c r="F5" s="1" t="s">
        <v>65</v>
      </c>
      <c r="G5" s="1" t="s">
        <v>51</v>
      </c>
      <c r="H5" s="1" t="s">
        <v>77</v>
      </c>
      <c r="I5" s="1" t="s">
        <v>91</v>
      </c>
      <c r="J5" s="1" t="s">
        <v>107</v>
      </c>
    </row>
    <row r="6" spans="1:10" x14ac:dyDescent="0.2">
      <c r="A6" s="1">
        <v>11</v>
      </c>
      <c r="B6" s="1">
        <v>5</v>
      </c>
      <c r="C6" s="1" t="s">
        <v>3</v>
      </c>
      <c r="D6" s="1" t="s">
        <v>18</v>
      </c>
      <c r="E6" s="1" t="s">
        <v>112</v>
      </c>
      <c r="F6" s="1" t="s">
        <v>67</v>
      </c>
      <c r="G6" s="1" t="s">
        <v>52</v>
      </c>
      <c r="H6" s="1" t="s">
        <v>79</v>
      </c>
      <c r="I6" s="1" t="s">
        <v>93</v>
      </c>
      <c r="J6" s="1" t="s">
        <v>108</v>
      </c>
    </row>
    <row r="7" spans="1:10" x14ac:dyDescent="0.2">
      <c r="A7" s="1">
        <v>12</v>
      </c>
      <c r="B7" s="1">
        <v>6</v>
      </c>
      <c r="C7" s="1" t="s">
        <v>2</v>
      </c>
      <c r="D7" s="1" t="s">
        <v>17</v>
      </c>
      <c r="E7" s="1" t="s">
        <v>39</v>
      </c>
      <c r="F7" s="1" t="s">
        <v>66</v>
      </c>
      <c r="G7" s="1" t="s">
        <v>53</v>
      </c>
      <c r="H7" s="1" t="s">
        <v>81</v>
      </c>
      <c r="I7" s="1" t="s">
        <v>95</v>
      </c>
      <c r="J7" s="1" t="s">
        <v>109</v>
      </c>
    </row>
    <row r="8" spans="1:10" x14ac:dyDescent="0.2">
      <c r="A8" s="1">
        <v>6</v>
      </c>
      <c r="B8" s="1">
        <v>7</v>
      </c>
      <c r="C8" s="1" t="s">
        <v>7</v>
      </c>
      <c r="D8" s="1" t="s">
        <v>23</v>
      </c>
      <c r="E8" s="1" t="s">
        <v>38</v>
      </c>
      <c r="F8" s="1" t="s">
        <v>64</v>
      </c>
      <c r="G8" s="1" t="s">
        <v>47</v>
      </c>
      <c r="H8" s="1" t="s">
        <v>80</v>
      </c>
      <c r="I8" s="1" t="s">
        <v>94</v>
      </c>
      <c r="J8" s="1" t="s">
        <v>103</v>
      </c>
    </row>
    <row r="9" spans="1:10" x14ac:dyDescent="0.2">
      <c r="A9" s="1">
        <v>2</v>
      </c>
      <c r="B9" s="1">
        <v>8</v>
      </c>
      <c r="C9" s="1" t="s">
        <v>11</v>
      </c>
      <c r="D9" s="1" t="s">
        <v>27</v>
      </c>
      <c r="E9" s="1" t="s">
        <v>30</v>
      </c>
      <c r="F9" s="1" t="s">
        <v>58</v>
      </c>
      <c r="G9" s="1" t="s">
        <v>43</v>
      </c>
      <c r="H9" s="1" t="s">
        <v>72</v>
      </c>
      <c r="I9" s="1" t="s">
        <v>85</v>
      </c>
      <c r="J9" s="1" t="s">
        <v>99</v>
      </c>
    </row>
    <row r="10" spans="1:10" x14ac:dyDescent="0.2">
      <c r="A10" s="1">
        <v>3</v>
      </c>
      <c r="B10" s="1">
        <v>9</v>
      </c>
      <c r="C10" s="1" t="s">
        <v>10</v>
      </c>
      <c r="D10" s="1" t="s">
        <v>26</v>
      </c>
      <c r="E10" s="1" t="s">
        <v>32</v>
      </c>
      <c r="F10" s="1" t="s">
        <v>59</v>
      </c>
      <c r="G10" s="1" t="s">
        <v>44</v>
      </c>
      <c r="H10" s="1" t="s">
        <v>74</v>
      </c>
      <c r="I10" s="1" t="s">
        <v>88</v>
      </c>
      <c r="J10" s="1" t="s">
        <v>100</v>
      </c>
    </row>
    <row r="11" spans="1:10" x14ac:dyDescent="0.2">
      <c r="A11" s="1">
        <v>4</v>
      </c>
      <c r="B11" s="1">
        <v>10</v>
      </c>
      <c r="C11" s="1" t="s">
        <v>9</v>
      </c>
      <c r="D11" s="1" t="s">
        <v>25</v>
      </c>
      <c r="E11" s="1" t="s">
        <v>34</v>
      </c>
      <c r="F11" s="1" t="s">
        <v>60</v>
      </c>
      <c r="G11" s="1" t="s">
        <v>45</v>
      </c>
      <c r="H11" s="1" t="s">
        <v>76</v>
      </c>
      <c r="I11" s="1" t="s">
        <v>90</v>
      </c>
      <c r="J11" s="1" t="s">
        <v>101</v>
      </c>
    </row>
    <row r="12" spans="1:10" x14ac:dyDescent="0.2">
      <c r="A12" s="1">
        <v>5</v>
      </c>
      <c r="B12" s="1">
        <v>11</v>
      </c>
      <c r="C12" s="1" t="s">
        <v>8</v>
      </c>
      <c r="D12" s="1" t="s">
        <v>24</v>
      </c>
      <c r="E12" s="1" t="s">
        <v>36</v>
      </c>
      <c r="F12" s="1" t="s">
        <v>62</v>
      </c>
      <c r="G12" s="1" t="s">
        <v>46</v>
      </c>
      <c r="H12" s="1" t="s">
        <v>78</v>
      </c>
      <c r="I12" s="1" t="s">
        <v>92</v>
      </c>
      <c r="J12" s="1" t="s">
        <v>102</v>
      </c>
    </row>
    <row r="13" spans="1:10" x14ac:dyDescent="0.2">
      <c r="A13" s="1">
        <v>1</v>
      </c>
      <c r="B13" s="1">
        <v>12</v>
      </c>
      <c r="C13" s="1" t="s">
        <v>12</v>
      </c>
      <c r="D13" s="1" t="s">
        <v>28</v>
      </c>
      <c r="E13" s="1" t="s">
        <v>29</v>
      </c>
      <c r="F13" s="1" t="s">
        <v>56</v>
      </c>
      <c r="G13" s="1" t="s">
        <v>42</v>
      </c>
      <c r="H13" s="1" t="s">
        <v>70</v>
      </c>
      <c r="I13" s="1" t="s">
        <v>84</v>
      </c>
      <c r="J13" s="1" t="s">
        <v>98</v>
      </c>
    </row>
    <row r="14" spans="1:10" x14ac:dyDescent="0.2">
      <c r="A14" s="1">
        <v>13</v>
      </c>
      <c r="B14" s="1">
        <v>13</v>
      </c>
      <c r="C14" s="1" t="s">
        <v>1</v>
      </c>
      <c r="D14" s="1" t="s">
        <v>16</v>
      </c>
      <c r="E14" s="1" t="s">
        <v>40</v>
      </c>
      <c r="F14" s="1" t="s">
        <v>68</v>
      </c>
      <c r="G14" s="1" t="s">
        <v>54</v>
      </c>
      <c r="H14" s="1" t="s">
        <v>82</v>
      </c>
      <c r="I14" s="1" t="s">
        <v>96</v>
      </c>
      <c r="J14" s="1" t="s">
        <v>110</v>
      </c>
    </row>
    <row r="15" spans="1:10" x14ac:dyDescent="0.2">
      <c r="A15" s="1">
        <v>14</v>
      </c>
      <c r="B15" s="1">
        <v>14</v>
      </c>
      <c r="C15" s="1" t="s">
        <v>0</v>
      </c>
      <c r="D15" s="1" t="s">
        <v>15</v>
      </c>
      <c r="E15" s="1" t="s">
        <v>41</v>
      </c>
      <c r="F15" s="1" t="s">
        <v>69</v>
      </c>
      <c r="G15" s="1" t="s">
        <v>55</v>
      </c>
      <c r="H15" s="1" t="s">
        <v>83</v>
      </c>
      <c r="I15" s="1" t="s">
        <v>97</v>
      </c>
      <c r="J15" s="1" t="s">
        <v>111</v>
      </c>
    </row>
  </sheetData>
  <sortState xmlns:xlrd2="http://schemas.microsoft.com/office/spreadsheetml/2017/richdata2" ref="A2:J15">
    <sortCondition ref="B1:B15"/>
  </sortState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98469C-83D1-45C2-BB60-C36C517A15C4}">
  <dimension ref="A1:G15"/>
  <sheetViews>
    <sheetView zoomScale="160" zoomScaleNormal="160" workbookViewId="0">
      <selection sqref="A1:XFD1"/>
    </sheetView>
  </sheetViews>
  <sheetFormatPr defaultRowHeight="14.25" x14ac:dyDescent="0.2"/>
  <cols>
    <col min="1" max="2" width="9" style="1"/>
    <col min="3" max="3" width="9.75" style="1" customWidth="1"/>
    <col min="4" max="4" width="18.625" style="1" customWidth="1"/>
    <col min="5" max="5" width="12.25" style="1" customWidth="1"/>
    <col min="6" max="6" width="15.125" style="1" customWidth="1"/>
    <col min="7" max="7" width="18.25" style="4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22</v>
      </c>
      <c r="C2" s="3">
        <v>1314</v>
      </c>
      <c r="D2" s="3">
        <v>2127.777</v>
      </c>
      <c r="E2" s="3">
        <f t="shared" ref="E2:E15" si="0">D2+C2</f>
        <v>3441.777</v>
      </c>
      <c r="F2" s="3">
        <v>4069.4250000000002</v>
      </c>
      <c r="G2" s="4">
        <f>F2-C2</f>
        <v>2755.4250000000002</v>
      </c>
    </row>
    <row r="3" spans="1:7" s="3" customFormat="1" x14ac:dyDescent="0.2">
      <c r="A3" s="3" t="s">
        <v>6</v>
      </c>
      <c r="B3" s="3" t="s">
        <v>21</v>
      </c>
      <c r="C3" s="3">
        <v>1259.03</v>
      </c>
      <c r="D3" s="3">
        <v>2460.6669999999999</v>
      </c>
      <c r="E3" s="3">
        <f t="shared" si="0"/>
        <v>3719.6970000000001</v>
      </c>
      <c r="F3" s="3">
        <v>4069.4250000000002</v>
      </c>
      <c r="G3" s="4">
        <f t="shared" ref="G3:G13" si="1">F3-C3</f>
        <v>2810.3950000000004</v>
      </c>
    </row>
    <row r="4" spans="1:7" s="3" customFormat="1" x14ac:dyDescent="0.2">
      <c r="A4" s="3" t="s">
        <v>5</v>
      </c>
      <c r="B4" s="3" t="s">
        <v>20</v>
      </c>
      <c r="C4" s="3">
        <v>1313.48</v>
      </c>
      <c r="D4" s="3">
        <v>2446.5810000000001</v>
      </c>
      <c r="E4" s="3">
        <f t="shared" si="0"/>
        <v>3760.0610000000001</v>
      </c>
      <c r="F4" s="3">
        <v>4069.4250000000002</v>
      </c>
      <c r="G4" s="4">
        <f>F4-C4</f>
        <v>2755.9450000000002</v>
      </c>
    </row>
    <row r="5" spans="1:7" s="3" customFormat="1" x14ac:dyDescent="0.2">
      <c r="A5" s="3" t="s">
        <v>4</v>
      </c>
      <c r="B5" s="3" t="s">
        <v>19</v>
      </c>
      <c r="C5" s="3">
        <v>1616.49</v>
      </c>
      <c r="D5" s="3">
        <v>2452.9349999999999</v>
      </c>
      <c r="E5" s="3">
        <f t="shared" si="0"/>
        <v>4069.4250000000002</v>
      </c>
      <c r="F5" s="3">
        <v>4069.4250000000002</v>
      </c>
      <c r="G5" s="4">
        <f t="shared" si="1"/>
        <v>2452.9350000000004</v>
      </c>
    </row>
    <row r="6" spans="1:7" s="3" customFormat="1" x14ac:dyDescent="0.2">
      <c r="A6" s="3" t="s">
        <v>3</v>
      </c>
      <c r="B6" s="3" t="s">
        <v>18</v>
      </c>
      <c r="C6" s="3">
        <v>1431.49</v>
      </c>
      <c r="D6" s="3">
        <v>2475.8539999999998</v>
      </c>
      <c r="E6" s="3">
        <f t="shared" si="0"/>
        <v>3907.3440000000001</v>
      </c>
      <c r="F6" s="3">
        <v>4069.4250000000002</v>
      </c>
      <c r="G6" s="4">
        <f t="shared" si="1"/>
        <v>2637.9350000000004</v>
      </c>
    </row>
    <row r="7" spans="1:7" s="3" customFormat="1" x14ac:dyDescent="0.2">
      <c r="A7" s="3" t="s">
        <v>2</v>
      </c>
      <c r="B7" s="3" t="s">
        <v>17</v>
      </c>
      <c r="C7" s="3">
        <v>1228.4100000000001</v>
      </c>
      <c r="D7" s="3">
        <v>2296.5129999999999</v>
      </c>
      <c r="E7" s="3">
        <f t="shared" si="0"/>
        <v>3524.9229999999998</v>
      </c>
      <c r="F7" s="3">
        <v>4069.4250000000002</v>
      </c>
      <c r="G7" s="4">
        <f t="shared" si="1"/>
        <v>2841.0150000000003</v>
      </c>
    </row>
    <row r="8" spans="1:7" s="2" customFormat="1" x14ac:dyDescent="0.2">
      <c r="A8" s="2" t="s">
        <v>7</v>
      </c>
      <c r="B8" s="2" t="s">
        <v>23</v>
      </c>
      <c r="C8" s="2">
        <v>1410.68</v>
      </c>
      <c r="D8" s="2">
        <v>2344.6999999999998</v>
      </c>
      <c r="E8" s="2">
        <f t="shared" si="0"/>
        <v>3755.38</v>
      </c>
      <c r="F8" s="2">
        <v>3755.38</v>
      </c>
      <c r="G8" s="4">
        <f t="shared" si="1"/>
        <v>2344.6999999999998</v>
      </c>
    </row>
    <row r="9" spans="1:7" s="2" customFormat="1" x14ac:dyDescent="0.2">
      <c r="A9" s="2" t="s">
        <v>11</v>
      </c>
      <c r="B9" s="2" t="s">
        <v>27</v>
      </c>
      <c r="C9" s="2">
        <v>1459.9</v>
      </c>
      <c r="D9" s="2">
        <v>1895.6320000000001</v>
      </c>
      <c r="E9" s="2">
        <f t="shared" si="0"/>
        <v>3355.5320000000002</v>
      </c>
      <c r="F9" s="2">
        <v>3755.38</v>
      </c>
      <c r="G9" s="4">
        <f t="shared" si="1"/>
        <v>2295.48</v>
      </c>
    </row>
    <row r="10" spans="1:7" s="2" customFormat="1" x14ac:dyDescent="0.2">
      <c r="A10" s="2" t="s">
        <v>10</v>
      </c>
      <c r="B10" s="2" t="s">
        <v>26</v>
      </c>
      <c r="C10" s="2">
        <v>1494.78</v>
      </c>
      <c r="D10" s="2">
        <v>1876.527</v>
      </c>
      <c r="E10" s="2">
        <f t="shared" si="0"/>
        <v>3371.3069999999998</v>
      </c>
      <c r="F10" s="2">
        <v>3755.38</v>
      </c>
      <c r="G10" s="4">
        <f t="shared" si="1"/>
        <v>2260.6000000000004</v>
      </c>
    </row>
    <row r="11" spans="1:7" s="2" customFormat="1" x14ac:dyDescent="0.2">
      <c r="A11" s="2" t="s">
        <v>9</v>
      </c>
      <c r="B11" s="2" t="s">
        <v>25</v>
      </c>
      <c r="C11" s="2">
        <v>1199.74</v>
      </c>
      <c r="D11" s="2">
        <v>2039.0050000000001</v>
      </c>
      <c r="E11" s="2">
        <f t="shared" si="0"/>
        <v>3238.7449999999999</v>
      </c>
      <c r="F11" s="2">
        <v>3755.38</v>
      </c>
      <c r="G11" s="4">
        <f t="shared" si="1"/>
        <v>2555.6400000000003</v>
      </c>
    </row>
    <row r="12" spans="1:7" s="2" customFormat="1" x14ac:dyDescent="0.2">
      <c r="A12" s="2" t="s">
        <v>8</v>
      </c>
      <c r="B12" s="2" t="s">
        <v>24</v>
      </c>
      <c r="C12" s="2">
        <v>1543.44</v>
      </c>
      <c r="D12" s="2">
        <v>1930.127</v>
      </c>
      <c r="E12" s="2">
        <f t="shared" si="0"/>
        <v>3473.567</v>
      </c>
      <c r="F12" s="2">
        <v>3755.38</v>
      </c>
      <c r="G12" s="4">
        <f t="shared" si="1"/>
        <v>2211.94</v>
      </c>
    </row>
    <row r="13" spans="1:7" s="2" customFormat="1" x14ac:dyDescent="0.2">
      <c r="A13" s="2" t="s">
        <v>12</v>
      </c>
      <c r="B13" s="2" t="s">
        <v>28</v>
      </c>
      <c r="C13" s="2">
        <v>1352.49</v>
      </c>
      <c r="D13" s="2">
        <v>2339.8440000000001</v>
      </c>
      <c r="E13" s="2">
        <f t="shared" si="0"/>
        <v>3692.3339999999998</v>
      </c>
      <c r="F13" s="2">
        <v>3755.38</v>
      </c>
      <c r="G13" s="4">
        <f t="shared" si="1"/>
        <v>2402.8900000000003</v>
      </c>
    </row>
    <row r="14" spans="1:7" s="5" customFormat="1" x14ac:dyDescent="0.2">
      <c r="A14" s="5" t="s">
        <v>1</v>
      </c>
      <c r="B14" s="5" t="s">
        <v>16</v>
      </c>
      <c r="C14" s="5">
        <v>3507.74</v>
      </c>
      <c r="D14" s="5">
        <v>2305.297</v>
      </c>
      <c r="E14" s="5">
        <f t="shared" si="0"/>
        <v>5813.0370000000003</v>
      </c>
      <c r="F14" s="5">
        <v>6175.1659999999993</v>
      </c>
      <c r="G14" s="4">
        <f>F14-C14</f>
        <v>2667.4259999999995</v>
      </c>
    </row>
    <row r="15" spans="1:7" s="5" customFormat="1" x14ac:dyDescent="0.2">
      <c r="A15" s="5" t="s">
        <v>0</v>
      </c>
      <c r="B15" s="5" t="s">
        <v>15</v>
      </c>
      <c r="C15" s="5">
        <v>3806.12</v>
      </c>
      <c r="D15" s="5">
        <v>2369.0459999999998</v>
      </c>
      <c r="E15" s="5">
        <f t="shared" si="0"/>
        <v>6175.1659999999993</v>
      </c>
      <c r="F15" s="5">
        <v>6175.1659999999993</v>
      </c>
      <c r="G15" s="4">
        <f>F15-C15</f>
        <v>2369.0459999999994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5862D16-B648-41F8-BC8C-6155D3A4494E}">
  <dimension ref="A1:G15"/>
  <sheetViews>
    <sheetView zoomScale="160" zoomScaleNormal="160" workbookViewId="0">
      <selection activeCell="E16" sqref="E16"/>
    </sheetView>
  </sheetViews>
  <sheetFormatPr defaultRowHeight="14.25" x14ac:dyDescent="0.2"/>
  <cols>
    <col min="1" max="2" width="9" style="1"/>
    <col min="3" max="3" width="10.25" style="1" customWidth="1"/>
    <col min="4" max="4" width="13.875" style="1" customWidth="1"/>
    <col min="5" max="5" width="12" style="1" customWidth="1"/>
    <col min="6" max="6" width="13.5" style="1" customWidth="1"/>
    <col min="7" max="7" width="16.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157</v>
      </c>
      <c r="C2" s="3">
        <v>1265</v>
      </c>
      <c r="D2" s="3">
        <v>1142.229</v>
      </c>
      <c r="E2" s="3">
        <f>D2+C2</f>
        <v>2407.2290000000003</v>
      </c>
      <c r="F2" s="3">
        <v>2512.3770000000004</v>
      </c>
      <c r="G2" s="3">
        <f>F2-C2</f>
        <v>1247.3770000000004</v>
      </c>
    </row>
    <row r="3" spans="1:7" s="3" customFormat="1" x14ac:dyDescent="0.2">
      <c r="A3" s="3" t="s">
        <v>6</v>
      </c>
      <c r="B3" s="3" t="s">
        <v>158</v>
      </c>
      <c r="C3" s="3">
        <v>1260.32</v>
      </c>
      <c r="D3" s="3">
        <v>1145.491</v>
      </c>
      <c r="E3" s="3">
        <f t="shared" ref="E3:E15" si="0">D3+C3</f>
        <v>2405.8109999999997</v>
      </c>
      <c r="F3" s="3">
        <v>2512.3770000000004</v>
      </c>
      <c r="G3" s="3">
        <f t="shared" ref="G3:G13" si="1">F3-C3</f>
        <v>1252.0570000000005</v>
      </c>
    </row>
    <row r="4" spans="1:7" s="3" customFormat="1" x14ac:dyDescent="0.2">
      <c r="A4" s="3" t="s">
        <v>5</v>
      </c>
      <c r="B4" s="3" t="s">
        <v>159</v>
      </c>
      <c r="C4" s="3">
        <v>1343.89</v>
      </c>
      <c r="D4" s="3">
        <v>1158.579</v>
      </c>
      <c r="E4" s="3">
        <f t="shared" si="0"/>
        <v>2502.4690000000001</v>
      </c>
      <c r="F4" s="3">
        <v>2512.3770000000004</v>
      </c>
      <c r="G4" s="3">
        <f t="shared" si="1"/>
        <v>1168.4870000000003</v>
      </c>
    </row>
    <row r="5" spans="1:7" s="3" customFormat="1" x14ac:dyDescent="0.2">
      <c r="A5" s="3" t="s">
        <v>4</v>
      </c>
      <c r="B5" s="3" t="s">
        <v>160</v>
      </c>
      <c r="C5" s="3">
        <v>1335.39</v>
      </c>
      <c r="D5" s="3">
        <v>1176.9870000000001</v>
      </c>
      <c r="E5" s="3">
        <f t="shared" si="0"/>
        <v>2512.3770000000004</v>
      </c>
      <c r="F5" s="3">
        <v>2512.3770000000004</v>
      </c>
      <c r="G5" s="7">
        <f t="shared" si="1"/>
        <v>1176.9870000000003</v>
      </c>
    </row>
    <row r="6" spans="1:7" s="3" customFormat="1" x14ac:dyDescent="0.2">
      <c r="A6" s="3" t="s">
        <v>3</v>
      </c>
      <c r="B6" s="3" t="s">
        <v>169</v>
      </c>
      <c r="C6" s="3">
        <v>724.86</v>
      </c>
      <c r="D6" s="3">
        <v>1535.547</v>
      </c>
      <c r="E6" s="3">
        <f t="shared" si="0"/>
        <v>2260.4070000000002</v>
      </c>
      <c r="F6" s="3">
        <v>2512.3770000000004</v>
      </c>
      <c r="G6" s="3">
        <f>F6-C6</f>
        <v>1787.5170000000003</v>
      </c>
    </row>
    <row r="7" spans="1:7" s="3" customFormat="1" x14ac:dyDescent="0.2">
      <c r="A7" s="3" t="s">
        <v>2</v>
      </c>
      <c r="B7" s="3" t="s">
        <v>170</v>
      </c>
      <c r="C7" s="3">
        <v>706.37</v>
      </c>
      <c r="D7" s="3">
        <v>1510.875</v>
      </c>
      <c r="E7" s="3">
        <f t="shared" si="0"/>
        <v>2217.2449999999999</v>
      </c>
      <c r="F7" s="3">
        <v>2512.3770000000004</v>
      </c>
      <c r="G7" s="3">
        <f>F7-C7</f>
        <v>1806.0070000000005</v>
      </c>
    </row>
    <row r="8" spans="1:7" s="2" customFormat="1" x14ac:dyDescent="0.2">
      <c r="A8" s="2" t="s">
        <v>7</v>
      </c>
      <c r="B8" s="2" t="s">
        <v>163</v>
      </c>
      <c r="C8" s="2">
        <v>1540.71</v>
      </c>
      <c r="D8" s="2">
        <v>996.67899999999997</v>
      </c>
      <c r="E8" s="2">
        <f t="shared" si="0"/>
        <v>2537.3890000000001</v>
      </c>
      <c r="F8" s="2">
        <v>2555.6770000000001</v>
      </c>
      <c r="G8" s="2">
        <f t="shared" si="1"/>
        <v>1014.9670000000001</v>
      </c>
    </row>
    <row r="9" spans="1:7" s="2" customFormat="1" x14ac:dyDescent="0.2">
      <c r="A9" s="2" t="s">
        <v>11</v>
      </c>
      <c r="B9" s="2" t="s">
        <v>164</v>
      </c>
      <c r="C9" s="2">
        <v>1401.12</v>
      </c>
      <c r="D9" s="2">
        <v>1063.3499999999999</v>
      </c>
      <c r="E9" s="2">
        <f t="shared" si="0"/>
        <v>2464.4699999999998</v>
      </c>
      <c r="F9" s="2">
        <v>2555.6770000000001</v>
      </c>
      <c r="G9" s="2">
        <f t="shared" si="1"/>
        <v>1154.5570000000002</v>
      </c>
    </row>
    <row r="10" spans="1:7" s="2" customFormat="1" x14ac:dyDescent="0.2">
      <c r="A10" s="2" t="s">
        <v>10</v>
      </c>
      <c r="B10" s="2" t="s">
        <v>165</v>
      </c>
      <c r="C10" s="2">
        <v>1487.9</v>
      </c>
      <c r="D10" s="2">
        <v>1019.402</v>
      </c>
      <c r="E10" s="2">
        <f t="shared" si="0"/>
        <v>2507.3020000000001</v>
      </c>
      <c r="F10" s="2">
        <v>2555.6770000000001</v>
      </c>
      <c r="G10" s="2">
        <f t="shared" si="1"/>
        <v>1067.777</v>
      </c>
    </row>
    <row r="11" spans="1:7" s="2" customFormat="1" x14ac:dyDescent="0.2">
      <c r="A11" s="2" t="s">
        <v>9</v>
      </c>
      <c r="B11" s="2" t="s">
        <v>166</v>
      </c>
      <c r="C11" s="2">
        <v>1488.9</v>
      </c>
      <c r="D11" s="2">
        <v>1012.524</v>
      </c>
      <c r="E11" s="2">
        <f t="shared" si="0"/>
        <v>2501.424</v>
      </c>
      <c r="F11" s="2">
        <v>2555.6770000000001</v>
      </c>
      <c r="G11" s="2">
        <f t="shared" si="1"/>
        <v>1066.777</v>
      </c>
    </row>
    <row r="12" spans="1:7" s="2" customFormat="1" x14ac:dyDescent="0.2">
      <c r="A12" s="2" t="s">
        <v>8</v>
      </c>
      <c r="B12" s="2" t="s">
        <v>167</v>
      </c>
      <c r="C12" s="2">
        <v>1540.72</v>
      </c>
      <c r="D12" s="2">
        <v>1014.957</v>
      </c>
      <c r="E12" s="2">
        <f t="shared" si="0"/>
        <v>2555.6770000000001</v>
      </c>
      <c r="F12" s="2">
        <v>2555.6770000000001</v>
      </c>
      <c r="G12" s="7">
        <f t="shared" si="1"/>
        <v>1014.9570000000001</v>
      </c>
    </row>
    <row r="13" spans="1:7" s="2" customFormat="1" x14ac:dyDescent="0.2">
      <c r="A13" s="2" t="s">
        <v>12</v>
      </c>
      <c r="B13" s="2" t="s">
        <v>168</v>
      </c>
      <c r="C13" s="2">
        <v>1400.22</v>
      </c>
      <c r="D13" s="2">
        <v>1133.7370000000001</v>
      </c>
      <c r="E13" s="2">
        <f t="shared" si="0"/>
        <v>2533.9570000000003</v>
      </c>
      <c r="F13" s="2">
        <v>2555.6770000000001</v>
      </c>
      <c r="G13" s="2">
        <f t="shared" si="1"/>
        <v>1155.4570000000001</v>
      </c>
    </row>
    <row r="14" spans="1:7" s="5" customFormat="1" x14ac:dyDescent="0.2">
      <c r="A14" s="5" t="s">
        <v>1</v>
      </c>
      <c r="B14" s="5" t="s">
        <v>161</v>
      </c>
      <c r="C14" s="5">
        <v>775.22</v>
      </c>
      <c r="D14" s="5">
        <v>1275.6969999999999</v>
      </c>
      <c r="E14" s="5">
        <f t="shared" si="0"/>
        <v>2050.9169999999999</v>
      </c>
    </row>
    <row r="15" spans="1:7" s="5" customFormat="1" x14ac:dyDescent="0.2">
      <c r="A15" s="5" t="s">
        <v>0</v>
      </c>
      <c r="B15" s="5" t="s">
        <v>162</v>
      </c>
      <c r="C15" s="5">
        <v>775.22</v>
      </c>
      <c r="D15" s="5">
        <v>1328.6849999999999</v>
      </c>
      <c r="E15" s="5">
        <f t="shared" si="0"/>
        <v>2103.9049999999997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3261651-9ACA-48CF-A58C-FEFFF0361CF5}">
  <dimension ref="A1:G15"/>
  <sheetViews>
    <sheetView tabSelected="1" zoomScale="160" zoomScaleNormal="160" workbookViewId="0">
      <selection activeCell="I8" sqref="I8"/>
    </sheetView>
  </sheetViews>
  <sheetFormatPr defaultRowHeight="14.25" x14ac:dyDescent="0.2"/>
  <cols>
    <col min="1" max="2" width="9" style="1"/>
    <col min="3" max="3" width="10.75" style="1" customWidth="1"/>
    <col min="4" max="4" width="14.75" style="1" customWidth="1"/>
    <col min="5" max="5" width="12.75" style="1" customWidth="1"/>
    <col min="6" max="6" width="12.375" style="1" customWidth="1"/>
    <col min="7" max="7" width="14.7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171</v>
      </c>
      <c r="C2" s="3">
        <v>704.56</v>
      </c>
      <c r="D2" s="3">
        <v>2001.3040000000001</v>
      </c>
      <c r="E2" s="3">
        <f>D2+C2</f>
        <v>2705.864</v>
      </c>
      <c r="F2" s="3">
        <v>3042.5349999999999</v>
      </c>
      <c r="G2" s="3">
        <f>F2-C2</f>
        <v>2337.9749999999999</v>
      </c>
    </row>
    <row r="3" spans="1:7" s="3" customFormat="1" x14ac:dyDescent="0.2">
      <c r="A3" s="3" t="s">
        <v>6</v>
      </c>
      <c r="B3" s="3" t="s">
        <v>172</v>
      </c>
      <c r="C3" s="3">
        <v>832.76</v>
      </c>
      <c r="D3" s="3">
        <v>1984.69</v>
      </c>
      <c r="E3" s="3">
        <f t="shared" ref="E3:E15" si="0">D3+C3</f>
        <v>2817.45</v>
      </c>
      <c r="F3" s="3">
        <v>3042.5349999999999</v>
      </c>
      <c r="G3" s="3">
        <f t="shared" ref="G3:G15" si="1">F3-C3</f>
        <v>2209.7749999999996</v>
      </c>
    </row>
    <row r="4" spans="1:7" s="3" customFormat="1" x14ac:dyDescent="0.2">
      <c r="A4" s="3" t="s">
        <v>5</v>
      </c>
      <c r="B4" s="3" t="s">
        <v>173</v>
      </c>
      <c r="C4" s="3">
        <v>834.43</v>
      </c>
      <c r="D4" s="3">
        <v>1954.1949999999999</v>
      </c>
      <c r="E4" s="3">
        <f t="shared" si="0"/>
        <v>2788.625</v>
      </c>
      <c r="F4" s="3">
        <v>3042.5349999999999</v>
      </c>
      <c r="G4" s="3">
        <f t="shared" si="1"/>
        <v>2208.105</v>
      </c>
    </row>
    <row r="5" spans="1:7" s="3" customFormat="1" x14ac:dyDescent="0.2">
      <c r="A5" s="3" t="s">
        <v>4</v>
      </c>
      <c r="B5" s="3" t="s">
        <v>174</v>
      </c>
      <c r="C5" s="3">
        <v>1035.8699999999999</v>
      </c>
      <c r="D5" s="3">
        <v>1957.7719999999999</v>
      </c>
      <c r="E5" s="3">
        <f t="shared" si="0"/>
        <v>2993.6419999999998</v>
      </c>
      <c r="F5" s="3">
        <v>3042.5349999999999</v>
      </c>
      <c r="G5" s="3">
        <f t="shared" si="1"/>
        <v>2006.665</v>
      </c>
    </row>
    <row r="6" spans="1:7" s="3" customFormat="1" x14ac:dyDescent="0.2">
      <c r="A6" s="3" t="s">
        <v>3</v>
      </c>
      <c r="B6" s="3" t="s">
        <v>175</v>
      </c>
      <c r="C6" s="3">
        <v>1039.74</v>
      </c>
      <c r="D6" s="3">
        <v>1971.3330000000001</v>
      </c>
      <c r="E6" s="3">
        <f t="shared" si="0"/>
        <v>3011.0730000000003</v>
      </c>
      <c r="F6" s="3">
        <v>3042.5349999999999</v>
      </c>
      <c r="G6" s="3">
        <f t="shared" si="1"/>
        <v>2002.7949999999998</v>
      </c>
    </row>
    <row r="7" spans="1:7" s="3" customFormat="1" x14ac:dyDescent="0.2">
      <c r="A7" s="3" t="s">
        <v>2</v>
      </c>
      <c r="B7" s="3" t="s">
        <v>176</v>
      </c>
      <c r="C7" s="3">
        <v>715.62</v>
      </c>
      <c r="D7" s="3">
        <v>2326.915</v>
      </c>
      <c r="E7" s="3">
        <f t="shared" si="0"/>
        <v>3042.5349999999999</v>
      </c>
      <c r="F7" s="3">
        <v>3042.5349999999999</v>
      </c>
      <c r="G7" s="7">
        <f t="shared" si="1"/>
        <v>2326.915</v>
      </c>
    </row>
    <row r="8" spans="1:7" s="2" customFormat="1" x14ac:dyDescent="0.2">
      <c r="A8" s="2" t="s">
        <v>7</v>
      </c>
      <c r="B8" s="2" t="s">
        <v>177</v>
      </c>
      <c r="C8" s="2">
        <v>720.68</v>
      </c>
      <c r="D8" s="2">
        <v>2266.5810000000001</v>
      </c>
      <c r="E8" s="3">
        <f t="shared" si="0"/>
        <v>2987.261</v>
      </c>
      <c r="F8" s="2">
        <v>3556.1410000000005</v>
      </c>
      <c r="G8" s="3">
        <f t="shared" si="1"/>
        <v>2835.4610000000007</v>
      </c>
    </row>
    <row r="9" spans="1:7" s="2" customFormat="1" x14ac:dyDescent="0.2">
      <c r="A9" s="2" t="s">
        <v>11</v>
      </c>
      <c r="B9" s="2" t="s">
        <v>178</v>
      </c>
      <c r="C9" s="2">
        <v>701.95</v>
      </c>
      <c r="D9" s="2">
        <v>2368.1309999999999</v>
      </c>
      <c r="E9" s="3">
        <f t="shared" si="0"/>
        <v>3070.0810000000001</v>
      </c>
      <c r="F9" s="2">
        <v>3556.1410000000005</v>
      </c>
      <c r="G9" s="3">
        <f t="shared" si="1"/>
        <v>2854.1910000000007</v>
      </c>
    </row>
    <row r="10" spans="1:7" s="2" customFormat="1" x14ac:dyDescent="0.2">
      <c r="A10" s="2" t="s">
        <v>10</v>
      </c>
      <c r="B10" s="2" t="s">
        <v>179</v>
      </c>
      <c r="C10" s="2">
        <v>701.95</v>
      </c>
      <c r="D10" s="2">
        <v>2323.8969999999999</v>
      </c>
      <c r="E10" s="3">
        <f t="shared" si="0"/>
        <v>3025.8469999999998</v>
      </c>
      <c r="F10" s="2">
        <v>3556.1410000000005</v>
      </c>
      <c r="G10" s="3">
        <f t="shared" si="1"/>
        <v>2854.1910000000007</v>
      </c>
    </row>
    <row r="11" spans="1:7" s="2" customFormat="1" x14ac:dyDescent="0.2">
      <c r="A11" s="2" t="s">
        <v>9</v>
      </c>
      <c r="B11" s="2" t="s">
        <v>180</v>
      </c>
      <c r="C11" s="2">
        <v>1239.3900000000001</v>
      </c>
      <c r="D11" s="2">
        <v>2316.7510000000002</v>
      </c>
      <c r="E11" s="3">
        <f t="shared" si="0"/>
        <v>3556.1410000000005</v>
      </c>
      <c r="F11" s="2">
        <v>3556.1410000000005</v>
      </c>
      <c r="G11" s="7">
        <f t="shared" si="1"/>
        <v>2316.7510000000002</v>
      </c>
    </row>
    <row r="12" spans="1:7" s="2" customFormat="1" x14ac:dyDescent="0.2">
      <c r="A12" s="2" t="s">
        <v>8</v>
      </c>
      <c r="B12" s="2" t="s">
        <v>181</v>
      </c>
      <c r="C12" s="2">
        <v>628.9</v>
      </c>
      <c r="D12" s="2">
        <v>2298.0619999999999</v>
      </c>
      <c r="E12" s="3">
        <f t="shared" si="0"/>
        <v>2926.962</v>
      </c>
      <c r="F12" s="2">
        <v>3556.1410000000005</v>
      </c>
      <c r="G12" s="3">
        <f t="shared" si="1"/>
        <v>2927.2410000000004</v>
      </c>
    </row>
    <row r="13" spans="1:7" s="2" customFormat="1" x14ac:dyDescent="0.2">
      <c r="A13" s="2" t="s">
        <v>12</v>
      </c>
      <c r="B13" s="2" t="s">
        <v>182</v>
      </c>
      <c r="C13" s="2">
        <v>726.65</v>
      </c>
      <c r="D13" s="2">
        <v>2451.0259999999998</v>
      </c>
      <c r="E13" s="3">
        <f t="shared" si="0"/>
        <v>3177.6759999999999</v>
      </c>
      <c r="F13" s="2">
        <v>3556.1410000000005</v>
      </c>
      <c r="G13" s="3">
        <f t="shared" si="1"/>
        <v>2829.4910000000004</v>
      </c>
    </row>
    <row r="14" spans="1:7" s="5" customFormat="1" x14ac:dyDescent="0.2">
      <c r="A14" s="5" t="s">
        <v>1</v>
      </c>
      <c r="B14" s="5" t="s">
        <v>183</v>
      </c>
      <c r="C14" s="5">
        <v>736.26</v>
      </c>
      <c r="D14" s="5">
        <v>2535.7179999999998</v>
      </c>
      <c r="E14" s="3">
        <f t="shared" si="0"/>
        <v>3271.9780000000001</v>
      </c>
      <c r="F14" s="5">
        <v>3322.0919999999996</v>
      </c>
      <c r="G14" s="3">
        <f t="shared" si="1"/>
        <v>2585.8319999999994</v>
      </c>
    </row>
    <row r="15" spans="1:7" s="5" customFormat="1" x14ac:dyDescent="0.2">
      <c r="A15" s="5" t="s">
        <v>0</v>
      </c>
      <c r="B15" s="5" t="s">
        <v>184</v>
      </c>
      <c r="C15" s="5">
        <v>733.01</v>
      </c>
      <c r="D15" s="5">
        <v>2589.0819999999999</v>
      </c>
      <c r="E15" s="3">
        <f t="shared" si="0"/>
        <v>3322.0919999999996</v>
      </c>
      <c r="F15" s="5">
        <v>3322.0919999999996</v>
      </c>
      <c r="G15" s="7">
        <f t="shared" si="1"/>
        <v>2589.0819999999994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A1D9F2-E82C-4F14-8C6B-AC0BFAD5B59E}">
  <dimension ref="A1:G15"/>
  <sheetViews>
    <sheetView zoomScale="160" zoomScaleNormal="160" workbookViewId="0">
      <selection activeCell="G11" sqref="G11"/>
    </sheetView>
  </sheetViews>
  <sheetFormatPr defaultRowHeight="14.25" x14ac:dyDescent="0.2"/>
  <cols>
    <col min="1" max="2" width="9" style="1"/>
    <col min="3" max="3" width="10" style="1" customWidth="1"/>
    <col min="4" max="4" width="13.625" style="1" customWidth="1"/>
    <col min="5" max="5" width="12.625" style="1" customWidth="1"/>
    <col min="6" max="6" width="13.75" style="1" customWidth="1"/>
    <col min="7" max="7" width="14.1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48</v>
      </c>
      <c r="C2" s="3">
        <v>1160.97</v>
      </c>
      <c r="D2" s="3">
        <v>793.75699999999995</v>
      </c>
      <c r="E2" s="3">
        <f>D2+C2</f>
        <v>1954.7269999999999</v>
      </c>
      <c r="F2" s="3">
        <v>2039.096</v>
      </c>
      <c r="G2" s="3">
        <f>F2-C2</f>
        <v>878.12599999999998</v>
      </c>
    </row>
    <row r="3" spans="1:7" s="3" customFormat="1" x14ac:dyDescent="0.2">
      <c r="A3" s="3" t="s">
        <v>6</v>
      </c>
      <c r="B3" s="3" t="s">
        <v>49</v>
      </c>
      <c r="C3" s="3">
        <v>1162.5</v>
      </c>
      <c r="D3" s="3">
        <v>792.75900000000001</v>
      </c>
      <c r="E3" s="3">
        <f t="shared" ref="E3:E15" si="0">D3+C3</f>
        <v>1955.259</v>
      </c>
      <c r="F3" s="3">
        <v>2039.096</v>
      </c>
      <c r="G3" s="3">
        <f t="shared" ref="G3:G15" si="1">F3-C3</f>
        <v>876.596</v>
      </c>
    </row>
    <row r="4" spans="1:7" s="3" customFormat="1" x14ac:dyDescent="0.2">
      <c r="A4" s="3" t="s">
        <v>5</v>
      </c>
      <c r="B4" s="3" t="s">
        <v>50</v>
      </c>
      <c r="C4" s="3">
        <v>1235.6300000000001</v>
      </c>
      <c r="D4" s="3">
        <v>779.69299999999998</v>
      </c>
      <c r="E4" s="3">
        <f t="shared" si="0"/>
        <v>2015.3230000000001</v>
      </c>
      <c r="F4" s="3">
        <v>2039.096</v>
      </c>
      <c r="G4" s="3">
        <f t="shared" si="1"/>
        <v>803.46599999999989</v>
      </c>
    </row>
    <row r="5" spans="1:7" s="3" customFormat="1" x14ac:dyDescent="0.2">
      <c r="A5" s="3" t="s">
        <v>4</v>
      </c>
      <c r="B5" s="3" t="s">
        <v>51</v>
      </c>
      <c r="C5" s="3">
        <v>1238.67</v>
      </c>
      <c r="D5" s="3">
        <v>800.42600000000004</v>
      </c>
      <c r="E5" s="3">
        <f t="shared" si="0"/>
        <v>2039.096</v>
      </c>
      <c r="F5" s="3">
        <v>2039.096</v>
      </c>
      <c r="G5" s="7">
        <f t="shared" si="1"/>
        <v>800.42599999999993</v>
      </c>
    </row>
    <row r="6" spans="1:7" s="3" customFormat="1" x14ac:dyDescent="0.2">
      <c r="A6" s="3" t="s">
        <v>3</v>
      </c>
      <c r="B6" s="3" t="s">
        <v>52</v>
      </c>
      <c r="C6" s="3">
        <v>1152.96</v>
      </c>
      <c r="D6" s="3">
        <v>837.827</v>
      </c>
      <c r="E6" s="3">
        <f t="shared" si="0"/>
        <v>1990.787</v>
      </c>
      <c r="F6" s="3">
        <v>2039.096</v>
      </c>
      <c r="G6" s="3">
        <f t="shared" si="1"/>
        <v>886.13599999999997</v>
      </c>
    </row>
    <row r="7" spans="1:7" s="3" customFormat="1" x14ac:dyDescent="0.2">
      <c r="A7" s="3" t="s">
        <v>2</v>
      </c>
      <c r="B7" s="3" t="s">
        <v>53</v>
      </c>
      <c r="C7" s="3">
        <v>1150.55</v>
      </c>
      <c r="D7" s="3">
        <v>869.44399999999996</v>
      </c>
      <c r="E7" s="3">
        <f t="shared" si="0"/>
        <v>2019.9939999999999</v>
      </c>
      <c r="F7" s="3">
        <v>2039.096</v>
      </c>
      <c r="G7" s="3">
        <f t="shared" si="1"/>
        <v>888.54600000000005</v>
      </c>
    </row>
    <row r="8" spans="1:7" s="2" customFormat="1" x14ac:dyDescent="0.2">
      <c r="A8" s="2" t="s">
        <v>7</v>
      </c>
      <c r="B8" s="2" t="s">
        <v>47</v>
      </c>
      <c r="C8" s="2">
        <v>1296.0999999999999</v>
      </c>
      <c r="D8" s="2">
        <v>1330.703</v>
      </c>
      <c r="E8" s="3">
        <f t="shared" si="0"/>
        <v>2626.8029999999999</v>
      </c>
      <c r="F8" s="2">
        <v>3575.4940000000001</v>
      </c>
      <c r="G8" s="3">
        <f t="shared" si="1"/>
        <v>2279.3940000000002</v>
      </c>
    </row>
    <row r="9" spans="1:7" s="2" customFormat="1" x14ac:dyDescent="0.2">
      <c r="A9" s="2" t="s">
        <v>11</v>
      </c>
      <c r="B9" s="2" t="s">
        <v>43</v>
      </c>
      <c r="C9" s="2">
        <v>2279.25</v>
      </c>
      <c r="D9" s="2">
        <v>1255.1210000000001</v>
      </c>
      <c r="E9" s="3">
        <f t="shared" si="0"/>
        <v>3534.3710000000001</v>
      </c>
      <c r="F9" s="2">
        <v>3575.4940000000001</v>
      </c>
      <c r="G9" s="3">
        <f t="shared" si="1"/>
        <v>1296.2440000000001</v>
      </c>
    </row>
    <row r="10" spans="1:7" s="2" customFormat="1" x14ac:dyDescent="0.2">
      <c r="A10" s="2" t="s">
        <v>10</v>
      </c>
      <c r="B10" s="2" t="s">
        <v>44</v>
      </c>
      <c r="C10" s="2">
        <v>1857.69</v>
      </c>
      <c r="D10" s="2">
        <v>1137.9960000000001</v>
      </c>
      <c r="E10" s="3">
        <f t="shared" si="0"/>
        <v>2995.6860000000001</v>
      </c>
      <c r="F10" s="2">
        <v>3575.4940000000001</v>
      </c>
      <c r="G10" s="3">
        <f t="shared" si="1"/>
        <v>1717.8040000000001</v>
      </c>
    </row>
    <row r="11" spans="1:7" s="2" customFormat="1" x14ac:dyDescent="0.2">
      <c r="A11" s="2" t="s">
        <v>9</v>
      </c>
      <c r="B11" s="2" t="s">
        <v>45</v>
      </c>
      <c r="C11" s="2">
        <v>1850.24</v>
      </c>
      <c r="D11" s="2">
        <v>1155.829</v>
      </c>
      <c r="E11" s="3">
        <f t="shared" si="0"/>
        <v>3006.069</v>
      </c>
      <c r="F11" s="2">
        <v>3575.4940000000001</v>
      </c>
      <c r="G11" s="3">
        <f t="shared" si="1"/>
        <v>1725.2540000000001</v>
      </c>
    </row>
    <row r="12" spans="1:7" s="2" customFormat="1" x14ac:dyDescent="0.2">
      <c r="A12" s="2" t="s">
        <v>8</v>
      </c>
      <c r="B12" s="2" t="s">
        <v>46</v>
      </c>
      <c r="C12" s="2">
        <v>1294.23</v>
      </c>
      <c r="D12" s="2">
        <v>1486.7049999999999</v>
      </c>
      <c r="E12" s="3">
        <f t="shared" si="0"/>
        <v>2780.9349999999999</v>
      </c>
      <c r="F12" s="2">
        <v>3575.4940000000001</v>
      </c>
      <c r="G12" s="3">
        <f t="shared" si="1"/>
        <v>2281.2640000000001</v>
      </c>
    </row>
    <row r="13" spans="1:7" s="2" customFormat="1" x14ac:dyDescent="0.2">
      <c r="A13" s="2" t="s">
        <v>12</v>
      </c>
      <c r="B13" s="2" t="s">
        <v>42</v>
      </c>
      <c r="C13" s="2">
        <v>2283.65</v>
      </c>
      <c r="D13" s="2">
        <v>1291.8440000000001</v>
      </c>
      <c r="E13" s="3">
        <f t="shared" si="0"/>
        <v>3575.4940000000001</v>
      </c>
      <c r="F13" s="2">
        <v>3575.4940000000001</v>
      </c>
      <c r="G13" s="7">
        <f t="shared" si="1"/>
        <v>1291.8440000000001</v>
      </c>
    </row>
    <row r="14" spans="1:7" s="5" customFormat="1" x14ac:dyDescent="0.2">
      <c r="A14" s="5" t="s">
        <v>1</v>
      </c>
      <c r="B14" s="5" t="s">
        <v>54</v>
      </c>
      <c r="C14" s="5">
        <v>1030.3499999999999</v>
      </c>
      <c r="D14" s="5">
        <v>1341.1969999999999</v>
      </c>
      <c r="E14" s="3">
        <f t="shared" si="0"/>
        <v>2371.5469999999996</v>
      </c>
      <c r="F14" s="5">
        <v>2404.1309999999999</v>
      </c>
      <c r="G14" s="3">
        <f t="shared" si="1"/>
        <v>1373.7809999999999</v>
      </c>
    </row>
    <row r="15" spans="1:7" s="5" customFormat="1" x14ac:dyDescent="0.2">
      <c r="A15" s="5" t="s">
        <v>0</v>
      </c>
      <c r="B15" s="5" t="s">
        <v>55</v>
      </c>
      <c r="C15" s="5">
        <v>1023.8</v>
      </c>
      <c r="D15" s="5">
        <v>1380.3309999999999</v>
      </c>
      <c r="E15" s="3">
        <f t="shared" si="0"/>
        <v>2404.1309999999999</v>
      </c>
      <c r="F15" s="5">
        <v>2404.1309999999999</v>
      </c>
      <c r="G15" s="7">
        <f t="shared" si="1"/>
        <v>1380.3309999999999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C478F0-2364-42A2-960C-4C48C4B085CA}">
  <dimension ref="A1:G15"/>
  <sheetViews>
    <sheetView zoomScale="160" zoomScaleNormal="160" workbookViewId="0">
      <selection activeCell="G3" sqref="G3"/>
    </sheetView>
  </sheetViews>
  <sheetFormatPr defaultRowHeight="14.25" x14ac:dyDescent="0.2"/>
  <cols>
    <col min="1" max="2" width="9" style="1"/>
    <col min="3" max="3" width="11.25" style="1" customWidth="1"/>
    <col min="4" max="4" width="15.625" style="1" customWidth="1"/>
    <col min="5" max="6" width="12.5" style="1" customWidth="1"/>
    <col min="7" max="7" width="14.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143</v>
      </c>
      <c r="C2" s="3">
        <v>548.66999999999996</v>
      </c>
      <c r="D2" s="3">
        <v>1526.17</v>
      </c>
      <c r="E2" s="3">
        <f>D2+C2</f>
        <v>2074.84</v>
      </c>
      <c r="F2" s="3">
        <v>2082.587</v>
      </c>
      <c r="G2" s="3">
        <f>F2-C2</f>
        <v>1533.9169999999999</v>
      </c>
    </row>
    <row r="3" spans="1:7" s="3" customFormat="1" x14ac:dyDescent="0.2">
      <c r="A3" s="3" t="s">
        <v>6</v>
      </c>
      <c r="B3" s="3" t="s">
        <v>144</v>
      </c>
      <c r="C3" s="3">
        <v>546.86</v>
      </c>
      <c r="D3" s="3">
        <v>1524.933</v>
      </c>
      <c r="E3" s="3">
        <f t="shared" ref="E3:E15" si="0">D3+C3</f>
        <v>2071.7930000000001</v>
      </c>
      <c r="F3" s="3">
        <v>2082.587</v>
      </c>
      <c r="G3" s="3">
        <f t="shared" ref="G3:G15" si="1">F3-C3</f>
        <v>1535.7269999999999</v>
      </c>
    </row>
    <row r="4" spans="1:7" s="3" customFormat="1" x14ac:dyDescent="0.2">
      <c r="A4" s="3" t="s">
        <v>5</v>
      </c>
      <c r="B4" s="3" t="s">
        <v>145</v>
      </c>
      <c r="C4" s="3">
        <v>493.22</v>
      </c>
      <c r="D4" s="3">
        <v>1494.528</v>
      </c>
      <c r="E4" s="3">
        <f t="shared" si="0"/>
        <v>1987.748</v>
      </c>
      <c r="F4" s="3">
        <v>2082.587</v>
      </c>
      <c r="G4" s="3">
        <f t="shared" si="1"/>
        <v>1589.367</v>
      </c>
    </row>
    <row r="5" spans="1:7" s="3" customFormat="1" x14ac:dyDescent="0.2">
      <c r="A5" s="3" t="s">
        <v>4</v>
      </c>
      <c r="B5" s="3" t="s">
        <v>146</v>
      </c>
      <c r="C5" s="3">
        <v>491.41</v>
      </c>
      <c r="D5" s="3">
        <v>1515.44</v>
      </c>
      <c r="E5" s="3">
        <f t="shared" si="0"/>
        <v>2006.8500000000001</v>
      </c>
      <c r="F5" s="3">
        <v>2082.587</v>
      </c>
      <c r="G5" s="3">
        <f t="shared" si="1"/>
        <v>1591.1769999999999</v>
      </c>
    </row>
    <row r="6" spans="1:7" s="3" customFormat="1" x14ac:dyDescent="0.2">
      <c r="A6" s="3" t="s">
        <v>3</v>
      </c>
      <c r="B6" s="3" t="s">
        <v>147</v>
      </c>
      <c r="C6" s="3">
        <v>495.19</v>
      </c>
      <c r="D6" s="3">
        <v>1555.77</v>
      </c>
      <c r="E6" s="3">
        <f t="shared" si="0"/>
        <v>2050.96</v>
      </c>
      <c r="F6" s="3">
        <v>2082.587</v>
      </c>
      <c r="G6" s="3">
        <f t="shared" si="1"/>
        <v>1587.3969999999999</v>
      </c>
    </row>
    <row r="7" spans="1:7" s="3" customFormat="1" x14ac:dyDescent="0.2">
      <c r="A7" s="3" t="s">
        <v>2</v>
      </c>
      <c r="B7" s="3" t="s">
        <v>148</v>
      </c>
      <c r="C7" s="3">
        <v>495.2</v>
      </c>
      <c r="D7" s="3">
        <v>1587.3869999999999</v>
      </c>
      <c r="E7" s="3">
        <f t="shared" si="0"/>
        <v>2082.587</v>
      </c>
      <c r="F7" s="3">
        <v>2082.587</v>
      </c>
      <c r="G7" s="7">
        <f t="shared" si="1"/>
        <v>1587.3869999999999</v>
      </c>
    </row>
    <row r="8" spans="1:7" s="2" customFormat="1" x14ac:dyDescent="0.2">
      <c r="A8" s="2" t="s">
        <v>7</v>
      </c>
      <c r="B8" s="2" t="s">
        <v>149</v>
      </c>
      <c r="C8" s="2">
        <v>546.58000000000004</v>
      </c>
      <c r="D8" s="2">
        <v>1937.171</v>
      </c>
      <c r="E8" s="3">
        <f t="shared" si="0"/>
        <v>2483.7510000000002</v>
      </c>
      <c r="F8" s="2">
        <v>2722.7440000000001</v>
      </c>
      <c r="G8" s="3">
        <f t="shared" si="1"/>
        <v>2176.1640000000002</v>
      </c>
    </row>
    <row r="9" spans="1:7" s="2" customFormat="1" x14ac:dyDescent="0.2">
      <c r="A9" s="2" t="s">
        <v>11</v>
      </c>
      <c r="B9" s="2" t="s">
        <v>150</v>
      </c>
      <c r="C9" s="2">
        <v>623.84</v>
      </c>
      <c r="D9" s="2">
        <v>2011.1569999999999</v>
      </c>
      <c r="E9" s="3">
        <f t="shared" si="0"/>
        <v>2634.9969999999998</v>
      </c>
      <c r="F9" s="2">
        <v>2722.7440000000001</v>
      </c>
      <c r="G9" s="3">
        <f t="shared" si="1"/>
        <v>2098.904</v>
      </c>
    </row>
    <row r="10" spans="1:7" s="2" customFormat="1" x14ac:dyDescent="0.2">
      <c r="A10" s="2" t="s">
        <v>10</v>
      </c>
      <c r="B10" s="2" t="s">
        <v>151</v>
      </c>
      <c r="C10" s="2">
        <v>456.67</v>
      </c>
      <c r="D10" s="2">
        <v>1958.652</v>
      </c>
      <c r="E10" s="3">
        <f t="shared" si="0"/>
        <v>2415.3220000000001</v>
      </c>
      <c r="F10" s="2">
        <v>2722.7440000000001</v>
      </c>
      <c r="G10" s="3">
        <f t="shared" si="1"/>
        <v>2266.0740000000001</v>
      </c>
    </row>
    <row r="11" spans="1:7" s="2" customFormat="1" x14ac:dyDescent="0.2">
      <c r="A11" s="2" t="s">
        <v>9</v>
      </c>
      <c r="B11" s="2" t="s">
        <v>152</v>
      </c>
      <c r="C11" s="2">
        <v>456.67</v>
      </c>
      <c r="D11" s="2">
        <v>1951.8630000000001</v>
      </c>
      <c r="E11" s="3">
        <f t="shared" si="0"/>
        <v>2408.5329999999999</v>
      </c>
      <c r="F11" s="2">
        <v>2722.7440000000001</v>
      </c>
      <c r="G11" s="3">
        <f t="shared" si="1"/>
        <v>2266.0740000000001</v>
      </c>
    </row>
    <row r="12" spans="1:7" s="2" customFormat="1" x14ac:dyDescent="0.2">
      <c r="A12" s="2" t="s">
        <v>8</v>
      </c>
      <c r="B12" s="2" t="s">
        <v>153</v>
      </c>
      <c r="C12" s="2">
        <v>545.48</v>
      </c>
      <c r="D12" s="2">
        <v>1955.4490000000001</v>
      </c>
      <c r="E12" s="3">
        <f t="shared" si="0"/>
        <v>2500.9290000000001</v>
      </c>
      <c r="F12" s="2">
        <v>2722.7440000000001</v>
      </c>
      <c r="G12" s="3">
        <f t="shared" si="1"/>
        <v>2177.2640000000001</v>
      </c>
    </row>
    <row r="13" spans="1:7" s="2" customFormat="1" x14ac:dyDescent="0.2">
      <c r="A13" s="2" t="s">
        <v>12</v>
      </c>
      <c r="B13" s="2" t="s">
        <v>154</v>
      </c>
      <c r="C13" s="2">
        <v>628.9</v>
      </c>
      <c r="D13" s="2">
        <v>2093.8440000000001</v>
      </c>
      <c r="E13" s="3">
        <f t="shared" si="0"/>
        <v>2722.7440000000001</v>
      </c>
      <c r="F13" s="2">
        <v>2722.7440000000001</v>
      </c>
      <c r="G13" s="7">
        <f t="shared" si="1"/>
        <v>2093.8440000000001</v>
      </c>
    </row>
    <row r="14" spans="1:7" s="5" customFormat="1" x14ac:dyDescent="0.2">
      <c r="A14" s="5" t="s">
        <v>1</v>
      </c>
      <c r="B14" s="5" t="s">
        <v>155</v>
      </c>
      <c r="C14" s="5">
        <v>607.28</v>
      </c>
      <c r="D14" s="5">
        <v>2130.779</v>
      </c>
      <c r="E14" s="3">
        <f t="shared" si="0"/>
        <v>2738.0590000000002</v>
      </c>
      <c r="F14" s="5">
        <v>2785.3469999999998</v>
      </c>
      <c r="G14" s="3">
        <f t="shared" si="1"/>
        <v>2178.067</v>
      </c>
    </row>
    <row r="15" spans="1:7" s="5" customFormat="1" x14ac:dyDescent="0.2">
      <c r="A15" s="5" t="s">
        <v>0</v>
      </c>
      <c r="B15" s="5" t="s">
        <v>156</v>
      </c>
      <c r="C15" s="5">
        <v>610.66</v>
      </c>
      <c r="D15" s="5">
        <v>2174.6869999999999</v>
      </c>
      <c r="E15" s="3">
        <f t="shared" si="0"/>
        <v>2785.3469999999998</v>
      </c>
      <c r="F15" s="5">
        <v>2785.3469999999998</v>
      </c>
      <c r="G15" s="7">
        <f t="shared" si="1"/>
        <v>2174.6869999999999</v>
      </c>
    </row>
  </sheetData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A023F9-A630-40F2-90F0-68B5547D10FB}">
  <dimension ref="A1:G15"/>
  <sheetViews>
    <sheetView zoomScale="160" zoomScaleNormal="160" workbookViewId="0">
      <selection activeCell="G5" sqref="G5"/>
    </sheetView>
  </sheetViews>
  <sheetFormatPr defaultRowHeight="14.25" x14ac:dyDescent="0.2"/>
  <cols>
    <col min="1" max="2" width="9" style="1"/>
    <col min="3" max="3" width="11.375" style="1" customWidth="1"/>
    <col min="4" max="4" width="14.625" style="1" customWidth="1"/>
    <col min="5" max="5" width="13.375" style="1" customWidth="1"/>
    <col min="6" max="6" width="15.75" style="1" customWidth="1"/>
    <col min="7" max="7" width="15.87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129</v>
      </c>
      <c r="C2" s="3">
        <v>1088.3900000000001</v>
      </c>
      <c r="D2" s="3">
        <v>830.08399999999995</v>
      </c>
      <c r="E2" s="3">
        <f>D2+C2</f>
        <v>1918.4740000000002</v>
      </c>
      <c r="F2" s="3">
        <v>1931.7090000000001</v>
      </c>
      <c r="G2" s="3">
        <f>F2-C2</f>
        <v>843.31899999999996</v>
      </c>
    </row>
    <row r="3" spans="1:7" s="3" customFormat="1" x14ac:dyDescent="0.2">
      <c r="A3" s="3" t="s">
        <v>6</v>
      </c>
      <c r="B3" s="3" t="s">
        <v>130</v>
      </c>
      <c r="C3" s="3">
        <v>1081.2</v>
      </c>
      <c r="D3" s="3">
        <v>850.50900000000001</v>
      </c>
      <c r="E3" s="3">
        <f t="shared" ref="E3:E15" si="0">D3+C3</f>
        <v>1931.7090000000001</v>
      </c>
      <c r="F3" s="3">
        <v>1931.7090000000001</v>
      </c>
      <c r="G3" s="3">
        <f t="shared" ref="G3:G15" si="1">F3-C3</f>
        <v>850.50900000000001</v>
      </c>
    </row>
    <row r="4" spans="1:7" s="3" customFormat="1" x14ac:dyDescent="0.2">
      <c r="A4" s="3" t="s">
        <v>5</v>
      </c>
      <c r="B4" s="3" t="s">
        <v>131</v>
      </c>
      <c r="C4" s="3">
        <v>925.11</v>
      </c>
      <c r="D4" s="3">
        <v>803.178</v>
      </c>
      <c r="E4" s="3">
        <f t="shared" si="0"/>
        <v>1728.288</v>
      </c>
      <c r="F4" s="3">
        <v>1931.7090000000001</v>
      </c>
      <c r="G4" s="3">
        <f t="shared" si="1"/>
        <v>1006.599</v>
      </c>
    </row>
    <row r="5" spans="1:7" s="3" customFormat="1" x14ac:dyDescent="0.2">
      <c r="A5" s="3" t="s">
        <v>4</v>
      </c>
      <c r="B5" s="3" t="s">
        <v>132</v>
      </c>
      <c r="C5" s="3">
        <v>907.06</v>
      </c>
      <c r="D5" s="3">
        <v>858.28399999999999</v>
      </c>
      <c r="E5" s="3">
        <f t="shared" si="0"/>
        <v>1765.3440000000001</v>
      </c>
      <c r="F5" s="3">
        <v>1931.7090000000001</v>
      </c>
      <c r="G5" s="3">
        <f t="shared" si="1"/>
        <v>1024.6490000000001</v>
      </c>
    </row>
    <row r="6" spans="1:7" s="3" customFormat="1" x14ac:dyDescent="0.2">
      <c r="A6" s="3" t="s">
        <v>3</v>
      </c>
      <c r="B6" s="3" t="s">
        <v>133</v>
      </c>
      <c r="C6" s="3">
        <v>1011.26</v>
      </c>
      <c r="D6" s="3">
        <v>838.28</v>
      </c>
      <c r="E6" s="3">
        <f t="shared" si="0"/>
        <v>1849.54</v>
      </c>
      <c r="F6" s="3">
        <v>1931.7090000000001</v>
      </c>
      <c r="G6" s="3">
        <f t="shared" si="1"/>
        <v>920.44900000000007</v>
      </c>
    </row>
    <row r="7" spans="1:7" s="3" customFormat="1" x14ac:dyDescent="0.2">
      <c r="A7" s="3" t="s">
        <v>2</v>
      </c>
      <c r="B7" s="3" t="s">
        <v>134</v>
      </c>
      <c r="C7" s="3">
        <v>1028.8</v>
      </c>
      <c r="D7" s="3">
        <v>866.43700000000001</v>
      </c>
      <c r="E7" s="3">
        <f t="shared" si="0"/>
        <v>1895.2370000000001</v>
      </c>
      <c r="F7" s="3">
        <v>1931.7090000000001</v>
      </c>
      <c r="G7" s="3">
        <f t="shared" si="1"/>
        <v>902.90900000000011</v>
      </c>
    </row>
    <row r="8" spans="1:7" s="4" customFormat="1" x14ac:dyDescent="0.2">
      <c r="A8" s="4" t="s">
        <v>7</v>
      </c>
      <c r="B8" s="4" t="s">
        <v>135</v>
      </c>
      <c r="C8" s="4">
        <v>827.66</v>
      </c>
      <c r="D8" s="4">
        <v>1137.4449999999999</v>
      </c>
      <c r="E8" s="3">
        <f t="shared" si="0"/>
        <v>1965.105</v>
      </c>
      <c r="F8" s="4">
        <v>1965.105</v>
      </c>
      <c r="G8" s="3">
        <f t="shared" si="1"/>
        <v>1137.4450000000002</v>
      </c>
    </row>
    <row r="9" spans="1:7" s="4" customFormat="1" x14ac:dyDescent="0.2">
      <c r="A9" s="4" t="s">
        <v>11</v>
      </c>
      <c r="B9" s="6" t="s">
        <v>136</v>
      </c>
      <c r="C9" s="4">
        <v>705.2</v>
      </c>
      <c r="D9" s="4">
        <v>1105.489</v>
      </c>
      <c r="E9" s="3">
        <f t="shared" si="0"/>
        <v>1810.6890000000001</v>
      </c>
      <c r="F9" s="4">
        <v>1965.105</v>
      </c>
      <c r="G9" s="3">
        <f t="shared" si="1"/>
        <v>1259.905</v>
      </c>
    </row>
    <row r="10" spans="1:7" s="4" customFormat="1" x14ac:dyDescent="0.2">
      <c r="A10" s="4" t="s">
        <v>10</v>
      </c>
      <c r="B10" s="4" t="s">
        <v>137</v>
      </c>
      <c r="C10" s="4">
        <v>763.27</v>
      </c>
      <c r="D10" s="4">
        <v>1086.2360000000001</v>
      </c>
      <c r="E10" s="3">
        <f t="shared" si="0"/>
        <v>1849.5060000000001</v>
      </c>
      <c r="F10" s="4">
        <v>1965.105</v>
      </c>
      <c r="G10" s="3">
        <f t="shared" si="1"/>
        <v>1201.835</v>
      </c>
    </row>
    <row r="11" spans="1:7" s="4" customFormat="1" x14ac:dyDescent="0.2">
      <c r="A11" s="4" t="s">
        <v>9</v>
      </c>
      <c r="B11" s="4" t="s">
        <v>138</v>
      </c>
      <c r="C11" s="4">
        <v>762.59</v>
      </c>
      <c r="D11" s="4">
        <v>1105.029</v>
      </c>
      <c r="E11" s="3">
        <f t="shared" si="0"/>
        <v>1867.6190000000001</v>
      </c>
      <c r="F11" s="4">
        <v>1965.105</v>
      </c>
      <c r="G11" s="3">
        <f t="shared" si="1"/>
        <v>1202.5149999999999</v>
      </c>
    </row>
    <row r="12" spans="1:7" s="4" customFormat="1" x14ac:dyDescent="0.2">
      <c r="A12" s="4" t="s">
        <v>8</v>
      </c>
      <c r="B12" s="4" t="s">
        <v>139</v>
      </c>
      <c r="C12" s="4">
        <v>828.35</v>
      </c>
      <c r="D12" s="4">
        <v>1131.836</v>
      </c>
      <c r="E12" s="3">
        <f t="shared" si="0"/>
        <v>1960.1860000000001</v>
      </c>
      <c r="F12" s="4">
        <v>1965.105</v>
      </c>
      <c r="G12" s="3">
        <f t="shared" si="1"/>
        <v>1136.7550000000001</v>
      </c>
    </row>
    <row r="13" spans="1:7" s="4" customFormat="1" x14ac:dyDescent="0.2">
      <c r="A13" s="4" t="s">
        <v>12</v>
      </c>
      <c r="B13" s="6" t="s">
        <v>140</v>
      </c>
      <c r="C13" s="4">
        <v>701.81</v>
      </c>
      <c r="D13" s="4">
        <v>1134.9269999999999</v>
      </c>
      <c r="E13" s="3">
        <f t="shared" si="0"/>
        <v>1836.7369999999999</v>
      </c>
      <c r="F13" s="4">
        <v>1965.105</v>
      </c>
      <c r="G13" s="3">
        <f t="shared" si="1"/>
        <v>1263.2950000000001</v>
      </c>
    </row>
    <row r="14" spans="1:7" s="5" customFormat="1" x14ac:dyDescent="0.2">
      <c r="A14" s="5" t="s">
        <v>1</v>
      </c>
      <c r="B14" s="5" t="s">
        <v>141</v>
      </c>
      <c r="C14" s="5">
        <v>900.56</v>
      </c>
      <c r="D14" s="5">
        <v>1469.058</v>
      </c>
      <c r="E14" s="3">
        <f t="shared" si="0"/>
        <v>2369.6179999999999</v>
      </c>
      <c r="F14" s="5">
        <v>2369.6179999999999</v>
      </c>
      <c r="G14" s="3">
        <f t="shared" si="1"/>
        <v>1469.058</v>
      </c>
    </row>
    <row r="15" spans="1:7" s="5" customFormat="1" x14ac:dyDescent="0.2">
      <c r="A15" s="5" t="s">
        <v>0</v>
      </c>
      <c r="B15" s="5" t="s">
        <v>142</v>
      </c>
      <c r="C15" s="5">
        <v>1080.8699999999999</v>
      </c>
      <c r="D15" s="5">
        <v>1128.5350000000001</v>
      </c>
      <c r="E15" s="3">
        <f t="shared" si="0"/>
        <v>2209.4049999999997</v>
      </c>
      <c r="F15" s="5">
        <v>2369.6179999999999</v>
      </c>
      <c r="G15" s="3">
        <f t="shared" si="1"/>
        <v>1288.748</v>
      </c>
    </row>
  </sheetData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B24199-6869-4102-BECF-FF79DC2D4899}">
  <dimension ref="A1:G15"/>
  <sheetViews>
    <sheetView zoomScale="160" zoomScaleNormal="160" workbookViewId="0">
      <selection activeCell="G5" sqref="G5"/>
    </sheetView>
  </sheetViews>
  <sheetFormatPr defaultRowHeight="14.25" x14ac:dyDescent="0.2"/>
  <cols>
    <col min="1" max="2" width="9" style="1"/>
    <col min="3" max="3" width="10.375" style="1" customWidth="1"/>
    <col min="4" max="4" width="18" style="1" customWidth="1"/>
    <col min="5" max="5" width="12.75" style="1" customWidth="1"/>
    <col min="6" max="6" width="14.5" style="1" customWidth="1"/>
    <col min="7" max="7" width="17.125" style="1" customWidth="1"/>
    <col min="8" max="16384" width="9" style="1"/>
  </cols>
  <sheetData>
    <row r="1" spans="1:7" s="4" customFormat="1" x14ac:dyDescent="0.2">
      <c r="A1" s="4" t="s">
        <v>118</v>
      </c>
      <c r="B1" s="4" t="s">
        <v>117</v>
      </c>
      <c r="C1" s="4" t="s">
        <v>115</v>
      </c>
      <c r="D1" s="4" t="s">
        <v>128</v>
      </c>
      <c r="E1" s="4" t="s">
        <v>116</v>
      </c>
      <c r="F1" s="4" t="s">
        <v>126</v>
      </c>
      <c r="G1" s="4" t="s">
        <v>127</v>
      </c>
    </row>
    <row r="2" spans="1:7" s="3" customFormat="1" x14ac:dyDescent="0.2">
      <c r="A2" s="3" t="s">
        <v>13</v>
      </c>
      <c r="B2" s="3" t="s">
        <v>104</v>
      </c>
      <c r="C2" s="3">
        <v>1161.1099999999999</v>
      </c>
      <c r="D2" s="3">
        <v>2074.0410000000002</v>
      </c>
      <c r="E2" s="3">
        <f>D2+C2</f>
        <v>3235.1509999999998</v>
      </c>
      <c r="F2" s="3">
        <v>3809.3469999999998</v>
      </c>
      <c r="G2" s="3">
        <f>F2-C2</f>
        <v>2648.2370000000001</v>
      </c>
    </row>
    <row r="3" spans="1:7" s="3" customFormat="1" x14ac:dyDescent="0.2">
      <c r="A3" s="3" t="s">
        <v>6</v>
      </c>
      <c r="B3" s="3" t="s">
        <v>105</v>
      </c>
      <c r="C3" s="3">
        <v>1370.08</v>
      </c>
      <c r="D3" s="3">
        <v>1702.578</v>
      </c>
      <c r="E3" s="3">
        <f t="shared" ref="E3:E15" si="0">D3+C3</f>
        <v>3072.6579999999999</v>
      </c>
      <c r="F3" s="3">
        <v>3809.3469999999998</v>
      </c>
      <c r="G3" s="3">
        <f t="shared" ref="G3:G13" si="1">F3-C3</f>
        <v>2439.2669999999998</v>
      </c>
    </row>
    <row r="4" spans="1:7" s="3" customFormat="1" x14ac:dyDescent="0.2">
      <c r="A4" s="3" t="s">
        <v>5</v>
      </c>
      <c r="B4" s="3" t="s">
        <v>106</v>
      </c>
      <c r="C4" s="3">
        <v>1163.75</v>
      </c>
      <c r="D4" s="3">
        <v>2071.5819999999999</v>
      </c>
      <c r="E4" s="3">
        <f t="shared" si="0"/>
        <v>3235.3319999999999</v>
      </c>
      <c r="F4" s="3">
        <v>3809.3469999999998</v>
      </c>
      <c r="G4" s="3">
        <f t="shared" si="1"/>
        <v>2645.5969999999998</v>
      </c>
    </row>
    <row r="5" spans="1:7" s="3" customFormat="1" x14ac:dyDescent="0.2">
      <c r="A5" s="3" t="s">
        <v>4</v>
      </c>
      <c r="B5" s="3" t="s">
        <v>107</v>
      </c>
      <c r="C5" s="3">
        <v>1372.9</v>
      </c>
      <c r="D5" s="3">
        <v>1716.1410000000001</v>
      </c>
      <c r="E5" s="3">
        <f t="shared" si="0"/>
        <v>3089.0410000000002</v>
      </c>
      <c r="F5" s="3">
        <v>3809.3469999999998</v>
      </c>
      <c r="G5" s="3">
        <f t="shared" si="1"/>
        <v>2436.4469999999997</v>
      </c>
    </row>
    <row r="6" spans="1:7" s="3" customFormat="1" x14ac:dyDescent="0.2">
      <c r="A6" s="3" t="s">
        <v>3</v>
      </c>
      <c r="B6" s="3" t="s">
        <v>108</v>
      </c>
      <c r="C6" s="3">
        <v>1412.02</v>
      </c>
      <c r="D6" s="3">
        <v>2371.4340000000002</v>
      </c>
      <c r="E6" s="3">
        <f t="shared" si="0"/>
        <v>3783.4540000000002</v>
      </c>
      <c r="F6" s="3">
        <v>3809.3469999999998</v>
      </c>
      <c r="G6" s="3">
        <f t="shared" si="1"/>
        <v>2397.3269999999998</v>
      </c>
    </row>
    <row r="7" spans="1:7" s="3" customFormat="1" x14ac:dyDescent="0.2">
      <c r="A7" s="3" t="s">
        <v>2</v>
      </c>
      <c r="B7" s="3" t="s">
        <v>109</v>
      </c>
      <c r="C7" s="3">
        <v>1414.86</v>
      </c>
      <c r="D7" s="3">
        <v>2394.4870000000001</v>
      </c>
      <c r="E7" s="3">
        <f t="shared" si="0"/>
        <v>3809.3469999999998</v>
      </c>
      <c r="F7" s="3">
        <v>3809.3469999999998</v>
      </c>
      <c r="G7" s="3">
        <f t="shared" si="1"/>
        <v>2394.4870000000001</v>
      </c>
    </row>
    <row r="8" spans="1:7" s="2" customFormat="1" x14ac:dyDescent="0.2">
      <c r="A8" s="2" t="s">
        <v>7</v>
      </c>
      <c r="B8" s="2" t="s">
        <v>103</v>
      </c>
      <c r="C8" s="2">
        <v>1169.32</v>
      </c>
      <c r="D8" s="2">
        <v>1699.56</v>
      </c>
      <c r="E8" s="3">
        <f t="shared" si="0"/>
        <v>2868.88</v>
      </c>
      <c r="F8" s="2">
        <v>3266.145</v>
      </c>
      <c r="G8" s="3">
        <f t="shared" si="1"/>
        <v>2096.8249999999998</v>
      </c>
    </row>
    <row r="9" spans="1:7" s="2" customFormat="1" x14ac:dyDescent="0.2">
      <c r="A9" s="2" t="s">
        <v>11</v>
      </c>
      <c r="B9" s="2" t="s">
        <v>99</v>
      </c>
      <c r="C9" s="2">
        <v>1066.57</v>
      </c>
      <c r="D9" s="2">
        <v>1759.8219999999999</v>
      </c>
      <c r="E9" s="3">
        <f t="shared" si="0"/>
        <v>2826.3919999999998</v>
      </c>
      <c r="F9" s="2">
        <v>3266.145</v>
      </c>
      <c r="G9" s="3">
        <f t="shared" si="1"/>
        <v>2199.5749999999998</v>
      </c>
    </row>
    <row r="10" spans="1:7" s="2" customFormat="1" x14ac:dyDescent="0.2">
      <c r="A10" s="2" t="s">
        <v>10</v>
      </c>
      <c r="B10" s="2" t="s">
        <v>100</v>
      </c>
      <c r="C10" s="2">
        <v>1171.8499999999999</v>
      </c>
      <c r="D10" s="2">
        <v>2094.2950000000001</v>
      </c>
      <c r="E10" s="3">
        <f t="shared" si="0"/>
        <v>3266.145</v>
      </c>
      <c r="F10" s="2">
        <v>3266.145</v>
      </c>
      <c r="G10" s="3">
        <f t="shared" si="1"/>
        <v>2094.2950000000001</v>
      </c>
    </row>
    <row r="11" spans="1:7" s="2" customFormat="1" x14ac:dyDescent="0.2">
      <c r="A11" s="2" t="s">
        <v>9</v>
      </c>
      <c r="B11" s="2" t="s">
        <v>101</v>
      </c>
      <c r="C11" s="2">
        <v>1170.55</v>
      </c>
      <c r="D11" s="2">
        <v>1702.492</v>
      </c>
      <c r="E11" s="3">
        <f t="shared" si="0"/>
        <v>2873.0419999999999</v>
      </c>
      <c r="F11" s="2">
        <v>3266.145</v>
      </c>
      <c r="G11" s="3">
        <f t="shared" si="1"/>
        <v>2095.5950000000003</v>
      </c>
    </row>
    <row r="12" spans="1:7" s="2" customFormat="1" x14ac:dyDescent="0.2">
      <c r="A12" s="2" t="s">
        <v>8</v>
      </c>
      <c r="B12" s="2" t="s">
        <v>102</v>
      </c>
      <c r="C12" s="2">
        <v>1153.25</v>
      </c>
      <c r="D12" s="2">
        <v>2096.4229999999998</v>
      </c>
      <c r="E12" s="3">
        <f t="shared" si="0"/>
        <v>3249.6729999999998</v>
      </c>
      <c r="F12" s="2">
        <v>3266.145</v>
      </c>
      <c r="G12" s="3">
        <f>F12-C12</f>
        <v>2112.895</v>
      </c>
    </row>
    <row r="13" spans="1:7" s="2" customFormat="1" x14ac:dyDescent="0.2">
      <c r="A13" s="2" t="s">
        <v>12</v>
      </c>
      <c r="B13" s="2" t="s">
        <v>98</v>
      </c>
      <c r="C13" s="2">
        <v>901.66</v>
      </c>
      <c r="D13" s="2">
        <v>2204.779</v>
      </c>
      <c r="E13" s="3">
        <f t="shared" si="0"/>
        <v>3106.4389999999999</v>
      </c>
      <c r="F13" s="2">
        <v>3266.145</v>
      </c>
      <c r="G13" s="3">
        <f t="shared" si="1"/>
        <v>2364.4850000000001</v>
      </c>
    </row>
    <row r="14" spans="1:7" s="5" customFormat="1" x14ac:dyDescent="0.2">
      <c r="A14" s="5" t="s">
        <v>1</v>
      </c>
      <c r="B14" s="5" t="s">
        <v>110</v>
      </c>
      <c r="C14" s="5">
        <v>1479.88</v>
      </c>
      <c r="D14" s="5">
        <v>2560.192</v>
      </c>
      <c r="E14" s="3">
        <f t="shared" si="0"/>
        <v>4040.0720000000001</v>
      </c>
    </row>
    <row r="15" spans="1:7" s="5" customFormat="1" x14ac:dyDescent="0.2">
      <c r="A15" s="5" t="s">
        <v>0</v>
      </c>
      <c r="B15" s="5" t="s">
        <v>111</v>
      </c>
      <c r="C15" s="5">
        <v>1482.76</v>
      </c>
      <c r="D15" s="5">
        <v>2558.1390000000001</v>
      </c>
      <c r="E15" s="3">
        <f t="shared" si="0"/>
        <v>4040.8990000000003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RGMII</vt:lpstr>
      <vt:lpstr>PS</vt:lpstr>
      <vt:lpstr>BUS1A</vt:lpstr>
      <vt:lpstr>BUS1B</vt:lpstr>
      <vt:lpstr>BUS2A</vt:lpstr>
      <vt:lpstr>BUS2B</vt:lpstr>
      <vt:lpstr>BUS3A</vt:lpstr>
      <vt:lpstr>BUS3B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liulizhi</dc:creator>
  <cp:lastModifiedBy>liulizhi</cp:lastModifiedBy>
  <dcterms:created xsi:type="dcterms:W3CDTF">2015-06-05T18:19:34Z</dcterms:created>
  <dcterms:modified xsi:type="dcterms:W3CDTF">2023-03-22T15:10:08Z</dcterms:modified>
</cp:coreProperties>
</file>