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OneDrive\L 学习资料\11博后2024年\20250425 TREE project\Health_risk_air\"/>
    </mc:Choice>
  </mc:AlternateContent>
  <xr:revisionPtr revIDLastSave="0" documentId="13_ncr:1_{B51820AD-1412-40B2-9AE9-278E1F0EE07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ite_A" sheetId="2" r:id="rId1"/>
    <sheet name="Site_B" sheetId="1" r:id="rId2"/>
    <sheet name="Site_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3" l="1"/>
  <c r="J21" i="3"/>
  <c r="J20" i="3"/>
  <c r="J22" i="2"/>
  <c r="J21" i="2"/>
  <c r="J20" i="2"/>
  <c r="J22" i="1"/>
  <c r="J21" i="1"/>
  <c r="J20" i="1"/>
</calcChain>
</file>

<file path=xl/sharedStrings.xml><?xml version="1.0" encoding="utf-8"?>
<sst xmlns="http://schemas.openxmlformats.org/spreadsheetml/2006/main" count="465" uniqueCount="55">
  <si>
    <t>Pollutant</t>
    <phoneticPr fontId="2" type="noConversion"/>
  </si>
  <si>
    <t>Metric</t>
    <phoneticPr fontId="2" type="noConversion"/>
  </si>
  <si>
    <t>Outcome</t>
    <phoneticPr fontId="2" type="noConversion"/>
  </si>
  <si>
    <t>Age</t>
    <phoneticPr fontId="2" type="noConversion"/>
  </si>
  <si>
    <t>Beta</t>
    <phoneticPr fontId="2" type="noConversion"/>
  </si>
  <si>
    <t>PM2.5</t>
    <phoneticPr fontId="2" type="noConversion"/>
  </si>
  <si>
    <t>Annual</t>
    <phoneticPr fontId="2" type="noConversion"/>
  </si>
  <si>
    <t>All-cause mortality</t>
    <phoneticPr fontId="2" type="noConversion"/>
  </si>
  <si>
    <t>18+</t>
    <phoneticPr fontId="2" type="noConversion"/>
  </si>
  <si>
    <t>65+</t>
    <phoneticPr fontId="2" type="noConversion"/>
  </si>
  <si>
    <t>Infant mortality</t>
    <phoneticPr fontId="2" type="noConversion"/>
  </si>
  <si>
    <t>Daily</t>
    <phoneticPr fontId="2" type="noConversion"/>
  </si>
  <si>
    <t>Emergency room visits, CVD</t>
    <phoneticPr fontId="2" type="noConversion"/>
  </si>
  <si>
    <t>0+</t>
    <phoneticPr fontId="2" type="noConversion"/>
  </si>
  <si>
    <t>Emergency room visits, Respiratory diseases</t>
    <phoneticPr fontId="2" type="noConversion"/>
  </si>
  <si>
    <t>Hospitalization, CVD</t>
    <phoneticPr fontId="2" type="noConversion"/>
  </si>
  <si>
    <t>Hospitalization, Alzheimer's disease</t>
    <phoneticPr fontId="2" type="noConversion"/>
  </si>
  <si>
    <t>Hospitalization, Parkinson's disease</t>
    <phoneticPr fontId="2" type="noConversion"/>
  </si>
  <si>
    <t>Hospitalization, Respiratory disease</t>
    <phoneticPr fontId="2" type="noConversion"/>
  </si>
  <si>
    <t>0~18</t>
    <phoneticPr fontId="2" type="noConversion"/>
  </si>
  <si>
    <t>Nonfatal acute myocardial infarction</t>
    <phoneticPr fontId="2" type="noConversion"/>
  </si>
  <si>
    <t>Incidence, stroke</t>
    <phoneticPr fontId="2" type="noConversion"/>
  </si>
  <si>
    <t>Incidence, out of hospital cardiac arrest</t>
    <phoneticPr fontId="2" type="noConversion"/>
  </si>
  <si>
    <t>Incidence, lung cancer</t>
    <phoneticPr fontId="2" type="noConversion"/>
  </si>
  <si>
    <t>30+</t>
    <phoneticPr fontId="2" type="noConversion"/>
  </si>
  <si>
    <t>Incidence, Hay fever/Rhinitis</t>
    <phoneticPr fontId="2" type="noConversion"/>
  </si>
  <si>
    <t>3~17</t>
    <phoneticPr fontId="2" type="noConversion"/>
  </si>
  <si>
    <t>Incidence, Asthma</t>
    <phoneticPr fontId="2" type="noConversion"/>
  </si>
  <si>
    <t>0~17</t>
    <phoneticPr fontId="2" type="noConversion"/>
  </si>
  <si>
    <t>Asthma symptoms: Albuterol use</t>
    <phoneticPr fontId="2" type="noConversion"/>
  </si>
  <si>
    <t>6~17</t>
    <phoneticPr fontId="2" type="noConversion"/>
  </si>
  <si>
    <t>Minor restricted activity days</t>
    <phoneticPr fontId="2" type="noConversion"/>
  </si>
  <si>
    <t>18~64</t>
    <phoneticPr fontId="2" type="noConversion"/>
  </si>
  <si>
    <t>Work loss days</t>
    <phoneticPr fontId="2" type="noConversion"/>
  </si>
  <si>
    <t>All-cause mortality (High)</t>
    <phoneticPr fontId="2" type="noConversion"/>
  </si>
  <si>
    <t>All-cause mortality (Low)</t>
    <phoneticPr fontId="2" type="noConversion"/>
  </si>
  <si>
    <t>Form</t>
    <phoneticPr fontId="2" type="noConversion"/>
  </si>
  <si>
    <t>Log-linear</t>
    <phoneticPr fontId="2" type="noConversion"/>
  </si>
  <si>
    <t>Logistic</t>
    <phoneticPr fontId="2" type="noConversion"/>
  </si>
  <si>
    <t>Unit</t>
    <phoneticPr fontId="2" type="noConversion"/>
  </si>
  <si>
    <t>UFP</t>
    <phoneticPr fontId="2" type="noConversion"/>
  </si>
  <si>
    <t>Delta</t>
    <phoneticPr fontId="2" type="noConversion"/>
  </si>
  <si>
    <t>μg/m3</t>
    <phoneticPr fontId="2" type="noConversion"/>
  </si>
  <si>
    <t>pt/cm3</t>
    <phoneticPr fontId="2" type="noConversion"/>
  </si>
  <si>
    <t>NO2</t>
    <phoneticPr fontId="2" type="noConversion"/>
  </si>
  <si>
    <t>Rate_per_100000</t>
    <phoneticPr fontId="2" type="noConversion"/>
  </si>
  <si>
    <t>Population</t>
    <phoneticPr fontId="2" type="noConversion"/>
  </si>
  <si>
    <t>Exposure</t>
    <phoneticPr fontId="2" type="noConversion"/>
  </si>
  <si>
    <t>Infant</t>
    <phoneticPr fontId="2" type="noConversion"/>
  </si>
  <si>
    <t>Incidence, out of hospital cardiac arrest (High)</t>
    <phoneticPr fontId="2" type="noConversion"/>
  </si>
  <si>
    <t>Incidence, out of hospital cardiac arrest (Low)</t>
    <phoneticPr fontId="2" type="noConversion"/>
  </si>
  <si>
    <t>ppb</t>
    <phoneticPr fontId="2" type="noConversion"/>
  </si>
  <si>
    <t>All-cause mortality (Netherlands)</t>
    <phoneticPr fontId="2" type="noConversion"/>
  </si>
  <si>
    <t>All-cause mortality (United States)</t>
    <phoneticPr fontId="2" type="noConversion"/>
  </si>
  <si>
    <t>18~84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</si>
</sst>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58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7D40-F59C-4A33-B33B-75616B093FCD}">
  <dimension ref="A1:K25"/>
  <sheetViews>
    <sheetView workbookViewId="0">
      <selection activeCell="D24" sqref="D24"/>
    </sheetView>
  </sheetViews>
  <sheetFormatPr defaultRowHeight="13.2" x14ac:dyDescent="0.25"/>
  <cols>
    <col min="1" max="2" width="8.88671875" style="2"/>
    <col min="3" max="3" width="40.77734375" style="2" bestFit="1" customWidth="1"/>
    <col min="4" max="7" width="8.88671875" style="2"/>
    <col min="8" max="8" width="9.6640625" style="2" bestFit="1" customWidth="1"/>
    <col min="9" max="9" width="9.6640625" style="2" customWidth="1"/>
    <col min="10" max="10" width="16.44140625" style="2" bestFit="1" customWidth="1"/>
    <col min="11" max="11" width="11" style="2" bestFit="1" customWidth="1"/>
    <col min="12" max="16384" width="8.8867187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39</v>
      </c>
      <c r="H1" s="1" t="s">
        <v>36</v>
      </c>
      <c r="I1" s="1" t="s">
        <v>47</v>
      </c>
      <c r="J1" s="1" t="s">
        <v>45</v>
      </c>
      <c r="K1" s="1" t="s">
        <v>46</v>
      </c>
    </row>
    <row r="2" spans="1:11" x14ac:dyDescent="0.25">
      <c r="A2" s="2" t="s">
        <v>5</v>
      </c>
      <c r="B2" s="2" t="s">
        <v>6</v>
      </c>
      <c r="C2" s="2" t="s">
        <v>34</v>
      </c>
      <c r="D2" s="2" t="s">
        <v>8</v>
      </c>
      <c r="E2" s="2">
        <v>1.133E-2</v>
      </c>
      <c r="F2" s="2">
        <v>1</v>
      </c>
      <c r="G2" s="2" t="s">
        <v>42</v>
      </c>
      <c r="H2" s="2" t="s">
        <v>37</v>
      </c>
      <c r="I2" s="2">
        <v>4.5833159999999999</v>
      </c>
      <c r="J2" s="2">
        <v>1079.5</v>
      </c>
      <c r="K2" s="2">
        <v>3619</v>
      </c>
    </row>
    <row r="3" spans="1:11" x14ac:dyDescent="0.25">
      <c r="A3" s="2" t="s">
        <v>5</v>
      </c>
      <c r="B3" s="2" t="s">
        <v>6</v>
      </c>
      <c r="C3" s="2" t="s">
        <v>35</v>
      </c>
      <c r="D3" s="2" t="s">
        <v>9</v>
      </c>
      <c r="E3" s="2">
        <v>6.3899999999999998E-3</v>
      </c>
      <c r="F3" s="2">
        <v>1</v>
      </c>
      <c r="G3" s="2" t="s">
        <v>42</v>
      </c>
      <c r="H3" s="2" t="s">
        <v>37</v>
      </c>
      <c r="I3" s="2">
        <v>4.5833159999999999</v>
      </c>
      <c r="J3" s="2">
        <v>4080.65</v>
      </c>
      <c r="K3" s="2">
        <v>330</v>
      </c>
    </row>
    <row r="4" spans="1:11" x14ac:dyDescent="0.25">
      <c r="A4" s="2" t="s">
        <v>5</v>
      </c>
      <c r="B4" s="2" t="s">
        <v>6</v>
      </c>
      <c r="C4" s="2" t="s">
        <v>10</v>
      </c>
      <c r="D4" s="2" t="s">
        <v>48</v>
      </c>
      <c r="E4" s="2">
        <v>5.6030000000000003E-3</v>
      </c>
      <c r="F4" s="2">
        <v>1</v>
      </c>
      <c r="G4" s="2" t="s">
        <v>42</v>
      </c>
      <c r="H4" s="2" t="s">
        <v>38</v>
      </c>
      <c r="I4" s="2">
        <v>4.5833159999999999</v>
      </c>
      <c r="J4" s="2">
        <v>516.75</v>
      </c>
      <c r="K4" s="2">
        <v>58</v>
      </c>
    </row>
    <row r="5" spans="1:11" x14ac:dyDescent="0.25">
      <c r="A5" s="2" t="s">
        <v>5</v>
      </c>
      <c r="B5" s="2" t="s">
        <v>11</v>
      </c>
      <c r="C5" s="2" t="s">
        <v>12</v>
      </c>
      <c r="D5" s="2" t="s">
        <v>13</v>
      </c>
      <c r="E5" s="2">
        <v>6.11E-4</v>
      </c>
      <c r="F5" s="2">
        <v>1</v>
      </c>
      <c r="G5" s="2" t="s">
        <v>42</v>
      </c>
      <c r="H5" s="2" t="s">
        <v>38</v>
      </c>
      <c r="I5" s="2">
        <v>4.5833159999999999</v>
      </c>
      <c r="J5" s="2">
        <v>2015.98</v>
      </c>
      <c r="K5" s="2">
        <v>5106</v>
      </c>
    </row>
    <row r="6" spans="1:11" x14ac:dyDescent="0.25">
      <c r="A6" s="2" t="s">
        <v>5</v>
      </c>
      <c r="B6" s="2" t="s">
        <v>11</v>
      </c>
      <c r="C6" s="2" t="s">
        <v>14</v>
      </c>
      <c r="D6" s="2" t="s">
        <v>13</v>
      </c>
      <c r="E6" s="2">
        <v>5.4500000000000002E-4</v>
      </c>
      <c r="F6" s="2">
        <v>1</v>
      </c>
      <c r="G6" s="2" t="s">
        <v>42</v>
      </c>
      <c r="H6" s="2" t="s">
        <v>37</v>
      </c>
      <c r="I6" s="2">
        <v>4.5833159999999999</v>
      </c>
      <c r="J6" s="2">
        <v>3576.24</v>
      </c>
      <c r="K6" s="2">
        <v>5106</v>
      </c>
    </row>
    <row r="7" spans="1:11" x14ac:dyDescent="0.25">
      <c r="A7" s="2" t="s">
        <v>5</v>
      </c>
      <c r="B7" s="2" t="s">
        <v>11</v>
      </c>
      <c r="C7" s="2" t="s">
        <v>15</v>
      </c>
      <c r="D7" s="2" t="s">
        <v>9</v>
      </c>
      <c r="E7" s="2">
        <v>6.4800000000000003E-4</v>
      </c>
      <c r="F7" s="2">
        <v>1</v>
      </c>
      <c r="G7" s="2" t="s">
        <v>42</v>
      </c>
      <c r="H7" s="2" t="s">
        <v>37</v>
      </c>
      <c r="I7" s="2">
        <v>4.5833159999999999</v>
      </c>
      <c r="J7" s="2">
        <v>3649.21</v>
      </c>
      <c r="K7" s="2">
        <v>330</v>
      </c>
    </row>
    <row r="8" spans="1:11" x14ac:dyDescent="0.25">
      <c r="A8" s="2" t="s">
        <v>5</v>
      </c>
      <c r="B8" s="2" t="s">
        <v>6</v>
      </c>
      <c r="C8" s="2" t="s">
        <v>16</v>
      </c>
      <c r="D8" s="2" t="s">
        <v>9</v>
      </c>
      <c r="E8" s="2">
        <v>0.139762</v>
      </c>
      <c r="F8" s="2">
        <v>1</v>
      </c>
      <c r="G8" s="2" t="s">
        <v>42</v>
      </c>
      <c r="H8" s="2" t="s">
        <v>37</v>
      </c>
      <c r="I8" s="2">
        <v>4.5833159999999999</v>
      </c>
      <c r="J8" s="2">
        <v>44.37</v>
      </c>
      <c r="K8" s="2">
        <v>330</v>
      </c>
    </row>
    <row r="9" spans="1:11" x14ac:dyDescent="0.25">
      <c r="A9" s="2" t="s">
        <v>5</v>
      </c>
      <c r="B9" s="2" t="s">
        <v>6</v>
      </c>
      <c r="C9" s="2" t="s">
        <v>17</v>
      </c>
      <c r="D9" s="2" t="s">
        <v>9</v>
      </c>
      <c r="E9" s="2">
        <v>7.6961000000000002E-2</v>
      </c>
      <c r="F9" s="2">
        <v>1</v>
      </c>
      <c r="G9" s="2" t="s">
        <v>42</v>
      </c>
      <c r="H9" s="2" t="s">
        <v>37</v>
      </c>
      <c r="I9" s="2">
        <v>4.5833159999999999</v>
      </c>
      <c r="J9" s="2">
        <v>26.81</v>
      </c>
      <c r="K9" s="2">
        <v>330</v>
      </c>
    </row>
    <row r="10" spans="1:11" x14ac:dyDescent="0.25">
      <c r="A10" s="2" t="s">
        <v>5</v>
      </c>
      <c r="B10" s="2" t="s">
        <v>11</v>
      </c>
      <c r="C10" s="2" t="s">
        <v>18</v>
      </c>
      <c r="D10" s="2" t="s">
        <v>9</v>
      </c>
      <c r="E10" s="2">
        <v>2.5000000000000001E-4</v>
      </c>
      <c r="F10" s="2">
        <v>1</v>
      </c>
      <c r="G10" s="2" t="s">
        <v>42</v>
      </c>
      <c r="H10" s="2" t="s">
        <v>37</v>
      </c>
      <c r="I10" s="2">
        <v>4.5833159999999999</v>
      </c>
      <c r="J10" s="2">
        <v>844.01</v>
      </c>
      <c r="K10" s="2">
        <v>330</v>
      </c>
    </row>
    <row r="11" spans="1:11" x14ac:dyDescent="0.25">
      <c r="A11" s="2" t="s">
        <v>5</v>
      </c>
      <c r="B11" s="2" t="s">
        <v>11</v>
      </c>
      <c r="C11" s="2" t="s">
        <v>18</v>
      </c>
      <c r="D11" s="2" t="s">
        <v>19</v>
      </c>
      <c r="E11" s="2">
        <v>2.7520000000000001E-3</v>
      </c>
      <c r="F11" s="2">
        <v>1</v>
      </c>
      <c r="G11" s="2" t="s">
        <v>42</v>
      </c>
      <c r="H11" s="2" t="s">
        <v>37</v>
      </c>
      <c r="I11" s="2">
        <v>4.5833159999999999</v>
      </c>
      <c r="J11" s="2">
        <v>163.80000000000001</v>
      </c>
      <c r="K11" s="2">
        <v>1487</v>
      </c>
    </row>
    <row r="12" spans="1:11" x14ac:dyDescent="0.25">
      <c r="A12" s="2" t="s">
        <v>5</v>
      </c>
      <c r="B12" s="2" t="s">
        <v>11</v>
      </c>
      <c r="C12" s="2" t="s">
        <v>20</v>
      </c>
      <c r="D12" s="2" t="s">
        <v>9</v>
      </c>
      <c r="E12" s="2">
        <v>1.1000000000000001E-3</v>
      </c>
      <c r="F12" s="2">
        <v>1</v>
      </c>
      <c r="G12" s="2" t="s">
        <v>42</v>
      </c>
      <c r="H12" s="2" t="s">
        <v>38</v>
      </c>
      <c r="I12" s="2">
        <v>4.5833159999999999</v>
      </c>
      <c r="J12" s="2">
        <v>333.26</v>
      </c>
      <c r="K12" s="2">
        <v>330</v>
      </c>
    </row>
    <row r="13" spans="1:11" x14ac:dyDescent="0.25">
      <c r="A13" s="2" t="s">
        <v>5</v>
      </c>
      <c r="B13" s="2" t="s">
        <v>6</v>
      </c>
      <c r="C13" s="2" t="s">
        <v>21</v>
      </c>
      <c r="D13" s="2" t="s">
        <v>9</v>
      </c>
      <c r="E13" s="2">
        <v>3.4299999999999999E-3</v>
      </c>
      <c r="F13" s="2">
        <v>1</v>
      </c>
      <c r="G13" s="2" t="s">
        <v>42</v>
      </c>
      <c r="H13" s="2" t="s">
        <v>37</v>
      </c>
      <c r="I13" s="2">
        <v>4.5833159999999999</v>
      </c>
      <c r="J13" s="2">
        <v>454.41</v>
      </c>
      <c r="K13" s="2">
        <v>330</v>
      </c>
    </row>
    <row r="14" spans="1:11" x14ac:dyDescent="0.25">
      <c r="A14" s="2" t="s">
        <v>5</v>
      </c>
      <c r="B14" s="2" t="s">
        <v>11</v>
      </c>
      <c r="C14" s="2" t="s">
        <v>49</v>
      </c>
      <c r="D14" s="2" t="s">
        <v>13</v>
      </c>
      <c r="E14" s="2">
        <v>3.9220000000000001E-3</v>
      </c>
      <c r="F14" s="2">
        <v>1</v>
      </c>
      <c r="G14" s="2" t="s">
        <v>42</v>
      </c>
      <c r="H14" s="2" t="s">
        <v>38</v>
      </c>
      <c r="I14" s="2">
        <v>4.5833159999999999</v>
      </c>
      <c r="J14" s="2">
        <v>110.25</v>
      </c>
      <c r="K14" s="2">
        <v>5106</v>
      </c>
    </row>
    <row r="15" spans="1:11" x14ac:dyDescent="0.25">
      <c r="A15" s="2" t="s">
        <v>5</v>
      </c>
      <c r="B15" s="2" t="s">
        <v>11</v>
      </c>
      <c r="C15" s="2" t="s">
        <v>50</v>
      </c>
      <c r="D15" s="2" t="s">
        <v>13</v>
      </c>
      <c r="E15" s="2">
        <v>1.98E-3</v>
      </c>
      <c r="F15" s="2">
        <v>1</v>
      </c>
      <c r="G15" s="2" t="s">
        <v>42</v>
      </c>
      <c r="H15" s="2" t="s">
        <v>38</v>
      </c>
      <c r="I15" s="2">
        <v>4.5833159999999999</v>
      </c>
      <c r="J15" s="2">
        <v>110.25</v>
      </c>
      <c r="K15" s="2">
        <v>5106</v>
      </c>
    </row>
    <row r="16" spans="1:11" x14ac:dyDescent="0.25">
      <c r="A16" s="2" t="s">
        <v>5</v>
      </c>
      <c r="B16" s="2" t="s">
        <v>11</v>
      </c>
      <c r="C16" s="2" t="s">
        <v>22</v>
      </c>
      <c r="D16" s="2" t="s">
        <v>8</v>
      </c>
      <c r="E16" s="2">
        <v>6.3759999999999997E-3</v>
      </c>
      <c r="F16" s="2">
        <v>1</v>
      </c>
      <c r="G16" s="2" t="s">
        <v>42</v>
      </c>
      <c r="H16" s="2" t="s">
        <v>38</v>
      </c>
      <c r="I16" s="2">
        <v>4.5833159999999999</v>
      </c>
      <c r="J16" s="2">
        <v>140.16999999999999</v>
      </c>
      <c r="K16" s="2">
        <v>3619</v>
      </c>
    </row>
    <row r="17" spans="1:11" x14ac:dyDescent="0.25">
      <c r="A17" s="2" t="s">
        <v>5</v>
      </c>
      <c r="B17" s="2" t="s">
        <v>6</v>
      </c>
      <c r="C17" s="2" t="s">
        <v>23</v>
      </c>
      <c r="D17" s="2" t="s">
        <v>24</v>
      </c>
      <c r="E17" s="2">
        <v>3.7844000000000003E-2</v>
      </c>
      <c r="F17" s="2">
        <v>1</v>
      </c>
      <c r="G17" s="2" t="s">
        <v>42</v>
      </c>
      <c r="H17" s="2" t="s">
        <v>37</v>
      </c>
      <c r="I17" s="2">
        <v>4.5833159999999999</v>
      </c>
      <c r="J17" s="2">
        <v>97.71</v>
      </c>
      <c r="K17" s="2">
        <v>2218</v>
      </c>
    </row>
    <row r="18" spans="1:11" x14ac:dyDescent="0.25">
      <c r="A18" s="2" t="s">
        <v>5</v>
      </c>
      <c r="B18" s="2" t="s">
        <v>6</v>
      </c>
      <c r="C18" s="2" t="s">
        <v>25</v>
      </c>
      <c r="D18" s="3" t="s">
        <v>26</v>
      </c>
      <c r="E18" s="2">
        <v>2.5464000000000001E-2</v>
      </c>
      <c r="F18" s="2">
        <v>1</v>
      </c>
      <c r="G18" s="2" t="s">
        <v>42</v>
      </c>
      <c r="H18" s="2" t="s">
        <v>38</v>
      </c>
      <c r="I18" s="2">
        <v>4.5833159999999999</v>
      </c>
      <c r="J18" s="2">
        <v>19200</v>
      </c>
      <c r="K18" s="2">
        <v>984</v>
      </c>
    </row>
    <row r="19" spans="1:11" x14ac:dyDescent="0.25">
      <c r="A19" s="2" t="s">
        <v>5</v>
      </c>
      <c r="B19" s="2" t="s">
        <v>6</v>
      </c>
      <c r="C19" s="2" t="s">
        <v>27</v>
      </c>
      <c r="D19" s="2" t="s">
        <v>28</v>
      </c>
      <c r="E19" s="2">
        <v>4.3672000000000002E-2</v>
      </c>
      <c r="F19" s="2">
        <v>1</v>
      </c>
      <c r="G19" s="2" t="s">
        <v>42</v>
      </c>
      <c r="H19" s="2" t="s">
        <v>37</v>
      </c>
      <c r="I19" s="2">
        <v>4.5833159999999999</v>
      </c>
      <c r="J19" s="2">
        <v>2314.12</v>
      </c>
      <c r="K19" s="2">
        <v>1487</v>
      </c>
    </row>
    <row r="20" spans="1:11" x14ac:dyDescent="0.25">
      <c r="A20" s="2" t="s">
        <v>5</v>
      </c>
      <c r="B20" s="2" t="s">
        <v>11</v>
      </c>
      <c r="C20" s="2" t="s">
        <v>29</v>
      </c>
      <c r="D20" s="3" t="s">
        <v>30</v>
      </c>
      <c r="E20" s="2">
        <v>1.9959999999999999E-3</v>
      </c>
      <c r="F20" s="2">
        <v>1</v>
      </c>
      <c r="G20" s="2" t="s">
        <v>42</v>
      </c>
      <c r="H20" s="2" t="s">
        <v>37</v>
      </c>
      <c r="I20" s="2">
        <v>4.5833159999999999</v>
      </c>
      <c r="J20" s="2">
        <f>2314.12*0.022</f>
        <v>50.910639999999994</v>
      </c>
      <c r="K20" s="2">
        <v>984</v>
      </c>
    </row>
    <row r="21" spans="1:11" x14ac:dyDescent="0.25">
      <c r="A21" s="2" t="s">
        <v>5</v>
      </c>
      <c r="B21" s="2" t="s">
        <v>11</v>
      </c>
      <c r="C21" s="2" t="s">
        <v>31</v>
      </c>
      <c r="D21" s="2" t="s">
        <v>32</v>
      </c>
      <c r="E21" s="2">
        <v>7.4099999999999999E-3</v>
      </c>
      <c r="F21" s="2">
        <v>1</v>
      </c>
      <c r="G21" s="2" t="s">
        <v>42</v>
      </c>
      <c r="H21" s="2" t="s">
        <v>37</v>
      </c>
      <c r="I21" s="2">
        <v>4.5833159999999999</v>
      </c>
      <c r="J21" s="2">
        <f>7.8*100000</f>
        <v>780000</v>
      </c>
      <c r="K21" s="2">
        <v>3289</v>
      </c>
    </row>
    <row r="22" spans="1:11" x14ac:dyDescent="0.25">
      <c r="A22" s="2" t="s">
        <v>5</v>
      </c>
      <c r="B22" s="2" t="s">
        <v>11</v>
      </c>
      <c r="C22" s="2" t="s">
        <v>33</v>
      </c>
      <c r="D22" s="2" t="s">
        <v>32</v>
      </c>
      <c r="E22" s="2">
        <v>4.5999999999999999E-3</v>
      </c>
      <c r="F22" s="2">
        <v>1</v>
      </c>
      <c r="G22" s="2" t="s">
        <v>42</v>
      </c>
      <c r="H22" s="2" t="s">
        <v>37</v>
      </c>
      <c r="I22" s="2">
        <v>4.5833159999999999</v>
      </c>
      <c r="J22" s="2">
        <f>2.172*100000</f>
        <v>217200.00000000003</v>
      </c>
      <c r="K22" s="2">
        <v>3289</v>
      </c>
    </row>
    <row r="23" spans="1:11" x14ac:dyDescent="0.25">
      <c r="A23" s="2" t="s">
        <v>40</v>
      </c>
      <c r="B23" s="2" t="s">
        <v>6</v>
      </c>
      <c r="C23" s="2" t="s">
        <v>52</v>
      </c>
      <c r="D23" s="2" t="s">
        <v>24</v>
      </c>
      <c r="E23" s="2">
        <v>4.3810000000000003E-3</v>
      </c>
      <c r="F23" s="2">
        <v>1000</v>
      </c>
      <c r="G23" s="2" t="s">
        <v>43</v>
      </c>
      <c r="H23" s="2" t="s">
        <v>37</v>
      </c>
      <c r="I23" s="2">
        <v>4426.5460000000003</v>
      </c>
      <c r="J23" s="2">
        <v>1330.65</v>
      </c>
      <c r="K23" s="2">
        <v>2218</v>
      </c>
    </row>
    <row r="24" spans="1:11" x14ac:dyDescent="0.25">
      <c r="A24" s="2" t="s">
        <v>40</v>
      </c>
      <c r="B24" s="2" t="s">
        <v>6</v>
      </c>
      <c r="C24" s="2" t="s">
        <v>53</v>
      </c>
      <c r="D24" s="2" t="s">
        <v>54</v>
      </c>
      <c r="E24" s="2">
        <v>5.9030000000000003E-3</v>
      </c>
      <c r="F24" s="2">
        <v>1000</v>
      </c>
      <c r="G24" s="2" t="s">
        <v>43</v>
      </c>
      <c r="H24" s="2" t="s">
        <v>37</v>
      </c>
      <c r="I24" s="2">
        <v>4426.5460000000003</v>
      </c>
      <c r="J24" s="2">
        <v>804.12</v>
      </c>
      <c r="K24" s="2">
        <v>3619</v>
      </c>
    </row>
    <row r="25" spans="1:11" x14ac:dyDescent="0.25">
      <c r="A25" s="2" t="s">
        <v>44</v>
      </c>
      <c r="B25" s="2" t="s">
        <v>6</v>
      </c>
      <c r="C25" s="2" t="s">
        <v>7</v>
      </c>
      <c r="D25" s="2" t="s">
        <v>9</v>
      </c>
      <c r="E25" s="2">
        <v>2.4689999999999998E-3</v>
      </c>
      <c r="F25" s="2">
        <v>1</v>
      </c>
      <c r="G25" s="2" t="s">
        <v>51</v>
      </c>
      <c r="H25" s="2" t="s">
        <v>37</v>
      </c>
      <c r="I25" s="2">
        <v>4.6554469999999997</v>
      </c>
      <c r="J25" s="2">
        <v>4080.65</v>
      </c>
      <c r="K25" s="2">
        <v>330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D24" sqref="D24"/>
    </sheetView>
  </sheetViews>
  <sheetFormatPr defaultRowHeight="13.2" x14ac:dyDescent="0.25"/>
  <cols>
    <col min="1" max="2" width="8.88671875" style="2"/>
    <col min="3" max="3" width="40.77734375" style="2" bestFit="1" customWidth="1"/>
    <col min="4" max="7" width="8.88671875" style="2"/>
    <col min="8" max="8" width="9.6640625" style="2" bestFit="1" customWidth="1"/>
    <col min="9" max="9" width="9.6640625" style="2" customWidth="1"/>
    <col min="10" max="10" width="16.44140625" style="2" bestFit="1" customWidth="1"/>
    <col min="11" max="11" width="11" style="2" bestFit="1" customWidth="1"/>
    <col min="12" max="16384" width="8.8867187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39</v>
      </c>
      <c r="H1" s="1" t="s">
        <v>36</v>
      </c>
      <c r="I1" s="1" t="s">
        <v>47</v>
      </c>
      <c r="J1" s="1" t="s">
        <v>45</v>
      </c>
      <c r="K1" s="1" t="s">
        <v>46</v>
      </c>
    </row>
    <row r="2" spans="1:11" x14ac:dyDescent="0.25">
      <c r="A2" s="2" t="s">
        <v>5</v>
      </c>
      <c r="B2" s="2" t="s">
        <v>6</v>
      </c>
      <c r="C2" s="2" t="s">
        <v>34</v>
      </c>
      <c r="D2" s="2" t="s">
        <v>8</v>
      </c>
      <c r="E2" s="2">
        <v>1.133E-2</v>
      </c>
      <c r="F2" s="2">
        <v>1</v>
      </c>
      <c r="G2" s="2" t="s">
        <v>42</v>
      </c>
      <c r="H2" s="2" t="s">
        <v>37</v>
      </c>
      <c r="I2" s="2">
        <v>7.0867599999999999</v>
      </c>
      <c r="J2" s="2">
        <v>817.08</v>
      </c>
      <c r="K2" s="2">
        <v>2950</v>
      </c>
    </row>
    <row r="3" spans="1:11" x14ac:dyDescent="0.25">
      <c r="A3" s="2" t="s">
        <v>5</v>
      </c>
      <c r="B3" s="2" t="s">
        <v>6</v>
      </c>
      <c r="C3" s="2" t="s">
        <v>35</v>
      </c>
      <c r="D3" s="2" t="s">
        <v>9</v>
      </c>
      <c r="E3" s="2">
        <v>6.3899999999999998E-3</v>
      </c>
      <c r="F3" s="2">
        <v>1</v>
      </c>
      <c r="G3" s="2" t="s">
        <v>42</v>
      </c>
      <c r="H3" s="2" t="s">
        <v>37</v>
      </c>
      <c r="I3" s="2">
        <v>7.0867599999999999</v>
      </c>
      <c r="J3" s="2">
        <v>3428.43</v>
      </c>
      <c r="K3" s="2">
        <v>983</v>
      </c>
    </row>
    <row r="4" spans="1:11" x14ac:dyDescent="0.25">
      <c r="A4" s="2" t="s">
        <v>5</v>
      </c>
      <c r="B4" s="2" t="s">
        <v>6</v>
      </c>
      <c r="C4" s="2" t="s">
        <v>10</v>
      </c>
      <c r="D4" s="2" t="s">
        <v>48</v>
      </c>
      <c r="E4" s="2">
        <v>5.6030000000000003E-3</v>
      </c>
      <c r="F4" s="2">
        <v>1</v>
      </c>
      <c r="G4" s="2" t="s">
        <v>42</v>
      </c>
      <c r="H4" s="2" t="s">
        <v>38</v>
      </c>
      <c r="I4" s="2">
        <v>7.0867599999999999</v>
      </c>
      <c r="J4" s="2">
        <v>392.12</v>
      </c>
      <c r="K4" s="2">
        <v>31</v>
      </c>
    </row>
    <row r="5" spans="1:11" x14ac:dyDescent="0.25">
      <c r="A5" s="2" t="s">
        <v>5</v>
      </c>
      <c r="B5" s="2" t="s">
        <v>11</v>
      </c>
      <c r="C5" s="2" t="s">
        <v>12</v>
      </c>
      <c r="D5" s="2" t="s">
        <v>13</v>
      </c>
      <c r="E5" s="2">
        <v>6.11E-4</v>
      </c>
      <c r="F5" s="2">
        <v>1</v>
      </c>
      <c r="G5" s="2" t="s">
        <v>42</v>
      </c>
      <c r="H5" s="2" t="s">
        <v>38</v>
      </c>
      <c r="I5" s="2">
        <v>7.0867599999999999</v>
      </c>
      <c r="J5" s="2">
        <v>2015.98</v>
      </c>
      <c r="K5" s="2">
        <v>3173</v>
      </c>
    </row>
    <row r="6" spans="1:11" x14ac:dyDescent="0.25">
      <c r="A6" s="2" t="s">
        <v>5</v>
      </c>
      <c r="B6" s="2" t="s">
        <v>11</v>
      </c>
      <c r="C6" s="2" t="s">
        <v>14</v>
      </c>
      <c r="D6" s="2" t="s">
        <v>13</v>
      </c>
      <c r="E6" s="2">
        <v>5.4500000000000002E-4</v>
      </c>
      <c r="F6" s="2">
        <v>1</v>
      </c>
      <c r="G6" s="2" t="s">
        <v>42</v>
      </c>
      <c r="H6" s="2" t="s">
        <v>37</v>
      </c>
      <c r="I6" s="2">
        <v>7.0867599999999999</v>
      </c>
      <c r="J6" s="2">
        <v>3576.24</v>
      </c>
      <c r="K6" s="2">
        <v>3173</v>
      </c>
    </row>
    <row r="7" spans="1:11" x14ac:dyDescent="0.25">
      <c r="A7" s="2" t="s">
        <v>5</v>
      </c>
      <c r="B7" s="2" t="s">
        <v>11</v>
      </c>
      <c r="C7" s="2" t="s">
        <v>15</v>
      </c>
      <c r="D7" s="2" t="s">
        <v>9</v>
      </c>
      <c r="E7" s="2">
        <v>6.4800000000000003E-4</v>
      </c>
      <c r="F7" s="2">
        <v>1</v>
      </c>
      <c r="G7" s="2" t="s">
        <v>42</v>
      </c>
      <c r="H7" s="2" t="s">
        <v>37</v>
      </c>
      <c r="I7" s="2">
        <v>7.0867599999999999</v>
      </c>
      <c r="J7" s="2">
        <v>2924.07</v>
      </c>
      <c r="K7" s="2">
        <v>983</v>
      </c>
    </row>
    <row r="8" spans="1:11" x14ac:dyDescent="0.25">
      <c r="A8" s="2" t="s">
        <v>5</v>
      </c>
      <c r="B8" s="2" t="s">
        <v>6</v>
      </c>
      <c r="C8" s="2" t="s">
        <v>16</v>
      </c>
      <c r="D8" s="2" t="s">
        <v>9</v>
      </c>
      <c r="E8" s="2">
        <v>0.139762</v>
      </c>
      <c r="F8" s="2">
        <v>1</v>
      </c>
      <c r="G8" s="2" t="s">
        <v>42</v>
      </c>
      <c r="H8" s="2" t="s">
        <v>37</v>
      </c>
      <c r="I8" s="2">
        <v>7.0867599999999999</v>
      </c>
      <c r="J8" s="2">
        <v>35.85</v>
      </c>
      <c r="K8" s="2">
        <v>983</v>
      </c>
    </row>
    <row r="9" spans="1:11" x14ac:dyDescent="0.25">
      <c r="A9" s="2" t="s">
        <v>5</v>
      </c>
      <c r="B9" s="2" t="s">
        <v>6</v>
      </c>
      <c r="C9" s="2" t="s">
        <v>17</v>
      </c>
      <c r="D9" s="2" t="s">
        <v>9</v>
      </c>
      <c r="E9" s="2">
        <v>7.6961000000000002E-2</v>
      </c>
      <c r="F9" s="2">
        <v>1</v>
      </c>
      <c r="G9" s="2" t="s">
        <v>42</v>
      </c>
      <c r="H9" s="2" t="s">
        <v>37</v>
      </c>
      <c r="I9" s="2">
        <v>7.0867599999999999</v>
      </c>
      <c r="J9" s="2">
        <v>25.92</v>
      </c>
      <c r="K9" s="2">
        <v>983</v>
      </c>
    </row>
    <row r="10" spans="1:11" x14ac:dyDescent="0.25">
      <c r="A10" s="2" t="s">
        <v>5</v>
      </c>
      <c r="B10" s="2" t="s">
        <v>11</v>
      </c>
      <c r="C10" s="2" t="s">
        <v>18</v>
      </c>
      <c r="D10" s="2" t="s">
        <v>9</v>
      </c>
      <c r="E10" s="2">
        <v>2.5000000000000001E-4</v>
      </c>
      <c r="F10" s="2">
        <v>1</v>
      </c>
      <c r="G10" s="2" t="s">
        <v>42</v>
      </c>
      <c r="H10" s="2" t="s">
        <v>37</v>
      </c>
      <c r="I10" s="2">
        <v>7.0867599999999999</v>
      </c>
      <c r="J10" s="2">
        <v>799.96</v>
      </c>
      <c r="K10" s="2">
        <v>983</v>
      </c>
    </row>
    <row r="11" spans="1:11" x14ac:dyDescent="0.25">
      <c r="A11" s="2" t="s">
        <v>5</v>
      </c>
      <c r="B11" s="2" t="s">
        <v>11</v>
      </c>
      <c r="C11" s="2" t="s">
        <v>18</v>
      </c>
      <c r="D11" s="2" t="s">
        <v>19</v>
      </c>
      <c r="E11" s="2">
        <v>2.7520000000000001E-3</v>
      </c>
      <c r="F11" s="2">
        <v>1</v>
      </c>
      <c r="G11" s="2" t="s">
        <v>42</v>
      </c>
      <c r="H11" s="2" t="s">
        <v>37</v>
      </c>
      <c r="I11" s="2">
        <v>7.0867599999999999</v>
      </c>
      <c r="J11" s="2">
        <v>193.11</v>
      </c>
      <c r="K11" s="2">
        <v>223</v>
      </c>
    </row>
    <row r="12" spans="1:11" x14ac:dyDescent="0.25">
      <c r="A12" s="2" t="s">
        <v>5</v>
      </c>
      <c r="B12" s="2" t="s">
        <v>11</v>
      </c>
      <c r="C12" s="2" t="s">
        <v>20</v>
      </c>
      <c r="D12" s="2" t="s">
        <v>9</v>
      </c>
      <c r="E12" s="2">
        <v>1.1000000000000001E-3</v>
      </c>
      <c r="F12" s="2">
        <v>1</v>
      </c>
      <c r="G12" s="2" t="s">
        <v>42</v>
      </c>
      <c r="H12" s="2" t="s">
        <v>38</v>
      </c>
      <c r="I12" s="2">
        <v>7.0867599999999999</v>
      </c>
      <c r="J12" s="2">
        <v>251.76</v>
      </c>
      <c r="K12" s="2">
        <v>983</v>
      </c>
    </row>
    <row r="13" spans="1:11" x14ac:dyDescent="0.25">
      <c r="A13" s="2" t="s">
        <v>5</v>
      </c>
      <c r="B13" s="2" t="s">
        <v>6</v>
      </c>
      <c r="C13" s="2" t="s">
        <v>21</v>
      </c>
      <c r="D13" s="2" t="s">
        <v>9</v>
      </c>
      <c r="E13" s="2">
        <v>3.4299999999999999E-3</v>
      </c>
      <c r="F13" s="2">
        <v>1</v>
      </c>
      <c r="G13" s="2" t="s">
        <v>42</v>
      </c>
      <c r="H13" s="2" t="s">
        <v>37</v>
      </c>
      <c r="I13" s="2">
        <v>7.0867599999999999</v>
      </c>
      <c r="J13" s="2">
        <v>454.41</v>
      </c>
      <c r="K13" s="2">
        <v>983</v>
      </c>
    </row>
    <row r="14" spans="1:11" x14ac:dyDescent="0.25">
      <c r="A14" s="2" t="s">
        <v>5</v>
      </c>
      <c r="B14" s="2" t="s">
        <v>11</v>
      </c>
      <c r="C14" s="2" t="s">
        <v>49</v>
      </c>
      <c r="D14" s="2" t="s">
        <v>13</v>
      </c>
      <c r="E14" s="2">
        <v>3.9220000000000001E-3</v>
      </c>
      <c r="F14" s="2">
        <v>1</v>
      </c>
      <c r="G14" s="2" t="s">
        <v>42</v>
      </c>
      <c r="H14" s="2" t="s">
        <v>38</v>
      </c>
      <c r="I14" s="2">
        <v>7.0867599999999999</v>
      </c>
      <c r="J14" s="2">
        <v>110.25</v>
      </c>
      <c r="K14" s="2">
        <v>3173</v>
      </c>
    </row>
    <row r="15" spans="1:11" x14ac:dyDescent="0.25">
      <c r="A15" s="2" t="s">
        <v>5</v>
      </c>
      <c r="B15" s="2" t="s">
        <v>11</v>
      </c>
      <c r="C15" s="2" t="s">
        <v>50</v>
      </c>
      <c r="D15" s="2" t="s">
        <v>13</v>
      </c>
      <c r="E15" s="2">
        <v>1.98E-3</v>
      </c>
      <c r="F15" s="2">
        <v>1</v>
      </c>
      <c r="G15" s="2" t="s">
        <v>42</v>
      </c>
      <c r="H15" s="2" t="s">
        <v>38</v>
      </c>
      <c r="I15" s="2">
        <v>7.0867599999999999</v>
      </c>
      <c r="J15" s="2">
        <v>110.25</v>
      </c>
      <c r="K15" s="2">
        <v>3173</v>
      </c>
    </row>
    <row r="16" spans="1:11" x14ac:dyDescent="0.25">
      <c r="A16" s="2" t="s">
        <v>5</v>
      </c>
      <c r="B16" s="2" t="s">
        <v>11</v>
      </c>
      <c r="C16" s="2" t="s">
        <v>22</v>
      </c>
      <c r="D16" s="2" t="s">
        <v>8</v>
      </c>
      <c r="E16" s="2">
        <v>6.3759999999999997E-3</v>
      </c>
      <c r="F16" s="2">
        <v>1</v>
      </c>
      <c r="G16" s="2" t="s">
        <v>42</v>
      </c>
      <c r="H16" s="2" t="s">
        <v>38</v>
      </c>
      <c r="I16" s="2">
        <v>7.0867599999999999</v>
      </c>
      <c r="J16" s="2">
        <v>140.16999999999999</v>
      </c>
      <c r="K16" s="2">
        <v>2950</v>
      </c>
    </row>
    <row r="17" spans="1:11" x14ac:dyDescent="0.25">
      <c r="A17" s="2" t="s">
        <v>5</v>
      </c>
      <c r="B17" s="2" t="s">
        <v>6</v>
      </c>
      <c r="C17" s="2" t="s">
        <v>23</v>
      </c>
      <c r="D17" s="2" t="s">
        <v>24</v>
      </c>
      <c r="E17" s="2">
        <v>3.7844000000000003E-2</v>
      </c>
      <c r="F17" s="2">
        <v>1</v>
      </c>
      <c r="G17" s="2" t="s">
        <v>42</v>
      </c>
      <c r="H17" s="2" t="s">
        <v>37</v>
      </c>
      <c r="I17" s="2">
        <v>7.0867599999999999</v>
      </c>
      <c r="J17" s="2">
        <v>97.71</v>
      </c>
      <c r="K17" s="2">
        <v>2393</v>
      </c>
    </row>
    <row r="18" spans="1:11" x14ac:dyDescent="0.25">
      <c r="A18" s="2" t="s">
        <v>5</v>
      </c>
      <c r="B18" s="2" t="s">
        <v>6</v>
      </c>
      <c r="C18" s="2" t="s">
        <v>25</v>
      </c>
      <c r="D18" s="3" t="s">
        <v>26</v>
      </c>
      <c r="E18" s="2">
        <v>2.5464000000000001E-2</v>
      </c>
      <c r="F18" s="2">
        <v>1</v>
      </c>
      <c r="G18" s="2" t="s">
        <v>42</v>
      </c>
      <c r="H18" s="2" t="s">
        <v>38</v>
      </c>
      <c r="I18" s="2">
        <v>7.0867599999999999</v>
      </c>
      <c r="J18" s="2">
        <v>19200</v>
      </c>
      <c r="K18" s="2">
        <v>138</v>
      </c>
    </row>
    <row r="19" spans="1:11" x14ac:dyDescent="0.25">
      <c r="A19" s="2" t="s">
        <v>5</v>
      </c>
      <c r="B19" s="2" t="s">
        <v>6</v>
      </c>
      <c r="C19" s="2" t="s">
        <v>27</v>
      </c>
      <c r="D19" s="2" t="s">
        <v>28</v>
      </c>
      <c r="E19" s="2">
        <v>4.3672000000000002E-2</v>
      </c>
      <c r="F19" s="2">
        <v>1</v>
      </c>
      <c r="G19" s="2" t="s">
        <v>42</v>
      </c>
      <c r="H19" s="2" t="s">
        <v>37</v>
      </c>
      <c r="I19" s="2">
        <v>7.0867599999999999</v>
      </c>
      <c r="J19" s="2">
        <v>2314.12</v>
      </c>
      <c r="K19" s="2">
        <v>223</v>
      </c>
    </row>
    <row r="20" spans="1:11" x14ac:dyDescent="0.25">
      <c r="A20" s="2" t="s">
        <v>5</v>
      </c>
      <c r="B20" s="2" t="s">
        <v>11</v>
      </c>
      <c r="C20" s="2" t="s">
        <v>29</v>
      </c>
      <c r="D20" s="3" t="s">
        <v>30</v>
      </c>
      <c r="E20" s="2">
        <v>1.9959999999999999E-3</v>
      </c>
      <c r="F20" s="2">
        <v>1</v>
      </c>
      <c r="G20" s="2" t="s">
        <v>42</v>
      </c>
      <c r="H20" s="2" t="s">
        <v>37</v>
      </c>
      <c r="I20" s="2">
        <v>7.0867599999999999</v>
      </c>
      <c r="J20" s="2">
        <f>2314.12*0.022</f>
        <v>50.910639999999994</v>
      </c>
      <c r="K20" s="2">
        <v>138</v>
      </c>
    </row>
    <row r="21" spans="1:11" x14ac:dyDescent="0.25">
      <c r="A21" s="2" t="s">
        <v>5</v>
      </c>
      <c r="B21" s="2" t="s">
        <v>11</v>
      </c>
      <c r="C21" s="2" t="s">
        <v>31</v>
      </c>
      <c r="D21" s="2" t="s">
        <v>32</v>
      </c>
      <c r="E21" s="2">
        <v>7.4099999999999999E-3</v>
      </c>
      <c r="F21" s="2">
        <v>1</v>
      </c>
      <c r="G21" s="2" t="s">
        <v>42</v>
      </c>
      <c r="H21" s="2" t="s">
        <v>37</v>
      </c>
      <c r="I21" s="2">
        <v>7.0867599999999999</v>
      </c>
      <c r="J21" s="2">
        <f>7.8*100000</f>
        <v>780000</v>
      </c>
      <c r="K21" s="2">
        <v>1967</v>
      </c>
    </row>
    <row r="22" spans="1:11" x14ac:dyDescent="0.25">
      <c r="A22" s="2" t="s">
        <v>5</v>
      </c>
      <c r="B22" s="2" t="s">
        <v>11</v>
      </c>
      <c r="C22" s="2" t="s">
        <v>33</v>
      </c>
      <c r="D22" s="2" t="s">
        <v>32</v>
      </c>
      <c r="E22" s="2">
        <v>4.5999999999999999E-3</v>
      </c>
      <c r="F22" s="2">
        <v>1</v>
      </c>
      <c r="G22" s="2" t="s">
        <v>42</v>
      </c>
      <c r="H22" s="2" t="s">
        <v>37</v>
      </c>
      <c r="I22" s="2">
        <v>7.0867599999999999</v>
      </c>
      <c r="J22" s="2">
        <f>2.172*100000</f>
        <v>217200.00000000003</v>
      </c>
      <c r="K22" s="2">
        <v>1967</v>
      </c>
    </row>
    <row r="23" spans="1:11" x14ac:dyDescent="0.25">
      <c r="A23" s="2" t="s">
        <v>40</v>
      </c>
      <c r="B23" s="2" t="s">
        <v>6</v>
      </c>
      <c r="C23" s="2" t="s">
        <v>52</v>
      </c>
      <c r="D23" s="2" t="s">
        <v>24</v>
      </c>
      <c r="E23" s="2">
        <v>4.3810000000000003E-3</v>
      </c>
      <c r="F23" s="2">
        <v>1000</v>
      </c>
      <c r="G23" s="2" t="s">
        <v>43</v>
      </c>
      <c r="H23" s="2" t="s">
        <v>37</v>
      </c>
      <c r="I23" s="2">
        <v>12220.27</v>
      </c>
      <c r="J23" s="2">
        <v>1009.54</v>
      </c>
      <c r="K23" s="2">
        <v>2393</v>
      </c>
    </row>
    <row r="24" spans="1:11" x14ac:dyDescent="0.25">
      <c r="A24" s="2" t="s">
        <v>40</v>
      </c>
      <c r="B24" s="2" t="s">
        <v>6</v>
      </c>
      <c r="C24" s="2" t="s">
        <v>53</v>
      </c>
      <c r="D24" s="2" t="s">
        <v>54</v>
      </c>
      <c r="E24" s="2">
        <v>5.9030000000000003E-3</v>
      </c>
      <c r="F24" s="2">
        <v>1000</v>
      </c>
      <c r="G24" s="2" t="s">
        <v>43</v>
      </c>
      <c r="H24" s="2" t="s">
        <v>37</v>
      </c>
      <c r="I24" s="2">
        <v>12220.27</v>
      </c>
      <c r="J24" s="2">
        <v>562.07000000000005</v>
      </c>
      <c r="K24" s="2">
        <v>2666</v>
      </c>
    </row>
    <row r="25" spans="1:11" x14ac:dyDescent="0.25">
      <c r="A25" s="2" t="s">
        <v>44</v>
      </c>
      <c r="B25" s="2" t="s">
        <v>6</v>
      </c>
      <c r="C25" s="2" t="s">
        <v>7</v>
      </c>
      <c r="D25" s="2" t="s">
        <v>9</v>
      </c>
      <c r="E25" s="2">
        <v>2.4689999999999998E-3</v>
      </c>
      <c r="F25" s="2">
        <v>1</v>
      </c>
      <c r="G25" s="2" t="s">
        <v>51</v>
      </c>
      <c r="H25" s="2" t="s">
        <v>37</v>
      </c>
      <c r="I25" s="2">
        <v>13.98429</v>
      </c>
      <c r="J25" s="2">
        <v>3428.43</v>
      </c>
      <c r="K25" s="2">
        <v>983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2D7E-29DC-4D30-AC07-45A2A0F5B633}">
  <dimension ref="A1:K25"/>
  <sheetViews>
    <sheetView tabSelected="1" workbookViewId="0">
      <selection activeCell="D26" sqref="D26"/>
    </sheetView>
  </sheetViews>
  <sheetFormatPr defaultRowHeight="13.2" x14ac:dyDescent="0.25"/>
  <cols>
    <col min="1" max="2" width="8.88671875" style="2"/>
    <col min="3" max="3" width="40.77734375" style="2" bestFit="1" customWidth="1"/>
    <col min="4" max="7" width="8.88671875" style="2"/>
    <col min="8" max="8" width="9.6640625" style="2" bestFit="1" customWidth="1"/>
    <col min="9" max="9" width="9.6640625" style="2" customWidth="1"/>
    <col min="10" max="10" width="16.44140625" style="2" bestFit="1" customWidth="1"/>
    <col min="11" max="11" width="11" style="2" bestFit="1" customWidth="1"/>
    <col min="12" max="16384" width="8.8867187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39</v>
      </c>
      <c r="H1" s="1" t="s">
        <v>36</v>
      </c>
      <c r="I1" s="1" t="s">
        <v>47</v>
      </c>
      <c r="J1" s="1" t="s">
        <v>45</v>
      </c>
      <c r="K1" s="1" t="s">
        <v>46</v>
      </c>
    </row>
    <row r="2" spans="1:11" x14ac:dyDescent="0.25">
      <c r="A2" s="2" t="s">
        <v>5</v>
      </c>
      <c r="B2" s="2" t="s">
        <v>6</v>
      </c>
      <c r="C2" s="2" t="s">
        <v>34</v>
      </c>
      <c r="D2" s="2" t="s">
        <v>8</v>
      </c>
      <c r="E2" s="2">
        <v>1.133E-2</v>
      </c>
      <c r="F2" s="2">
        <v>1</v>
      </c>
      <c r="G2" s="2" t="s">
        <v>42</v>
      </c>
      <c r="H2" s="2" t="s">
        <v>37</v>
      </c>
      <c r="I2" s="2">
        <v>6.5557100000000004</v>
      </c>
      <c r="J2" s="2">
        <v>817.08</v>
      </c>
      <c r="K2" s="2">
        <v>1066</v>
      </c>
    </row>
    <row r="3" spans="1:11" x14ac:dyDescent="0.25">
      <c r="A3" s="2" t="s">
        <v>5</v>
      </c>
      <c r="B3" s="2" t="s">
        <v>6</v>
      </c>
      <c r="C3" s="2" t="s">
        <v>35</v>
      </c>
      <c r="D3" s="2" t="s">
        <v>9</v>
      </c>
      <c r="E3" s="2">
        <v>6.3899999999999998E-3</v>
      </c>
      <c r="F3" s="2">
        <v>1</v>
      </c>
      <c r="G3" s="2" t="s">
        <v>42</v>
      </c>
      <c r="H3" s="2" t="s">
        <v>37</v>
      </c>
      <c r="I3" s="2">
        <v>6.5557100000000004</v>
      </c>
      <c r="J3" s="2">
        <v>3428.43</v>
      </c>
      <c r="K3" s="2">
        <v>154</v>
      </c>
    </row>
    <row r="4" spans="1:11" x14ac:dyDescent="0.25">
      <c r="A4" s="2" t="s">
        <v>5</v>
      </c>
      <c r="B4" s="2" t="s">
        <v>6</v>
      </c>
      <c r="C4" s="2" t="s">
        <v>10</v>
      </c>
      <c r="D4" s="2" t="s">
        <v>48</v>
      </c>
      <c r="E4" s="2">
        <v>5.6030000000000003E-3</v>
      </c>
      <c r="F4" s="2">
        <v>1</v>
      </c>
      <c r="G4" s="2" t="s">
        <v>42</v>
      </c>
      <c r="H4" s="2" t="s">
        <v>38</v>
      </c>
      <c r="I4" s="2">
        <v>6.5557100000000004</v>
      </c>
      <c r="J4" s="2">
        <v>392.12</v>
      </c>
      <c r="K4" s="2">
        <v>12</v>
      </c>
    </row>
    <row r="5" spans="1:11" x14ac:dyDescent="0.25">
      <c r="A5" s="2" t="s">
        <v>5</v>
      </c>
      <c r="B5" s="2" t="s">
        <v>11</v>
      </c>
      <c r="C5" s="2" t="s">
        <v>12</v>
      </c>
      <c r="D5" s="2" t="s">
        <v>13</v>
      </c>
      <c r="E5" s="2">
        <v>6.11E-4</v>
      </c>
      <c r="F5" s="2">
        <v>1</v>
      </c>
      <c r="G5" s="2" t="s">
        <v>42</v>
      </c>
      <c r="H5" s="2" t="s">
        <v>38</v>
      </c>
      <c r="I5" s="2">
        <v>6.5557100000000004</v>
      </c>
      <c r="J5" s="2">
        <v>2015.98</v>
      </c>
      <c r="K5" s="2">
        <v>1181</v>
      </c>
    </row>
    <row r="6" spans="1:11" x14ac:dyDescent="0.25">
      <c r="A6" s="2" t="s">
        <v>5</v>
      </c>
      <c r="B6" s="2" t="s">
        <v>11</v>
      </c>
      <c r="C6" s="2" t="s">
        <v>14</v>
      </c>
      <c r="D6" s="2" t="s">
        <v>13</v>
      </c>
      <c r="E6" s="2">
        <v>5.4500000000000002E-4</v>
      </c>
      <c r="F6" s="2">
        <v>1</v>
      </c>
      <c r="G6" s="2" t="s">
        <v>42</v>
      </c>
      <c r="H6" s="2" t="s">
        <v>37</v>
      </c>
      <c r="I6" s="2">
        <v>6.5557100000000004</v>
      </c>
      <c r="J6" s="2">
        <v>3576.24</v>
      </c>
      <c r="K6" s="2">
        <v>1181</v>
      </c>
    </row>
    <row r="7" spans="1:11" x14ac:dyDescent="0.25">
      <c r="A7" s="2" t="s">
        <v>5</v>
      </c>
      <c r="B7" s="2" t="s">
        <v>11</v>
      </c>
      <c r="C7" s="2" t="s">
        <v>15</v>
      </c>
      <c r="D7" s="2" t="s">
        <v>9</v>
      </c>
      <c r="E7" s="2">
        <v>6.4800000000000003E-4</v>
      </c>
      <c r="F7" s="2">
        <v>1</v>
      </c>
      <c r="G7" s="2" t="s">
        <v>42</v>
      </c>
      <c r="H7" s="2" t="s">
        <v>37</v>
      </c>
      <c r="I7" s="2">
        <v>6.5557100000000004</v>
      </c>
      <c r="J7" s="2">
        <v>2924.07</v>
      </c>
      <c r="K7" s="2">
        <v>154</v>
      </c>
    </row>
    <row r="8" spans="1:11" x14ac:dyDescent="0.25">
      <c r="A8" s="2" t="s">
        <v>5</v>
      </c>
      <c r="B8" s="2" t="s">
        <v>6</v>
      </c>
      <c r="C8" s="2" t="s">
        <v>16</v>
      </c>
      <c r="D8" s="2" t="s">
        <v>9</v>
      </c>
      <c r="E8" s="2">
        <v>0.139762</v>
      </c>
      <c r="F8" s="2">
        <v>1</v>
      </c>
      <c r="G8" s="2" t="s">
        <v>42</v>
      </c>
      <c r="H8" s="2" t="s">
        <v>37</v>
      </c>
      <c r="I8" s="2">
        <v>6.5557100000000004</v>
      </c>
      <c r="J8" s="2">
        <v>35.85</v>
      </c>
      <c r="K8" s="2">
        <v>154</v>
      </c>
    </row>
    <row r="9" spans="1:11" x14ac:dyDescent="0.25">
      <c r="A9" s="2" t="s">
        <v>5</v>
      </c>
      <c r="B9" s="2" t="s">
        <v>6</v>
      </c>
      <c r="C9" s="2" t="s">
        <v>17</v>
      </c>
      <c r="D9" s="2" t="s">
        <v>9</v>
      </c>
      <c r="E9" s="2">
        <v>7.6961000000000002E-2</v>
      </c>
      <c r="F9" s="2">
        <v>1</v>
      </c>
      <c r="G9" s="2" t="s">
        <v>42</v>
      </c>
      <c r="H9" s="2" t="s">
        <v>37</v>
      </c>
      <c r="I9" s="2">
        <v>6.5557100000000004</v>
      </c>
      <c r="J9" s="2">
        <v>25.92</v>
      </c>
      <c r="K9" s="2">
        <v>154</v>
      </c>
    </row>
    <row r="10" spans="1:11" x14ac:dyDescent="0.25">
      <c r="A10" s="2" t="s">
        <v>5</v>
      </c>
      <c r="B10" s="2" t="s">
        <v>11</v>
      </c>
      <c r="C10" s="2" t="s">
        <v>18</v>
      </c>
      <c r="D10" s="2" t="s">
        <v>9</v>
      </c>
      <c r="E10" s="2">
        <v>2.5000000000000001E-4</v>
      </c>
      <c r="F10" s="2">
        <v>1</v>
      </c>
      <c r="G10" s="2" t="s">
        <v>42</v>
      </c>
      <c r="H10" s="2" t="s">
        <v>37</v>
      </c>
      <c r="I10" s="2">
        <v>6.5557100000000004</v>
      </c>
      <c r="J10" s="2">
        <v>799.96</v>
      </c>
      <c r="K10" s="2">
        <v>154</v>
      </c>
    </row>
    <row r="11" spans="1:11" x14ac:dyDescent="0.25">
      <c r="A11" s="2" t="s">
        <v>5</v>
      </c>
      <c r="B11" s="2" t="s">
        <v>11</v>
      </c>
      <c r="C11" s="2" t="s">
        <v>18</v>
      </c>
      <c r="D11" s="2" t="s">
        <v>19</v>
      </c>
      <c r="E11" s="2">
        <v>2.7520000000000001E-3</v>
      </c>
      <c r="F11" s="2">
        <v>1</v>
      </c>
      <c r="G11" s="2" t="s">
        <v>42</v>
      </c>
      <c r="H11" s="2" t="s">
        <v>37</v>
      </c>
      <c r="I11" s="2">
        <v>6.5557100000000004</v>
      </c>
      <c r="J11" s="2">
        <v>193.11</v>
      </c>
      <c r="K11" s="2">
        <v>115</v>
      </c>
    </row>
    <row r="12" spans="1:11" x14ac:dyDescent="0.25">
      <c r="A12" s="2" t="s">
        <v>5</v>
      </c>
      <c r="B12" s="2" t="s">
        <v>11</v>
      </c>
      <c r="C12" s="2" t="s">
        <v>20</v>
      </c>
      <c r="D12" s="2" t="s">
        <v>9</v>
      </c>
      <c r="E12" s="2">
        <v>1.1000000000000001E-3</v>
      </c>
      <c r="F12" s="2">
        <v>1</v>
      </c>
      <c r="G12" s="2" t="s">
        <v>42</v>
      </c>
      <c r="H12" s="2" t="s">
        <v>38</v>
      </c>
      <c r="I12" s="2">
        <v>6.5557100000000004</v>
      </c>
      <c r="J12" s="2">
        <v>251.76</v>
      </c>
      <c r="K12" s="2">
        <v>154</v>
      </c>
    </row>
    <row r="13" spans="1:11" x14ac:dyDescent="0.25">
      <c r="A13" s="2" t="s">
        <v>5</v>
      </c>
      <c r="B13" s="2" t="s">
        <v>6</v>
      </c>
      <c r="C13" s="2" t="s">
        <v>21</v>
      </c>
      <c r="D13" s="2" t="s">
        <v>9</v>
      </c>
      <c r="E13" s="2">
        <v>3.4299999999999999E-3</v>
      </c>
      <c r="F13" s="2">
        <v>1</v>
      </c>
      <c r="G13" s="2" t="s">
        <v>42</v>
      </c>
      <c r="H13" s="2" t="s">
        <v>37</v>
      </c>
      <c r="I13" s="2">
        <v>6.5557100000000004</v>
      </c>
      <c r="J13" s="2">
        <v>454.41</v>
      </c>
      <c r="K13" s="2">
        <v>154</v>
      </c>
    </row>
    <row r="14" spans="1:11" x14ac:dyDescent="0.25">
      <c r="A14" s="2" t="s">
        <v>5</v>
      </c>
      <c r="B14" s="2" t="s">
        <v>11</v>
      </c>
      <c r="C14" s="2" t="s">
        <v>49</v>
      </c>
      <c r="D14" s="2" t="s">
        <v>13</v>
      </c>
      <c r="E14" s="2">
        <v>3.9220000000000001E-3</v>
      </c>
      <c r="F14" s="2">
        <v>1</v>
      </c>
      <c r="G14" s="2" t="s">
        <v>42</v>
      </c>
      <c r="H14" s="2" t="s">
        <v>38</v>
      </c>
      <c r="I14" s="2">
        <v>6.5557100000000004</v>
      </c>
      <c r="J14" s="2">
        <v>110.25</v>
      </c>
      <c r="K14" s="2">
        <v>1181</v>
      </c>
    </row>
    <row r="15" spans="1:11" x14ac:dyDescent="0.25">
      <c r="A15" s="2" t="s">
        <v>5</v>
      </c>
      <c r="B15" s="2" t="s">
        <v>11</v>
      </c>
      <c r="C15" s="2" t="s">
        <v>50</v>
      </c>
      <c r="D15" s="2" t="s">
        <v>13</v>
      </c>
      <c r="E15" s="2">
        <v>1.98E-3</v>
      </c>
      <c r="F15" s="2">
        <v>1</v>
      </c>
      <c r="G15" s="2" t="s">
        <v>42</v>
      </c>
      <c r="H15" s="2" t="s">
        <v>38</v>
      </c>
      <c r="I15" s="2">
        <v>6.5557100000000004</v>
      </c>
      <c r="J15" s="2">
        <v>110.25</v>
      </c>
      <c r="K15" s="2">
        <v>1181</v>
      </c>
    </row>
    <row r="16" spans="1:11" x14ac:dyDescent="0.25">
      <c r="A16" s="2" t="s">
        <v>5</v>
      </c>
      <c r="B16" s="2" t="s">
        <v>11</v>
      </c>
      <c r="C16" s="2" t="s">
        <v>22</v>
      </c>
      <c r="D16" s="2" t="s">
        <v>8</v>
      </c>
      <c r="E16" s="2">
        <v>6.3759999999999997E-3</v>
      </c>
      <c r="F16" s="2">
        <v>1</v>
      </c>
      <c r="G16" s="2" t="s">
        <v>42</v>
      </c>
      <c r="H16" s="2" t="s">
        <v>38</v>
      </c>
      <c r="I16" s="2">
        <v>6.5557100000000004</v>
      </c>
      <c r="J16" s="2">
        <v>140.16999999999999</v>
      </c>
      <c r="K16" s="2">
        <v>1066</v>
      </c>
    </row>
    <row r="17" spans="1:11" x14ac:dyDescent="0.25">
      <c r="A17" s="2" t="s">
        <v>5</v>
      </c>
      <c r="B17" s="2" t="s">
        <v>6</v>
      </c>
      <c r="C17" s="2" t="s">
        <v>23</v>
      </c>
      <c r="D17" s="2" t="s">
        <v>24</v>
      </c>
      <c r="E17" s="2">
        <v>3.7844000000000003E-2</v>
      </c>
      <c r="F17" s="2">
        <v>1</v>
      </c>
      <c r="G17" s="2" t="s">
        <v>42</v>
      </c>
      <c r="H17" s="2" t="s">
        <v>37</v>
      </c>
      <c r="I17" s="2">
        <v>6.5557100000000004</v>
      </c>
      <c r="J17" s="2">
        <v>97.71</v>
      </c>
      <c r="K17" s="2">
        <v>925</v>
      </c>
    </row>
    <row r="18" spans="1:11" x14ac:dyDescent="0.25">
      <c r="A18" s="2" t="s">
        <v>5</v>
      </c>
      <c r="B18" s="2" t="s">
        <v>6</v>
      </c>
      <c r="C18" s="2" t="s">
        <v>25</v>
      </c>
      <c r="D18" s="3" t="s">
        <v>26</v>
      </c>
      <c r="E18" s="2">
        <v>2.5464000000000001E-2</v>
      </c>
      <c r="F18" s="2">
        <v>1</v>
      </c>
      <c r="G18" s="2" t="s">
        <v>42</v>
      </c>
      <c r="H18" s="2" t="s">
        <v>38</v>
      </c>
      <c r="I18" s="2">
        <v>6.5557100000000004</v>
      </c>
      <c r="J18" s="2">
        <v>19200</v>
      </c>
      <c r="K18" s="2">
        <v>61</v>
      </c>
    </row>
    <row r="19" spans="1:11" x14ac:dyDescent="0.25">
      <c r="A19" s="2" t="s">
        <v>5</v>
      </c>
      <c r="B19" s="2" t="s">
        <v>6</v>
      </c>
      <c r="C19" s="2" t="s">
        <v>27</v>
      </c>
      <c r="D19" s="2" t="s">
        <v>28</v>
      </c>
      <c r="E19" s="2">
        <v>4.3672000000000002E-2</v>
      </c>
      <c r="F19" s="2">
        <v>1</v>
      </c>
      <c r="G19" s="2" t="s">
        <v>42</v>
      </c>
      <c r="H19" s="2" t="s">
        <v>37</v>
      </c>
      <c r="I19" s="2">
        <v>6.5557100000000004</v>
      </c>
      <c r="J19" s="2">
        <v>2314.12</v>
      </c>
      <c r="K19" s="2">
        <v>115</v>
      </c>
    </row>
    <row r="20" spans="1:11" x14ac:dyDescent="0.25">
      <c r="A20" s="2" t="s">
        <v>5</v>
      </c>
      <c r="B20" s="2" t="s">
        <v>11</v>
      </c>
      <c r="C20" s="2" t="s">
        <v>29</v>
      </c>
      <c r="D20" s="3" t="s">
        <v>30</v>
      </c>
      <c r="E20" s="2">
        <v>1.9959999999999999E-3</v>
      </c>
      <c r="F20" s="2">
        <v>1</v>
      </c>
      <c r="G20" s="2" t="s">
        <v>42</v>
      </c>
      <c r="H20" s="2" t="s">
        <v>37</v>
      </c>
      <c r="I20" s="2">
        <v>6.5557100000000004</v>
      </c>
      <c r="J20" s="2">
        <f>2314.12*0.022</f>
        <v>50.910639999999994</v>
      </c>
      <c r="K20" s="2">
        <v>61</v>
      </c>
    </row>
    <row r="21" spans="1:11" x14ac:dyDescent="0.25">
      <c r="A21" s="2" t="s">
        <v>5</v>
      </c>
      <c r="B21" s="2" t="s">
        <v>11</v>
      </c>
      <c r="C21" s="2" t="s">
        <v>31</v>
      </c>
      <c r="D21" s="2" t="s">
        <v>32</v>
      </c>
      <c r="E21" s="2">
        <v>7.4099999999999999E-3</v>
      </c>
      <c r="F21" s="2">
        <v>1</v>
      </c>
      <c r="G21" s="2" t="s">
        <v>42</v>
      </c>
      <c r="H21" s="2" t="s">
        <v>37</v>
      </c>
      <c r="I21" s="2">
        <v>6.5557100000000004</v>
      </c>
      <c r="J21" s="2">
        <f>7.8*100000</f>
        <v>780000</v>
      </c>
      <c r="K21" s="2">
        <v>912</v>
      </c>
    </row>
    <row r="22" spans="1:11" x14ac:dyDescent="0.25">
      <c r="A22" s="2" t="s">
        <v>5</v>
      </c>
      <c r="B22" s="2" t="s">
        <v>11</v>
      </c>
      <c r="C22" s="2" t="s">
        <v>33</v>
      </c>
      <c r="D22" s="2" t="s">
        <v>32</v>
      </c>
      <c r="E22" s="2">
        <v>4.5999999999999999E-3</v>
      </c>
      <c r="F22" s="2">
        <v>1</v>
      </c>
      <c r="G22" s="2" t="s">
        <v>42</v>
      </c>
      <c r="H22" s="2" t="s">
        <v>37</v>
      </c>
      <c r="I22" s="2">
        <v>6.5557100000000004</v>
      </c>
      <c r="J22" s="2">
        <f>2.172*100000</f>
        <v>217200.00000000003</v>
      </c>
      <c r="K22" s="2">
        <v>912</v>
      </c>
    </row>
    <row r="23" spans="1:11" x14ac:dyDescent="0.25">
      <c r="A23" s="2" t="s">
        <v>40</v>
      </c>
      <c r="B23" s="2" t="s">
        <v>6</v>
      </c>
      <c r="C23" s="2" t="s">
        <v>52</v>
      </c>
      <c r="D23" s="2" t="s">
        <v>24</v>
      </c>
      <c r="E23" s="2">
        <v>4.3810000000000003E-3</v>
      </c>
      <c r="F23" s="2">
        <v>1000</v>
      </c>
      <c r="G23" s="2" t="s">
        <v>43</v>
      </c>
      <c r="H23" s="2" t="s">
        <v>37</v>
      </c>
      <c r="I23" s="2">
        <v>10314.33</v>
      </c>
      <c r="J23" s="2">
        <v>1009.54</v>
      </c>
      <c r="K23" s="2">
        <v>925</v>
      </c>
    </row>
    <row r="24" spans="1:11" x14ac:dyDescent="0.25">
      <c r="A24" s="2" t="s">
        <v>40</v>
      </c>
      <c r="B24" s="2" t="s">
        <v>6</v>
      </c>
      <c r="C24" s="2" t="s">
        <v>53</v>
      </c>
      <c r="D24" s="2" t="s">
        <v>54</v>
      </c>
      <c r="E24" s="2">
        <v>5.9030000000000003E-3</v>
      </c>
      <c r="F24" s="2">
        <v>1000</v>
      </c>
      <c r="G24" s="2" t="s">
        <v>43</v>
      </c>
      <c r="H24" s="2" t="s">
        <v>37</v>
      </c>
      <c r="I24" s="2">
        <v>10314.33</v>
      </c>
      <c r="J24" s="2">
        <v>562.07000000000005</v>
      </c>
      <c r="K24" s="2">
        <v>1060</v>
      </c>
    </row>
    <row r="25" spans="1:11" x14ac:dyDescent="0.25">
      <c r="A25" s="2" t="s">
        <v>44</v>
      </c>
      <c r="B25" s="2" t="s">
        <v>6</v>
      </c>
      <c r="C25" s="2" t="s">
        <v>7</v>
      </c>
      <c r="D25" s="2" t="s">
        <v>9</v>
      </c>
      <c r="E25" s="2">
        <v>2.4689999999999998E-3</v>
      </c>
      <c r="F25" s="2">
        <v>1</v>
      </c>
      <c r="G25" s="2" t="s">
        <v>51</v>
      </c>
      <c r="H25" s="2" t="s">
        <v>37</v>
      </c>
      <c r="I25" s="2">
        <v>14.223599999999999</v>
      </c>
      <c r="J25" s="2">
        <v>3428.43</v>
      </c>
      <c r="K25" s="2">
        <v>154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Site_A</vt:lpstr>
      <vt:lpstr>Site_B</vt:lpstr>
      <vt:lpstr>Site_C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Ningrui Liu</dc:creator>
  <cp:lastModifiedBy>ningrui liu</cp:lastModifiedBy>
  <dcterms:created xsi:type="dcterms:W3CDTF">2015-06-05T18:19:34Z</dcterms:created>
  <dcterms:modified xsi:type="dcterms:W3CDTF">2025-07-07T23:13:21Z</dcterms:modified>
</cp:coreProperties>
</file>