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在职 " sheetId="5" r:id="rId1"/>
    <sheet name="后十名" sheetId="7" r:id="rId2"/>
    <sheet name="离职" sheetId="4" r:id="rId3"/>
    <sheet name="新入职" sheetId="9" r:id="rId4"/>
  </sheets>
  <externalReferences>
    <externalReference r:id="rId5"/>
  </externalReferences>
  <definedNames>
    <definedName name="_xlnm._FilterDatabase" localSheetId="1" hidden="1">后十名!$A$3:$N$3</definedName>
    <definedName name="_xlnm._FilterDatabase" localSheetId="2" hidden="1">离职!$A$3:$O$61</definedName>
    <definedName name="_xlnm._FilterDatabase" localSheetId="3" hidden="1">新入职!$A$3:$N$3</definedName>
    <definedName name="_xlnm._FilterDatabase" localSheetId="0" hidden="1">'在职 '!$A$3:$O$33</definedName>
    <definedName name="_xlnm.Print_Titles" localSheetId="2">离职!$1:$3</definedName>
  </definedNames>
  <calcPr calcId="162913"/>
</workbook>
</file>

<file path=xl/calcChain.xml><?xml version="1.0" encoding="utf-8"?>
<calcChain xmlns="http://schemas.openxmlformats.org/spreadsheetml/2006/main">
  <c r="M58" i="5" l="1"/>
  <c r="M8" i="9" l="1"/>
  <c r="M4" i="9"/>
  <c r="I9" i="4" l="1"/>
  <c r="M4" i="7" l="1"/>
</calcChain>
</file>

<file path=xl/sharedStrings.xml><?xml version="1.0" encoding="utf-8"?>
<sst xmlns="http://schemas.openxmlformats.org/spreadsheetml/2006/main" count="1025" uniqueCount="408">
  <si>
    <t>部门</t>
  </si>
  <si>
    <t>姓名</t>
  </si>
  <si>
    <t>&lt;=15min</t>
  </si>
  <si>
    <t>&gt;=15min</t>
  </si>
  <si>
    <t>&gt;30min</t>
  </si>
  <si>
    <t>事假</t>
  </si>
  <si>
    <t>病假</t>
  </si>
  <si>
    <t>年休假</t>
  </si>
  <si>
    <t>旷工</t>
    <phoneticPr fontId="1" type="noConversion"/>
  </si>
  <si>
    <t>早退</t>
    <phoneticPr fontId="1" type="noConversion"/>
  </si>
  <si>
    <t>备注</t>
  </si>
  <si>
    <t>职位</t>
    <phoneticPr fontId="1" type="noConversion"/>
  </si>
  <si>
    <t>入职日期</t>
    <phoneticPr fontId="1" type="noConversion"/>
  </si>
  <si>
    <t>制单：</t>
    <phoneticPr fontId="1" type="noConversion"/>
  </si>
  <si>
    <t>审核：</t>
    <phoneticPr fontId="1" type="noConversion"/>
  </si>
  <si>
    <t>日期：</t>
    <phoneticPr fontId="1" type="noConversion"/>
  </si>
  <si>
    <t xml:space="preserve"> 表单编号：CZE_HR_003-B001</t>
    <phoneticPr fontId="1" type="noConversion"/>
  </si>
  <si>
    <t>离职日期</t>
    <phoneticPr fontId="1" type="noConversion"/>
  </si>
  <si>
    <t>商务部</t>
  </si>
  <si>
    <t>设计部</t>
  </si>
  <si>
    <t>采购专员</t>
  </si>
  <si>
    <t>销售顾问</t>
  </si>
  <si>
    <t>销售九部</t>
  </si>
  <si>
    <t>销售十一部</t>
  </si>
  <si>
    <t>计调部</t>
    <phoneticPr fontId="1" type="noConversion"/>
  </si>
  <si>
    <t>计调部总监</t>
    <phoneticPr fontId="1" type="noConversion"/>
  </si>
  <si>
    <t>张爽</t>
    <phoneticPr fontId="1" type="noConversion"/>
  </si>
  <si>
    <t>总裁办</t>
    <phoneticPr fontId="1" type="noConversion"/>
  </si>
  <si>
    <t>总裁</t>
    <phoneticPr fontId="1" type="noConversion"/>
  </si>
  <si>
    <t>石亚东</t>
    <phoneticPr fontId="1" type="noConversion"/>
  </si>
  <si>
    <t>信宝东</t>
    <phoneticPr fontId="1" type="noConversion"/>
  </si>
  <si>
    <t>常务副总裁</t>
    <phoneticPr fontId="1" type="noConversion"/>
  </si>
  <si>
    <t>销售顾问</t>
    <phoneticPr fontId="1" type="noConversion"/>
  </si>
  <si>
    <t>激励情况</t>
    <phoneticPr fontId="1" type="noConversion"/>
  </si>
  <si>
    <t>其他假</t>
    <phoneticPr fontId="1" type="noConversion"/>
  </si>
  <si>
    <t>销售十四部</t>
  </si>
  <si>
    <t>其他假</t>
    <phoneticPr fontId="1" type="noConversion"/>
  </si>
  <si>
    <t xml:space="preserve">                                     5月份考勤记录表(离职人员）                          </t>
    <phoneticPr fontId="2" type="noConversion"/>
  </si>
  <si>
    <t>设计部</t>
    <phoneticPr fontId="1" type="noConversion"/>
  </si>
  <si>
    <t>采购专员</t>
    <phoneticPr fontId="1" type="noConversion"/>
  </si>
  <si>
    <t>赖秋丽</t>
    <phoneticPr fontId="1" type="noConversion"/>
  </si>
  <si>
    <t>商务部</t>
    <phoneticPr fontId="1" type="noConversion"/>
  </si>
  <si>
    <t>商务专员</t>
    <phoneticPr fontId="1" type="noConversion"/>
  </si>
  <si>
    <t xml:space="preserve">兰美奇 </t>
    <phoneticPr fontId="1" type="noConversion"/>
  </si>
  <si>
    <t>5月17日上午</t>
    <phoneticPr fontId="1" type="noConversion"/>
  </si>
  <si>
    <t>客服部</t>
    <phoneticPr fontId="1" type="noConversion"/>
  </si>
  <si>
    <t>客服经理</t>
    <phoneticPr fontId="1" type="noConversion"/>
  </si>
  <si>
    <t>孟含含</t>
    <phoneticPr fontId="1" type="noConversion"/>
  </si>
  <si>
    <t>销售一部</t>
    <phoneticPr fontId="1" type="noConversion"/>
  </si>
  <si>
    <t>王琴</t>
    <phoneticPr fontId="1" type="noConversion"/>
  </si>
  <si>
    <t>销售顾问</t>
    <phoneticPr fontId="1" type="noConversion"/>
  </si>
  <si>
    <t>黎潆蔓</t>
    <phoneticPr fontId="1" type="noConversion"/>
  </si>
  <si>
    <t>5-11号请假1天
5-5号与6号年假2天
5-7号年假0.4天
5-10号年假1天</t>
    <phoneticPr fontId="1" type="noConversion"/>
  </si>
  <si>
    <t>蔡秋怡</t>
    <phoneticPr fontId="1" type="noConversion"/>
  </si>
  <si>
    <t>江东兰</t>
    <phoneticPr fontId="1" type="noConversion"/>
  </si>
  <si>
    <t>龚志明</t>
    <phoneticPr fontId="1" type="noConversion"/>
  </si>
  <si>
    <t>林子钰</t>
    <phoneticPr fontId="1" type="noConversion"/>
  </si>
  <si>
    <t>5-11号请假1天
5-17号请假1天
5-18号请假1天</t>
    <phoneticPr fontId="1" type="noConversion"/>
  </si>
  <si>
    <t>5-5号年假1天
5-20号年假1天
5-24号年假1天</t>
    <phoneticPr fontId="1" type="noConversion"/>
  </si>
  <si>
    <t>张云静</t>
    <phoneticPr fontId="1" type="noConversion"/>
  </si>
  <si>
    <t>销售三部</t>
    <phoneticPr fontId="1" type="noConversion"/>
  </si>
  <si>
    <t>销售三部</t>
    <phoneticPr fontId="1" type="noConversion"/>
  </si>
  <si>
    <t>张培栋</t>
    <phoneticPr fontId="1" type="noConversion"/>
  </si>
  <si>
    <t>王博</t>
    <phoneticPr fontId="1" type="noConversion"/>
  </si>
  <si>
    <t>5-10号迟到28分钟</t>
    <phoneticPr fontId="1" type="noConversion"/>
  </si>
  <si>
    <t>陈碧珊</t>
    <phoneticPr fontId="1" type="noConversion"/>
  </si>
  <si>
    <t>5月14日上午</t>
    <phoneticPr fontId="1" type="noConversion"/>
  </si>
  <si>
    <t>谢郦源斌</t>
    <phoneticPr fontId="1" type="noConversion"/>
  </si>
  <si>
    <t>5-13号请假1天
5-14号请假1天</t>
    <phoneticPr fontId="1" type="noConversion"/>
  </si>
  <si>
    <t>销售四部</t>
    <phoneticPr fontId="1" type="noConversion"/>
  </si>
  <si>
    <t>孙宝强</t>
    <phoneticPr fontId="1" type="noConversion"/>
  </si>
  <si>
    <t xml:space="preserve"> </t>
    <phoneticPr fontId="1" type="noConversion"/>
  </si>
  <si>
    <t>韦洪昭</t>
    <phoneticPr fontId="1" type="noConversion"/>
  </si>
  <si>
    <t>销售六部</t>
    <phoneticPr fontId="1" type="noConversion"/>
  </si>
  <si>
    <t>舒灵贵</t>
    <phoneticPr fontId="1" type="noConversion"/>
  </si>
  <si>
    <t>5月5号与6号请假2天</t>
    <phoneticPr fontId="1" type="noConversion"/>
  </si>
  <si>
    <t>销售七部</t>
    <phoneticPr fontId="1" type="noConversion"/>
  </si>
  <si>
    <t>杨于涛</t>
    <phoneticPr fontId="1" type="noConversion"/>
  </si>
  <si>
    <t>5-6号请假1天
5-11号请假1天
5-5号迟到33分钟                               5-16号迟到2分钟
5-17号迟到1分钟
5-20号迟到10分钟</t>
    <phoneticPr fontId="1" type="noConversion"/>
  </si>
  <si>
    <t>陈华佳</t>
    <phoneticPr fontId="1" type="noConversion"/>
  </si>
  <si>
    <t>周玉勤</t>
    <phoneticPr fontId="1" type="noConversion"/>
  </si>
  <si>
    <t>张建成</t>
    <phoneticPr fontId="1" type="noConversion"/>
  </si>
  <si>
    <t>5月5号迟到11分钟</t>
    <phoneticPr fontId="1" type="noConversion"/>
  </si>
  <si>
    <t>汤佩麒</t>
    <phoneticPr fontId="1" type="noConversion"/>
  </si>
  <si>
    <t>5月10日上午</t>
    <phoneticPr fontId="1" type="noConversion"/>
  </si>
  <si>
    <t>5月6号迟到43分钟</t>
    <phoneticPr fontId="1" type="noConversion"/>
  </si>
  <si>
    <t>靳淇竣</t>
    <phoneticPr fontId="1" type="noConversion"/>
  </si>
  <si>
    <t>左剑云</t>
    <phoneticPr fontId="1" type="noConversion"/>
  </si>
  <si>
    <t>销售九部</t>
    <phoneticPr fontId="1" type="noConversion"/>
  </si>
  <si>
    <t>俞娜娜</t>
    <phoneticPr fontId="1" type="noConversion"/>
  </si>
  <si>
    <t>5-7号请假1天
5-11号请假1天</t>
    <phoneticPr fontId="1" type="noConversion"/>
  </si>
  <si>
    <t>夏华默</t>
    <phoneticPr fontId="1" type="noConversion"/>
  </si>
  <si>
    <t>5月6号请假1天</t>
    <phoneticPr fontId="1" type="noConversion"/>
  </si>
  <si>
    <t>销售十部</t>
    <phoneticPr fontId="1" type="noConversion"/>
  </si>
  <si>
    <t>张美玲</t>
    <phoneticPr fontId="1" type="noConversion"/>
  </si>
  <si>
    <t>5月8日上午</t>
    <phoneticPr fontId="1" type="noConversion"/>
  </si>
  <si>
    <t>黄联贵</t>
    <phoneticPr fontId="1" type="noConversion"/>
  </si>
  <si>
    <t>陈丽丽</t>
    <phoneticPr fontId="1" type="noConversion"/>
  </si>
  <si>
    <t>5-5号请假0.4天
5-6号迟到46分钟</t>
    <phoneticPr fontId="1" type="noConversion"/>
  </si>
  <si>
    <t>销售十一部</t>
    <phoneticPr fontId="1" type="noConversion"/>
  </si>
  <si>
    <t>王慧明</t>
    <phoneticPr fontId="1" type="noConversion"/>
  </si>
  <si>
    <t>杨凯文</t>
    <phoneticPr fontId="1" type="noConversion"/>
  </si>
  <si>
    <t>5-5号与6号请假2天
5-8号请假0.53天</t>
    <phoneticPr fontId="1" type="noConversion"/>
  </si>
  <si>
    <t>玉清兰</t>
    <phoneticPr fontId="1" type="noConversion"/>
  </si>
  <si>
    <t>5-6号请假0.4天
5-5号迟到45分钟</t>
    <phoneticPr fontId="1" type="noConversion"/>
  </si>
  <si>
    <t>黄家德</t>
    <phoneticPr fontId="1" type="noConversion"/>
  </si>
  <si>
    <t>5-10号与11号请假2天</t>
    <phoneticPr fontId="1" type="noConversion"/>
  </si>
  <si>
    <t>张凯</t>
    <phoneticPr fontId="1" type="noConversion"/>
  </si>
  <si>
    <t>销售十二部</t>
    <phoneticPr fontId="1" type="noConversion"/>
  </si>
  <si>
    <t>陈舒伟</t>
    <phoneticPr fontId="1" type="noConversion"/>
  </si>
  <si>
    <t>5-5号迟到28分钟
5-18号迟到21分钟
5-20号迟到20分钟
5-16号旷工半天</t>
    <phoneticPr fontId="1" type="noConversion"/>
  </si>
  <si>
    <t>刘飞</t>
    <phoneticPr fontId="1" type="noConversion"/>
  </si>
  <si>
    <t>刘冬阳</t>
    <phoneticPr fontId="1" type="noConversion"/>
  </si>
  <si>
    <t>5月6日上午</t>
    <phoneticPr fontId="1" type="noConversion"/>
  </si>
  <si>
    <t>销售十三部</t>
    <phoneticPr fontId="1" type="noConversion"/>
  </si>
  <si>
    <t>黎献珍</t>
    <phoneticPr fontId="1" type="noConversion"/>
  </si>
  <si>
    <t>5-8号至11号请假4天</t>
    <phoneticPr fontId="1" type="noConversion"/>
  </si>
  <si>
    <t>罗健</t>
    <phoneticPr fontId="1" type="noConversion"/>
  </si>
  <si>
    <t>吕永红</t>
    <phoneticPr fontId="1" type="noConversion"/>
  </si>
  <si>
    <t>5-5号迟到30分钟                               5-6号迟到25分钟</t>
    <phoneticPr fontId="1" type="noConversion"/>
  </si>
  <si>
    <t>高智锋</t>
    <phoneticPr fontId="1" type="noConversion"/>
  </si>
  <si>
    <t>5-6号迟到14分钟</t>
    <phoneticPr fontId="1" type="noConversion"/>
  </si>
  <si>
    <t>陈意敏</t>
    <phoneticPr fontId="1" type="noConversion"/>
  </si>
  <si>
    <t>5-9号、10号与11号请假3天</t>
    <phoneticPr fontId="1" type="noConversion"/>
  </si>
  <si>
    <t>销售十四部</t>
    <phoneticPr fontId="1" type="noConversion"/>
  </si>
  <si>
    <t>陈艾琼</t>
    <phoneticPr fontId="1" type="noConversion"/>
  </si>
  <si>
    <t>5-5号迟到16分钟</t>
    <phoneticPr fontId="1" type="noConversion"/>
  </si>
  <si>
    <t>何嘉惠</t>
    <phoneticPr fontId="1" type="noConversion"/>
  </si>
  <si>
    <t>刘志龙</t>
    <phoneticPr fontId="1" type="noConversion"/>
  </si>
  <si>
    <t>温衍华</t>
    <phoneticPr fontId="1" type="noConversion"/>
  </si>
  <si>
    <t>管青</t>
    <phoneticPr fontId="1" type="noConversion"/>
  </si>
  <si>
    <t>5月29日上午</t>
    <phoneticPr fontId="1" type="noConversion"/>
  </si>
  <si>
    <t>周莹</t>
    <phoneticPr fontId="1" type="noConversion"/>
  </si>
  <si>
    <t>5-6号入职</t>
    <phoneticPr fontId="1" type="noConversion"/>
  </si>
  <si>
    <t>5-6号入职</t>
    <phoneticPr fontId="1" type="noConversion"/>
  </si>
  <si>
    <t>5-13入职</t>
    <phoneticPr fontId="1" type="noConversion"/>
  </si>
  <si>
    <t>5月5号请假1天</t>
    <phoneticPr fontId="1" type="noConversion"/>
  </si>
  <si>
    <t>5-6号迟到13分钟
5月8号请假1天</t>
    <phoneticPr fontId="1" type="noConversion"/>
  </si>
  <si>
    <t>5-5号迟到29分钟
5-16号迟到2分钟
5-17号请假1天</t>
    <phoneticPr fontId="1" type="noConversion"/>
  </si>
  <si>
    <t>5-6号迟到20分钟
5-27号迟到9分钟
5-28号迟到17分钟
5-23号请假0.87天</t>
    <phoneticPr fontId="1" type="noConversion"/>
  </si>
  <si>
    <t>周子刚</t>
    <phoneticPr fontId="1" type="noConversion"/>
  </si>
  <si>
    <t>贺志涛</t>
    <phoneticPr fontId="1" type="noConversion"/>
  </si>
  <si>
    <t>5月30日上午</t>
    <phoneticPr fontId="1" type="noConversion"/>
  </si>
  <si>
    <t>徐鹏</t>
    <phoneticPr fontId="1" type="noConversion"/>
  </si>
  <si>
    <t>6月1日上午</t>
    <phoneticPr fontId="1" type="noConversion"/>
  </si>
  <si>
    <t>李波</t>
    <phoneticPr fontId="1" type="noConversion"/>
  </si>
  <si>
    <t>吴佳鹏</t>
    <phoneticPr fontId="1" type="noConversion"/>
  </si>
  <si>
    <t>艾旭</t>
    <phoneticPr fontId="1" type="noConversion"/>
  </si>
  <si>
    <t>韦文武</t>
    <phoneticPr fontId="1" type="noConversion"/>
  </si>
  <si>
    <t>倪浩斌</t>
    <phoneticPr fontId="1" type="noConversion"/>
  </si>
  <si>
    <t>施苑辰</t>
    <phoneticPr fontId="1" type="noConversion"/>
  </si>
  <si>
    <t>5-7号迟到7分钟</t>
    <phoneticPr fontId="1" type="noConversion"/>
  </si>
  <si>
    <t>5-27号迟到20分钟</t>
    <phoneticPr fontId="1" type="noConversion"/>
  </si>
  <si>
    <t>5-6号入职
5-28号迟到8分钟</t>
    <phoneticPr fontId="1" type="noConversion"/>
  </si>
  <si>
    <t>5-8号迟到2分钟                               5-10号迟到1分钟
5-13号请假0.27天</t>
    <phoneticPr fontId="1" type="noConversion"/>
  </si>
  <si>
    <t>5-27号迟到9分钟
5-27号请假0.6天</t>
    <phoneticPr fontId="1" type="noConversion"/>
  </si>
  <si>
    <t>市场部</t>
    <phoneticPr fontId="1" type="noConversion"/>
  </si>
  <si>
    <t>新媒体运营专员</t>
    <phoneticPr fontId="1" type="noConversion"/>
  </si>
  <si>
    <t>销售四部</t>
    <phoneticPr fontId="1" type="noConversion"/>
  </si>
  <si>
    <t>销售四部</t>
    <phoneticPr fontId="1" type="noConversion"/>
  </si>
  <si>
    <t>销售十一部</t>
    <phoneticPr fontId="1" type="noConversion"/>
  </si>
  <si>
    <t xml:space="preserve">                                     5月份考勤记录表                          </t>
    <phoneticPr fontId="2" type="noConversion"/>
  </si>
  <si>
    <t>李伊晓</t>
  </si>
  <si>
    <t>销售九部经理</t>
  </si>
  <si>
    <t>杨新娜</t>
  </si>
  <si>
    <t>刘梦平</t>
  </si>
  <si>
    <t>5-14号 迟到49分钟</t>
    <phoneticPr fontId="1" type="noConversion"/>
  </si>
  <si>
    <t>周小丹</t>
  </si>
  <si>
    <t>5-24号 请假0.6天</t>
    <phoneticPr fontId="1" type="noConversion"/>
  </si>
  <si>
    <t>黄嘉嘉</t>
  </si>
  <si>
    <t>5-24号 请假1天</t>
    <phoneticPr fontId="1" type="noConversion"/>
  </si>
  <si>
    <t>销售十四部主管</t>
  </si>
  <si>
    <t>谢贤梅</t>
  </si>
  <si>
    <t>5-21号 请假0.47天</t>
    <phoneticPr fontId="1" type="noConversion"/>
  </si>
  <si>
    <t>商务部高级总监</t>
  </si>
  <si>
    <t>王炳</t>
  </si>
  <si>
    <t>5-21号 请假0.27天</t>
    <phoneticPr fontId="1" type="noConversion"/>
  </si>
  <si>
    <t>市场部</t>
    <phoneticPr fontId="1" type="noConversion"/>
  </si>
  <si>
    <t>新媒体运营主管</t>
  </si>
  <si>
    <t>孔德银</t>
  </si>
  <si>
    <t>李旭文</t>
    <phoneticPr fontId="1" type="noConversion"/>
  </si>
  <si>
    <t>销售中心</t>
    <phoneticPr fontId="1" type="noConversion"/>
  </si>
  <si>
    <t>销售副总裁</t>
    <phoneticPr fontId="1" type="noConversion"/>
  </si>
  <si>
    <t xml:space="preserve">                                    5月份考勤记录表（考勤后十名）                          </t>
    <phoneticPr fontId="2" type="noConversion"/>
  </si>
  <si>
    <t>销售十部</t>
  </si>
  <si>
    <t>余登峰</t>
  </si>
  <si>
    <t>销售六部</t>
  </si>
  <si>
    <t>许荣佳</t>
  </si>
  <si>
    <t>销售四部</t>
  </si>
  <si>
    <t>由田</t>
  </si>
  <si>
    <t>事业一区</t>
  </si>
  <si>
    <t>销售总监</t>
  </si>
  <si>
    <t>周颖</t>
  </si>
  <si>
    <t>侯晓宇</t>
  </si>
  <si>
    <t>市场部</t>
  </si>
  <si>
    <t>市场部经理</t>
  </si>
  <si>
    <t>张恒阳</t>
  </si>
  <si>
    <t>5-5号 迟到26分钟
5-6号 迟到30分钟
5-28号 迟到11分钟
5-16号 请假0.4天
5-31号 请假1天</t>
    <phoneticPr fontId="1" type="noConversion"/>
  </si>
  <si>
    <t>客服部</t>
  </si>
  <si>
    <t>客服专员</t>
  </si>
  <si>
    <t>张惠媚</t>
  </si>
  <si>
    <t>5-6号 迟到22分钟
5-9号 迟到11分钟
5-24号 迟到14分钟
5-29号 迟到1分钟
5-5号 请假1天
5-17号到5-18号 请假1.6天</t>
    <phoneticPr fontId="1" type="noConversion"/>
  </si>
  <si>
    <t>谭志敏</t>
  </si>
  <si>
    <t>销售十三部</t>
  </si>
  <si>
    <t>苏永湘</t>
  </si>
  <si>
    <t>郝保露</t>
  </si>
  <si>
    <t>销售十二部</t>
  </si>
  <si>
    <t>王辉</t>
  </si>
  <si>
    <t>姚艳辉</t>
  </si>
  <si>
    <t>5-6号 迟到22分钟
5-24号 迟到3分钟
5-28号 迟到8分钟</t>
    <phoneticPr fontId="1" type="noConversion"/>
  </si>
  <si>
    <t>产品运营部</t>
  </si>
  <si>
    <t>产品运营部经理</t>
  </si>
  <si>
    <t>张胜</t>
  </si>
  <si>
    <t>5-21号 迟到1分钟
5-22号 迟到1分钟
5-27号 迟到7分钟</t>
    <phoneticPr fontId="1" type="noConversion"/>
  </si>
  <si>
    <t>大客户渠道部</t>
  </si>
  <si>
    <t>陆进科</t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</si>
  <si>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8</t>
    </r>
    <r>
      <rPr>
        <sz val="11"/>
        <rFont val="宋体"/>
        <family val="3"/>
        <charset val="134"/>
      </rPr>
      <t>分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</si>
  <si>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4.5</t>
    </r>
    <r>
      <rPr>
        <sz val="11"/>
        <rFont val="宋体"/>
        <family val="3"/>
        <charset val="134"/>
      </rPr>
      <t>分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</si>
  <si>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4</t>
    </r>
    <r>
      <rPr>
        <sz val="11"/>
        <rFont val="宋体"/>
        <family val="3"/>
        <charset val="134"/>
      </rPr>
      <t>分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</si>
  <si>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3.5</t>
    </r>
    <r>
      <rPr>
        <sz val="11"/>
        <rFont val="宋体"/>
        <family val="3"/>
        <charset val="134"/>
      </rPr>
      <t>分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</si>
  <si>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3</t>
    </r>
    <r>
      <rPr>
        <sz val="11"/>
        <rFont val="宋体"/>
        <family val="3"/>
        <charset val="134"/>
      </rPr>
      <t>分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</si>
  <si>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5.5</t>
    </r>
    <r>
      <rPr>
        <sz val="11"/>
        <rFont val="宋体"/>
        <family val="3"/>
        <charset val="134"/>
      </rPr>
      <t>分</t>
    </r>
    <phoneticPr fontId="1" type="noConversion"/>
  </si>
  <si>
    <t>5-6号 迟到16分钟
5-27号 迟到37分钟且示打卡</t>
    <phoneticPr fontId="1" type="noConversion"/>
  </si>
  <si>
    <t>事业一区高级总监</t>
  </si>
  <si>
    <t>闫晗</t>
  </si>
  <si>
    <t>孙美玲</t>
  </si>
  <si>
    <t>销售三部</t>
  </si>
  <si>
    <t>丘科伦</t>
  </si>
  <si>
    <t>销售六部主管</t>
  </si>
  <si>
    <t>李昭</t>
  </si>
  <si>
    <t>罗子敬</t>
  </si>
  <si>
    <t>销售三部主管</t>
  </si>
  <si>
    <t>李凡</t>
  </si>
  <si>
    <t>大客户渠道部经理</t>
  </si>
  <si>
    <t>皇忠军</t>
  </si>
  <si>
    <t>行政部</t>
  </si>
  <si>
    <t>行政专员</t>
  </si>
  <si>
    <t>戴莉娜</t>
  </si>
  <si>
    <t>5-7号 请假0.6天
5-10号年休假1天
5-28 外出未签退</t>
    <phoneticPr fontId="1" type="noConversion"/>
  </si>
  <si>
    <t>销售七部</t>
  </si>
  <si>
    <t>宋天琦</t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</si>
  <si>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分
记行政警告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次</t>
    </r>
    <phoneticPr fontId="1" type="noConversion"/>
  </si>
  <si>
    <t>财务中心</t>
  </si>
  <si>
    <t>财务部经理</t>
  </si>
  <si>
    <t>何莉娜</t>
  </si>
  <si>
    <t>5-15号年休假0.27天</t>
    <phoneticPr fontId="1" type="noConversion"/>
  </si>
  <si>
    <t>财务专员</t>
  </si>
  <si>
    <t>刘璐璐</t>
  </si>
  <si>
    <t>UI设计师</t>
  </si>
  <si>
    <t>邝彩明</t>
  </si>
  <si>
    <t>5-13号到5-14号 请假2天
5-28号 请假1天</t>
  </si>
  <si>
    <t>渠道销售顾问</t>
  </si>
  <si>
    <t>刘倩</t>
  </si>
  <si>
    <t>孟庆玺</t>
  </si>
  <si>
    <t>吴翠君</t>
  </si>
  <si>
    <t>技术部</t>
  </si>
  <si>
    <t>PHP工程师</t>
  </si>
  <si>
    <t>李鹏</t>
  </si>
  <si>
    <t>java工程师</t>
  </si>
  <si>
    <t>熊宏掌</t>
  </si>
  <si>
    <t>5-5号 迟到23分钟</t>
    <phoneticPr fontId="1" type="noConversion"/>
  </si>
  <si>
    <t>前端工程师</t>
  </si>
  <si>
    <t>石志峰</t>
  </si>
  <si>
    <t>5-5号 请假0.4天</t>
    <phoneticPr fontId="1" type="noConversion"/>
  </si>
  <si>
    <t>黄露露</t>
  </si>
  <si>
    <t>5-24号年休假1天</t>
    <phoneticPr fontId="1" type="noConversion"/>
  </si>
  <si>
    <t>黄想</t>
  </si>
  <si>
    <t>何玉婷</t>
  </si>
  <si>
    <t>5-6号 迟到24分钟
5-5号 年休假1天</t>
    <phoneticPr fontId="1" type="noConversion"/>
  </si>
  <si>
    <t>王若婷</t>
  </si>
  <si>
    <t>培训部</t>
  </si>
  <si>
    <t>培训讲师</t>
  </si>
  <si>
    <t>刘婕</t>
  </si>
  <si>
    <t>5-18号、20号21号 年休假3天</t>
    <phoneticPr fontId="1" type="noConversion"/>
  </si>
  <si>
    <t>刘娜</t>
  </si>
  <si>
    <t>5-6号 迟到14分钟
5-27号 迟到15分钟</t>
    <phoneticPr fontId="1" type="noConversion"/>
  </si>
  <si>
    <t>人力资源部</t>
  </si>
  <si>
    <t>人力资源部经理</t>
  </si>
  <si>
    <t>张倩霞</t>
  </si>
  <si>
    <t>人事专员</t>
  </si>
  <si>
    <t>林莉</t>
  </si>
  <si>
    <t>5-24号 请病假0.6天</t>
    <phoneticPr fontId="1" type="noConversion"/>
  </si>
  <si>
    <t>尚晓帆</t>
  </si>
  <si>
    <t>人事专员实习生</t>
  </si>
  <si>
    <t>吴希琳</t>
  </si>
  <si>
    <t>运营专员</t>
  </si>
  <si>
    <t>嵇梦雨</t>
  </si>
  <si>
    <t>5-6号、7号8号 年休假3天</t>
    <phoneticPr fontId="1" type="noConversion"/>
  </si>
  <si>
    <t>傅柳丹</t>
  </si>
  <si>
    <t>5-27号 迟到3分钟
5-18号 请假1天</t>
    <phoneticPr fontId="1" type="noConversion"/>
  </si>
  <si>
    <t>商务部经理</t>
  </si>
  <si>
    <t>何静</t>
  </si>
  <si>
    <t>运营专员实习生</t>
  </si>
  <si>
    <t>陈铭慧</t>
  </si>
  <si>
    <t>高级展览设计师</t>
  </si>
  <si>
    <t>马叙模</t>
  </si>
  <si>
    <t>展览设计师</t>
  </si>
  <si>
    <t>肖辉</t>
  </si>
  <si>
    <t>5-5号 迟到23分钟
5-6号 迟到19分钟
5-21号 请假1天</t>
    <phoneticPr fontId="1" type="noConversion"/>
  </si>
  <si>
    <t>平面设计师</t>
  </si>
  <si>
    <t>戴祖耀</t>
  </si>
  <si>
    <t>5-8号 迟到5分钟</t>
    <phoneticPr fontId="1" type="noConversion"/>
  </si>
  <si>
    <t>赵阿康</t>
  </si>
  <si>
    <t>王媛</t>
  </si>
  <si>
    <t>5-14号到5-15号 请假1.27天</t>
    <phoneticPr fontId="1" type="noConversion"/>
  </si>
  <si>
    <t>吴新丽</t>
  </si>
  <si>
    <t>唐可强</t>
  </si>
  <si>
    <t>龙江桂</t>
  </si>
  <si>
    <t>资深销售顾问</t>
  </si>
  <si>
    <t>黄树景</t>
  </si>
  <si>
    <t>张敏</t>
  </si>
  <si>
    <t>林莉芳</t>
  </si>
  <si>
    <t>5-5号 请假1天</t>
  </si>
  <si>
    <t>孙振世</t>
  </si>
  <si>
    <t>销售十二部经理</t>
  </si>
  <si>
    <t>曾惠芳</t>
  </si>
  <si>
    <t>销售十三部经理</t>
  </si>
  <si>
    <t>崔晓磊</t>
  </si>
  <si>
    <t>寇敏</t>
  </si>
  <si>
    <t>叶嘉城</t>
  </si>
  <si>
    <t>销售四部经理</t>
  </si>
  <si>
    <t>许鹏</t>
  </si>
  <si>
    <t>张凯婷</t>
  </si>
  <si>
    <t>王剑峰</t>
  </si>
  <si>
    <t>施佳姗</t>
  </si>
  <si>
    <t>陈勇君</t>
  </si>
  <si>
    <t>张愿欢</t>
  </si>
  <si>
    <t>5-5号 迟到24分钟
5-6号 迟到13分钟
5-28号 请假0.27天</t>
    <phoneticPr fontId="1" type="noConversion"/>
  </si>
  <si>
    <t>池佳玲</t>
  </si>
  <si>
    <t>朱慧芳</t>
  </si>
  <si>
    <t>销售一部</t>
  </si>
  <si>
    <t>销售一部经理</t>
  </si>
  <si>
    <t>林宝如</t>
  </si>
  <si>
    <t>陈兰芳</t>
  </si>
  <si>
    <t>李荣荣</t>
  </si>
  <si>
    <t>金洁惠</t>
  </si>
  <si>
    <t>孔祥平</t>
  </si>
  <si>
    <t>销售支持部</t>
  </si>
  <si>
    <t>销售支持专员</t>
  </si>
  <si>
    <t>李佳晨</t>
  </si>
  <si>
    <t>5-13号 迟到14分钟扣绩效1分
5-15号 请假1天
5-24号 请假1天</t>
    <phoneticPr fontId="1" type="noConversion"/>
  </si>
  <si>
    <t>5-13号 迟到7分钟
5-16号 迟到35分钟
5-17号 迟到5分钟
5-21号 迟到3分钟
5-27号 迟到8分钟
5-28号 迟到1分钟
5-11号 未打卡
5-5号到5-7号 请假2.6天
5-28号到5-31号 请假3.6天_x000D_</t>
    <phoneticPr fontId="1" type="noConversion"/>
  </si>
  <si>
    <t xml:space="preserve">                                     5月份考勤记录表                          </t>
    <phoneticPr fontId="2" type="noConversion"/>
  </si>
  <si>
    <t>无全勤</t>
    <phoneticPr fontId="1" type="noConversion"/>
  </si>
  <si>
    <t>6号、8号有迟到无全勤</t>
    <phoneticPr fontId="1" type="noConversion"/>
  </si>
  <si>
    <t>有迟到，无全勤</t>
    <phoneticPr fontId="1" type="noConversion"/>
  </si>
  <si>
    <t>刘小英</t>
    <phoneticPr fontId="1" type="noConversion"/>
  </si>
  <si>
    <t>5-27号请假0.4天</t>
    <phoneticPr fontId="1" type="noConversion"/>
  </si>
  <si>
    <t>5-6号 迟到30分钟
5-9号 迟到11分钟
5-22号 迟到10分钟
5-27号 迟到37分钟_x000D_
5-28号 迟到17分钟
5-31号迟到3分钟
5-5号 请假1天_x000D_</t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</si>
  <si>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10</t>
    </r>
    <r>
      <rPr>
        <sz val="11"/>
        <rFont val="宋体"/>
        <family val="3"/>
        <charset val="134"/>
      </rPr>
      <t>分
记行政警告一次</t>
    </r>
    <phoneticPr fontId="1" type="noConversion"/>
  </si>
  <si>
    <t>5-8号请假1天
5-18号请假0.47天
5-20号迟到20分钟</t>
    <phoneticPr fontId="1" type="noConversion"/>
  </si>
  <si>
    <t>5-5号年休假1天
5-23号未打卡无全勤</t>
    <phoneticPr fontId="1" type="noConversion"/>
  </si>
  <si>
    <t>5-24号请假0.5天
5-11号旷工半天</t>
    <phoneticPr fontId="1" type="noConversion"/>
  </si>
  <si>
    <t>5-6号 迟到49分钟
5-9号 迟到4分钟
5-23号 迟到41分钟
5-27号 迟到12分钟
5-18号下午外出未登记，旷工半天</t>
    <phoneticPr fontId="1" type="noConversion"/>
  </si>
  <si>
    <t>5-7号 迟到41分钟且未打卡
5-24外出未登记，旷工半天
5-13号请年休假0.4天
5-29号请年休假0.4天
5-31号请病假0.4天
5-27号 迟到66分钟</t>
    <phoneticPr fontId="1" type="noConversion"/>
  </si>
  <si>
    <t>5-6号 迟到23分钟
5-15号 请假0.27天
5-7号上午外出未审批，旷工半天
5-11号外出未审批，旷工1天
5-17号上午外出未审批，旷工半天</t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</si>
  <si>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17</t>
    </r>
    <r>
      <rPr>
        <sz val="11"/>
        <rFont val="宋体"/>
        <family val="3"/>
        <charset val="134"/>
      </rPr>
      <t>分
记行政警告</t>
    </r>
    <r>
      <rPr>
        <sz val="11"/>
        <rFont val="Arial"/>
        <family val="2"/>
      </rPr>
      <t>2</t>
    </r>
    <r>
      <rPr>
        <sz val="11"/>
        <rFont val="宋体"/>
        <family val="3"/>
        <charset val="134"/>
      </rPr>
      <t>次</t>
    </r>
    <phoneticPr fontId="1" type="noConversion"/>
  </si>
  <si>
    <r>
      <t xml:space="preserve"> </t>
    </r>
    <r>
      <rPr>
        <sz val="11"/>
        <rFont val="宋体"/>
        <family val="3"/>
        <charset val="134"/>
      </rPr>
      <t>扣除绩效</t>
    </r>
    <r>
      <rPr>
        <sz val="11"/>
        <rFont val="Arial"/>
        <family val="2"/>
      </rPr>
      <t>9</t>
    </r>
    <r>
      <rPr>
        <sz val="11"/>
        <rFont val="宋体"/>
        <family val="3"/>
        <charset val="134"/>
      </rPr>
      <t>分
记行政警告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次</t>
    </r>
    <phoneticPr fontId="1" type="noConversion"/>
  </si>
  <si>
    <t>5-20号年休假1天</t>
    <phoneticPr fontId="1" type="noConversion"/>
  </si>
  <si>
    <t>5-18号有迟到无全勤</t>
    <phoneticPr fontId="1" type="noConversion"/>
  </si>
  <si>
    <t>5-21未打下班卡</t>
    <phoneticPr fontId="1" type="noConversion"/>
  </si>
  <si>
    <t>5-21号 请假0.4天</t>
    <phoneticPr fontId="1" type="noConversion"/>
  </si>
  <si>
    <t>5-16号 请假1天</t>
    <phoneticPr fontId="1" type="noConversion"/>
  </si>
  <si>
    <t>5-28号下午外出未审批，旷工半天</t>
    <phoneticPr fontId="1" type="noConversion"/>
  </si>
  <si>
    <t>5-28号下午外出未审批，旷工半天</t>
    <phoneticPr fontId="1" type="noConversion"/>
  </si>
  <si>
    <t>5-28 外出未签退</t>
    <phoneticPr fontId="1" type="noConversion"/>
  </si>
  <si>
    <t xml:space="preserve">5-6号有迟到无全勤 </t>
    <phoneticPr fontId="1" type="noConversion"/>
  </si>
  <si>
    <t>刘诗女</t>
    <phoneticPr fontId="1" type="noConversion"/>
  </si>
  <si>
    <t>5-6号 迟到22分钟
5-24号 迟到3分钟
5-28号 迟到8分钟</t>
    <phoneticPr fontId="1" type="noConversion"/>
  </si>
  <si>
    <t>5-6号 迟到49分钟
5-9号 迟到4分钟
5-23号 迟到41分钟
5-27号 迟到12分钟
5-18号下午外出未登记，旷工半天</t>
    <phoneticPr fontId="1" type="noConversion"/>
  </si>
  <si>
    <t>5-5号 请假1天
5-27号外出未审批，旷工半天</t>
    <phoneticPr fontId="1" type="noConversion"/>
  </si>
  <si>
    <t>5-6号 迟到20分钟
5-27号 请假1天
_x000D_5-13号下午外出未登记，旷工半天</t>
    <phoneticPr fontId="1" type="noConversion"/>
  </si>
  <si>
    <t>5-9号到5-11号 请假3天
5-20号 请假0.6天
5-27号到5-31号 请假5天
5-14号下午外出未登记，旷工半天</t>
    <phoneticPr fontId="1" type="noConversion"/>
  </si>
  <si>
    <t>5-22号 迟到4分钟
5-5号到5-9号 请假5天</t>
    <phoneticPr fontId="1" type="noConversion"/>
  </si>
  <si>
    <t>5-31号未打卡，无全勤</t>
    <phoneticPr fontId="1" type="noConversion"/>
  </si>
  <si>
    <t>5-13号 请假0.87天</t>
    <phoneticPr fontId="1" type="noConversion"/>
  </si>
  <si>
    <t>5-5号 迟到23分钟
5-29号到5-31号 请假3天</t>
    <phoneticPr fontId="1" type="noConversion"/>
  </si>
  <si>
    <t xml:space="preserve">5-6号有迟到无全勤 </t>
    <phoneticPr fontId="1" type="noConversion"/>
  </si>
  <si>
    <t>5-5号 迟到40分钟
5-6号 迟到30分钟</t>
    <phoneticPr fontId="1" type="noConversion"/>
  </si>
  <si>
    <t>5-24号年休假1天</t>
    <phoneticPr fontId="1" type="noConversion"/>
  </si>
  <si>
    <t>5-23、24号请假2天</t>
    <phoneticPr fontId="1" type="noConversion"/>
  </si>
  <si>
    <t>5-6号 迟到16分钟
5-27号 迟到37分钟且示打卡</t>
    <phoneticPr fontId="1" type="noConversion"/>
  </si>
  <si>
    <t>5-5号 迟到20分钟</t>
    <phoneticPr fontId="1" type="noConversion"/>
  </si>
  <si>
    <t>5-27号 迟到56分钟
5-5号到5-6号 请假1.6天
5-16号到5-18号 请假2.6天
5-31号 请假0.4天</t>
    <phoneticPr fontId="1" type="noConversion"/>
  </si>
  <si>
    <t xml:space="preserve">5-31号未打卡，无全勤 </t>
    <phoneticPr fontId="1" type="noConversion"/>
  </si>
  <si>
    <t>5-27号 迟到49分钟
5-28号 迟到1分钟
5-13号 请病假0.6天</t>
    <phoneticPr fontId="1" type="noConversion"/>
  </si>
  <si>
    <t>5-6号与8号有迟到无全勤</t>
    <phoneticPr fontId="1" type="noConversion"/>
  </si>
  <si>
    <t>5-18号 请假1天</t>
    <phoneticPr fontId="1" type="noConversion"/>
  </si>
  <si>
    <t>5-9号 迟到15分钟
5-27号 迟到31分钟
5-5号 请假0.4天
5-21号 请假1天
5-24号上午外出未登记，旷工半天</t>
    <phoneticPr fontId="1" type="noConversion"/>
  </si>
  <si>
    <t>5-22号 迟到14分钟
5-8号 请假0.47天
5-28号上午外出未审批，旷工半天</t>
    <phoneticPr fontId="1" type="noConversion"/>
  </si>
  <si>
    <t>5-6号 迟到15分钟
5-27号 迟到35分钟</t>
    <phoneticPr fontId="1" type="noConversion"/>
  </si>
  <si>
    <t>5-23号未打卡无全勤</t>
    <phoneticPr fontId="1" type="noConversion"/>
  </si>
  <si>
    <t>蔡晓婷</t>
    <phoneticPr fontId="1" type="noConversion"/>
  </si>
  <si>
    <t>5-5号 迟到20分钟
5-11号 请假1天</t>
    <phoneticPr fontId="1" type="noConversion"/>
  </si>
  <si>
    <t>5-6号 迟到15分钟
5-16号至18号年休假2.6天</t>
    <phoneticPr fontId="1" type="noConversion"/>
  </si>
  <si>
    <t>_x000D_5-10号 迟到2分钟
5-18号 迟到5分钟
5-13号年休假1天
5-21号年休假0.6天
5-27号事假1天
5-31号年休假0.4天</t>
    <phoneticPr fontId="1" type="noConversion"/>
  </si>
  <si>
    <t>5-5号 请假0.53天
5-18号上午外出未登记，旷工半天
5-27 外出未签退
5-28 外出未签退</t>
    <phoneticPr fontId="1" type="noConversion"/>
  </si>
  <si>
    <t>5-6号 迟到50分钟
5-18号上午外出未登记，旷工半天</t>
    <phoneticPr fontId="1" type="noConversion"/>
  </si>
  <si>
    <t>5-13号 迟到7分钟
5-16号 迟到35分钟
5-17号 迟到5分钟
5-21号 迟到3分钟
5-27号 迟到8分钟
5-28号 迟到1分钟记
5-11号 未打卡
迟到超6次记行政警告一次
5-5号到5-7号 请假2.6天
5-28号到5-31号 请假3.6天_x000D_</t>
    <phoneticPr fontId="1" type="noConversion"/>
  </si>
  <si>
    <t>5-7号 迟到41分钟且未打卡
5-24外出未登记，旷工半天
5-13号请年休假0.4天
5-29号请年休假0.4天
5-31号请病假0.4天
5-27号 迟到66分钟</t>
    <phoneticPr fontId="1" type="noConversion"/>
  </si>
  <si>
    <t>事业二区</t>
    <phoneticPr fontId="1" type="noConversion"/>
  </si>
  <si>
    <t>销售总监</t>
    <phoneticPr fontId="1" type="noConversion"/>
  </si>
  <si>
    <t>熊粲欣</t>
    <phoneticPr fontId="1" type="noConversion"/>
  </si>
  <si>
    <t>5-29号外出未审批， 旷工1天
5-30号 外出未审批，旷工半天</t>
    <phoneticPr fontId="1" type="noConversion"/>
  </si>
  <si>
    <t>5-6号 迟到14分钟
5-28号 迟到19分钟
5-14号 年休假1天</t>
    <phoneticPr fontId="1" type="noConversion"/>
  </si>
  <si>
    <t>5-5号 迟到15分钟
5-20号上午未打卡
5-31号年休假1天</t>
    <phoneticPr fontId="1" type="noConversion"/>
  </si>
  <si>
    <t>5-6号年休假1天
5-22号有迟到无全勤</t>
    <phoneticPr fontId="1" type="noConversion"/>
  </si>
  <si>
    <t>5-13号未打卡无全勤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</si>
</sst>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;@"/>
    <numFmt numFmtId="177" formatCode="[=0]&quot;&quot;;General"/>
  </numFmts>
  <fonts count="3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Arial"/>
      <family val="2"/>
    </font>
    <font>
      <sz val="11"/>
      <color theme="1"/>
      <name val="黑体"/>
      <family val="3"/>
      <charset val="134"/>
    </font>
    <font>
      <b/>
      <sz val="12"/>
      <name val="黑体"/>
      <family val="3"/>
      <charset val="134"/>
    </font>
    <font>
      <b/>
      <sz val="24"/>
      <color theme="1"/>
      <name val="黑体"/>
      <family val="3"/>
      <charset val="134"/>
    </font>
    <font>
      <b/>
      <sz val="9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2"/>
      <name val="黑体"/>
      <family val="3"/>
      <charset val="134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2"/>
      <color rgb="FFFF0000"/>
      <name val="黑体"/>
      <family val="3"/>
      <charset val="134"/>
    </font>
    <font>
      <sz val="9"/>
      <name val="黑体"/>
      <family val="3"/>
      <charset val="134"/>
    </font>
    <font>
      <b/>
      <sz val="9"/>
      <name val="黑体"/>
      <family val="3"/>
      <charset val="134"/>
    </font>
    <font>
      <sz val="11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7">
    <xf numFmtId="0" fontId="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8" fillId="0" borderId="0"/>
    <xf numFmtId="0" fontId="17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20" fillId="0" borderId="0"/>
    <xf numFmtId="0" fontId="11" fillId="0" borderId="0"/>
    <xf numFmtId="0" fontId="20" fillId="0" borderId="0">
      <alignment vertical="center"/>
    </xf>
    <xf numFmtId="0" fontId="11" fillId="0" borderId="0" applyNumberFormat="0" applyFont="0" applyFill="0" applyBorder="0" applyAlignment="0" applyProtection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21" fillId="0" borderId="0"/>
  </cellStyleXfs>
  <cellXfs count="81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right" vertical="center"/>
    </xf>
    <xf numFmtId="0" fontId="8" fillId="0" borderId="0" xfId="0" applyNumberFormat="1" applyFont="1" applyFill="1" applyBorder="1" applyAlignment="1"/>
    <xf numFmtId="0" fontId="0" fillId="2" borderId="0" xfId="0" applyFill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right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25" fillId="0" borderId="0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76" fontId="13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76" fontId="23" fillId="2" borderId="1" xfId="0" applyNumberFormat="1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2" borderId="0" xfId="0" applyFont="1" applyFill="1">
      <alignment vertical="center"/>
    </xf>
    <xf numFmtId="176" fontId="4" fillId="0" borderId="3" xfId="0" applyNumberFormat="1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0" fontId="12" fillId="0" borderId="4" xfId="0" applyNumberFormat="1" applyFont="1" applyFill="1" applyBorder="1" applyAlignment="1">
      <alignment horizontal="center" vertical="center" wrapText="1"/>
    </xf>
    <xf numFmtId="0" fontId="14" fillId="0" borderId="4" xfId="0" applyNumberFormat="1" applyFont="1" applyFill="1" applyBorder="1" applyAlignment="1">
      <alignment horizontal="center" vertical="center" wrapText="1"/>
    </xf>
    <xf numFmtId="177" fontId="12" fillId="0" borderId="4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12" fillId="2" borderId="4" xfId="0" applyNumberFormat="1" applyFont="1" applyFill="1" applyBorder="1" applyAlignment="1">
      <alignment horizontal="center" vertical="center" wrapText="1"/>
    </xf>
    <xf numFmtId="0" fontId="14" fillId="2" borderId="4" xfId="0" applyNumberFormat="1" applyFont="1" applyFill="1" applyBorder="1" applyAlignment="1">
      <alignment horizontal="center" vertical="center" wrapText="1"/>
    </xf>
    <xf numFmtId="177" fontId="12" fillId="2" borderId="4" xfId="0" applyNumberFormat="1" applyFont="1" applyFill="1" applyBorder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177" fontId="12" fillId="2" borderId="4" xfId="0" applyNumberFormat="1" applyFont="1" applyFill="1" applyBorder="1" applyAlignment="1">
      <alignment horizontal="center" vertical="center" wrapText="1"/>
    </xf>
    <xf numFmtId="0" fontId="12" fillId="2" borderId="5" xfId="0" applyNumberFormat="1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177" fontId="12" fillId="0" borderId="5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 wrapText="1"/>
    </xf>
    <xf numFmtId="177" fontId="12" fillId="2" borderId="5" xfId="0" applyNumberFormat="1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</cellXfs>
  <cellStyles count="17">
    <cellStyle name="常规" xfId="0" builtinId="0"/>
    <cellStyle name="常规 2" xfId="2"/>
    <cellStyle name="常规 2 2" xfId="4"/>
    <cellStyle name="常规 2 3" xfId="13"/>
    <cellStyle name="常规 3" xfId="3"/>
    <cellStyle name="常规 3 2" xfId="12"/>
    <cellStyle name="常规 3 3" xfId="14"/>
    <cellStyle name="常规 4" xfId="5"/>
    <cellStyle name="常规 4 2" xfId="11"/>
    <cellStyle name="常规 5" xfId="6"/>
    <cellStyle name="常规 5 2" xfId="7"/>
    <cellStyle name="常规 5 3" xfId="9"/>
    <cellStyle name="常规 6" xfId="1"/>
    <cellStyle name="常规 6 2" xfId="10"/>
    <cellStyle name="常规 6 3" xfId="15"/>
    <cellStyle name="常规 7" xfId="8"/>
    <cellStyle name="常规 8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676275</xdr:colOff>
      <xdr:row>0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0"/>
          <a:ext cx="3019425" cy="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0</xdr:row>
      <xdr:rowOff>381001</xdr:rowOff>
    </xdr:from>
    <xdr:to>
      <xdr:col>2</xdr:col>
      <xdr:colOff>381000</xdr:colOff>
      <xdr:row>0</xdr:row>
      <xdr:rowOff>734212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381001"/>
          <a:ext cx="2686049" cy="353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104775</xdr:colOff>
      <xdr:row>0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0"/>
          <a:ext cx="3019425" cy="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0</xdr:row>
      <xdr:rowOff>381001</xdr:rowOff>
    </xdr:from>
    <xdr:to>
      <xdr:col>1</xdr:col>
      <xdr:colOff>1447800</xdr:colOff>
      <xdr:row>1</xdr:row>
      <xdr:rowOff>50144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381001"/>
          <a:ext cx="2686049" cy="3532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104775</xdr:colOff>
      <xdr:row>0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0"/>
          <a:ext cx="3019425" cy="1"/>
        </a:xfrm>
        <a:prstGeom prst="rect">
          <a:avLst/>
        </a:prstGeom>
      </xdr:spPr>
    </xdr:pic>
    <xdr:clientData/>
  </xdr:twoCellAnchor>
  <xdr:twoCellAnchor editAs="oneCell">
    <xdr:from>
      <xdr:col>0</xdr:col>
      <xdr:colOff>60350</xdr:colOff>
      <xdr:row>0</xdr:row>
      <xdr:rowOff>361951</xdr:rowOff>
    </xdr:from>
    <xdr:to>
      <xdr:col>1</xdr:col>
      <xdr:colOff>1447800</xdr:colOff>
      <xdr:row>1</xdr:row>
      <xdr:rowOff>16170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50" y="361951"/>
          <a:ext cx="2663800" cy="416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0</xdr:row>
      <xdr:rowOff>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37C2A5B-038E-46EA-8843-F9A96B91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0"/>
          <a:ext cx="3019425" cy="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0</xdr:row>
      <xdr:rowOff>381001</xdr:rowOff>
    </xdr:from>
    <xdr:to>
      <xdr:col>2</xdr:col>
      <xdr:colOff>342900</xdr:colOff>
      <xdr:row>0</xdr:row>
      <xdr:rowOff>734212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172B930-D47C-417D-8D5A-546C128CE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381001"/>
          <a:ext cx="2686049" cy="3532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&#26376;%20&#20154;&#21592;&#32771;&#212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在职 "/>
      <sheetName val="Sheet2"/>
      <sheetName val="Sheet1"/>
      <sheetName val="后十名"/>
      <sheetName val="离职"/>
      <sheetName val="新入职"/>
    </sheetNames>
    <sheetDataSet>
      <sheetData sheetId="0">
        <row r="27">
          <cell r="M27" t="str">
            <v>5-5号 迟到40分钟
5-6号 迟到30分钟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zoomScaleNormal="100" workbookViewId="0">
      <pane ySplit="3" topLeftCell="A19" activePane="bottomLeft" state="frozen"/>
      <selection pane="bottomLeft" activeCell="L22" sqref="L22"/>
    </sheetView>
  </sheetViews>
  <sheetFormatPr defaultColWidth="12.75" defaultRowHeight="13.5" x14ac:dyDescent="0.15"/>
  <cols>
    <col min="1" max="1" width="14.125" style="11" customWidth="1"/>
    <col min="2" max="2" width="16.625" style="11" customWidth="1"/>
    <col min="3" max="3" width="9.75" style="11" customWidth="1"/>
    <col min="4" max="12" width="7.5" style="11" customWidth="1"/>
    <col min="13" max="13" width="37.875" style="11" customWidth="1"/>
    <col min="14" max="14" width="22.5" style="10" customWidth="1"/>
    <col min="15" max="16384" width="12.75" style="11"/>
  </cols>
  <sheetData>
    <row r="1" spans="1:16" s="12" customFormat="1" ht="60" customHeight="1" x14ac:dyDescent="0.4">
      <c r="A1" s="80" t="s">
        <v>342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9" t="s">
        <v>16</v>
      </c>
    </row>
    <row r="2" spans="1:16" s="12" customFormat="1" ht="11.2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5"/>
    </row>
    <row r="3" spans="1:16" s="14" customFormat="1" ht="54" customHeight="1" x14ac:dyDescent="0.15">
      <c r="A3" s="17" t="s">
        <v>0</v>
      </c>
      <c r="B3" s="17" t="s">
        <v>11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34</v>
      </c>
      <c r="K3" s="17" t="s">
        <v>8</v>
      </c>
      <c r="L3" s="17" t="s">
        <v>9</v>
      </c>
      <c r="M3" s="17" t="s">
        <v>10</v>
      </c>
      <c r="N3" s="13" t="s">
        <v>12</v>
      </c>
    </row>
    <row r="4" spans="1:16" s="28" customFormat="1" ht="51.75" customHeight="1" x14ac:dyDescent="0.15">
      <c r="A4" s="26" t="s">
        <v>27</v>
      </c>
      <c r="B4" s="26" t="s">
        <v>28</v>
      </c>
      <c r="C4" s="26" t="s">
        <v>29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7"/>
    </row>
    <row r="5" spans="1:16" s="30" customFormat="1" ht="51.75" customHeight="1" x14ac:dyDescent="0.15">
      <c r="A5" s="24" t="s">
        <v>27</v>
      </c>
      <c r="B5" s="24" t="s">
        <v>31</v>
      </c>
      <c r="C5" s="24" t="s">
        <v>30</v>
      </c>
      <c r="D5" s="25"/>
      <c r="E5" s="25"/>
      <c r="F5" s="25"/>
      <c r="G5" s="24"/>
      <c r="H5" s="25"/>
      <c r="I5" s="25"/>
      <c r="J5" s="25"/>
      <c r="K5" s="25"/>
      <c r="L5" s="25"/>
      <c r="M5" s="24"/>
      <c r="N5" s="29"/>
    </row>
    <row r="6" spans="1:16" s="28" customFormat="1" ht="51.75" customHeight="1" x14ac:dyDescent="0.15">
      <c r="A6" s="26" t="s">
        <v>24</v>
      </c>
      <c r="B6" s="26" t="s">
        <v>25</v>
      </c>
      <c r="C6" s="26" t="s">
        <v>26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38"/>
    </row>
    <row r="7" spans="1:16" s="45" customFormat="1" ht="51.75" customHeight="1" x14ac:dyDescent="0.15">
      <c r="A7" s="63" t="s">
        <v>242</v>
      </c>
      <c r="B7" s="63" t="s">
        <v>243</v>
      </c>
      <c r="C7" s="64" t="s">
        <v>244</v>
      </c>
      <c r="D7" s="65"/>
      <c r="E7" s="65"/>
      <c r="F7" s="65"/>
      <c r="G7" s="65">
        <v>0</v>
      </c>
      <c r="H7" s="65">
        <v>0</v>
      </c>
      <c r="I7" s="65">
        <v>0.27</v>
      </c>
      <c r="J7" s="65">
        <v>0</v>
      </c>
      <c r="K7" s="66"/>
      <c r="L7" s="66"/>
      <c r="M7" s="67" t="s">
        <v>245</v>
      </c>
      <c r="N7" s="66"/>
      <c r="O7" s="62"/>
      <c r="P7" s="46"/>
    </row>
    <row r="8" spans="1:16" s="45" customFormat="1" ht="51.75" customHeight="1" x14ac:dyDescent="0.15">
      <c r="A8" s="63" t="s">
        <v>242</v>
      </c>
      <c r="B8" s="63" t="s">
        <v>246</v>
      </c>
      <c r="C8" s="64" t="s">
        <v>247</v>
      </c>
      <c r="D8" s="65"/>
      <c r="E8" s="65"/>
      <c r="F8" s="65"/>
      <c r="G8" s="65">
        <v>0</v>
      </c>
      <c r="H8" s="65">
        <v>0</v>
      </c>
      <c r="I8" s="65">
        <v>0</v>
      </c>
      <c r="J8" s="65">
        <v>0</v>
      </c>
      <c r="K8" s="66"/>
      <c r="L8" s="66"/>
      <c r="M8" s="67" t="s">
        <v>343</v>
      </c>
      <c r="N8" s="66"/>
      <c r="O8" s="62"/>
      <c r="P8" s="44"/>
    </row>
    <row r="9" spans="1:16" s="45" customFormat="1" ht="51.75" customHeight="1" x14ac:dyDescent="0.15">
      <c r="A9" s="63" t="s">
        <v>210</v>
      </c>
      <c r="B9" s="63" t="s">
        <v>211</v>
      </c>
      <c r="C9" s="64" t="s">
        <v>212</v>
      </c>
      <c r="D9" s="65">
        <v>3</v>
      </c>
      <c r="E9" s="65"/>
      <c r="F9" s="65"/>
      <c r="G9" s="65">
        <v>0</v>
      </c>
      <c r="H9" s="65">
        <v>0</v>
      </c>
      <c r="I9" s="65">
        <v>0</v>
      </c>
      <c r="J9" s="65">
        <v>0</v>
      </c>
      <c r="K9" s="66"/>
      <c r="L9" s="66"/>
      <c r="M9" s="42" t="s">
        <v>213</v>
      </c>
      <c r="N9" s="66"/>
      <c r="O9" s="62"/>
      <c r="P9" s="44"/>
    </row>
    <row r="10" spans="1:16" s="45" customFormat="1" ht="51.75" customHeight="1" x14ac:dyDescent="0.15">
      <c r="A10" s="63" t="s">
        <v>210</v>
      </c>
      <c r="B10" s="63" t="s">
        <v>248</v>
      </c>
      <c r="C10" s="64" t="s">
        <v>249</v>
      </c>
      <c r="D10" s="65"/>
      <c r="E10" s="65"/>
      <c r="F10" s="65"/>
      <c r="G10" s="65">
        <v>3</v>
      </c>
      <c r="H10" s="65">
        <v>0</v>
      </c>
      <c r="I10" s="65">
        <v>0</v>
      </c>
      <c r="J10" s="65">
        <v>0</v>
      </c>
      <c r="K10" s="66"/>
      <c r="L10" s="66"/>
      <c r="M10" s="67" t="s">
        <v>250</v>
      </c>
      <c r="N10" s="66"/>
      <c r="O10" s="62"/>
      <c r="P10" s="44"/>
    </row>
    <row r="11" spans="1:16" s="45" customFormat="1" ht="51.75" customHeight="1" x14ac:dyDescent="0.15">
      <c r="A11" s="63" t="s">
        <v>255</v>
      </c>
      <c r="B11" s="63" t="s">
        <v>256</v>
      </c>
      <c r="C11" s="64" t="s">
        <v>257</v>
      </c>
      <c r="D11" s="65"/>
      <c r="E11" s="65"/>
      <c r="F11" s="65"/>
      <c r="G11" s="65">
        <v>0</v>
      </c>
      <c r="H11" s="65">
        <v>0</v>
      </c>
      <c r="I11" s="65">
        <v>0</v>
      </c>
      <c r="J11" s="65">
        <v>0</v>
      </c>
      <c r="K11" s="66"/>
      <c r="L11" s="66"/>
      <c r="M11" s="67" t="s">
        <v>344</v>
      </c>
      <c r="N11" s="66"/>
      <c r="O11" s="62"/>
      <c r="P11" s="46"/>
    </row>
    <row r="12" spans="1:16" s="45" customFormat="1" ht="51.75" customHeight="1" x14ac:dyDescent="0.15">
      <c r="A12" s="63" t="s">
        <v>255</v>
      </c>
      <c r="B12" s="63" t="s">
        <v>258</v>
      </c>
      <c r="C12" s="64" t="s">
        <v>259</v>
      </c>
      <c r="D12" s="65"/>
      <c r="E12" s="65">
        <v>1</v>
      </c>
      <c r="F12" s="65"/>
      <c r="G12" s="65">
        <v>0</v>
      </c>
      <c r="H12" s="65">
        <v>0</v>
      </c>
      <c r="I12" s="65">
        <v>0</v>
      </c>
      <c r="J12" s="65">
        <v>0</v>
      </c>
      <c r="K12" s="66"/>
      <c r="L12" s="66"/>
      <c r="M12" s="67" t="s">
        <v>260</v>
      </c>
      <c r="N12" s="66"/>
      <c r="O12" s="62"/>
      <c r="P12" s="46"/>
    </row>
    <row r="13" spans="1:16" s="45" customFormat="1" ht="51.75" customHeight="1" x14ac:dyDescent="0.15">
      <c r="A13" s="63" t="s">
        <v>255</v>
      </c>
      <c r="B13" s="63" t="s">
        <v>261</v>
      </c>
      <c r="C13" s="64" t="s">
        <v>262</v>
      </c>
      <c r="D13" s="65"/>
      <c r="E13" s="65"/>
      <c r="F13" s="65"/>
      <c r="G13" s="65">
        <v>0.4</v>
      </c>
      <c r="H13" s="65">
        <v>0</v>
      </c>
      <c r="I13" s="65">
        <v>0</v>
      </c>
      <c r="J13" s="65">
        <v>0</v>
      </c>
      <c r="K13" s="66"/>
      <c r="L13" s="66"/>
      <c r="M13" s="67" t="s">
        <v>263</v>
      </c>
      <c r="N13" s="66"/>
      <c r="O13" s="62"/>
      <c r="P13" s="44"/>
    </row>
    <row r="14" spans="1:16" s="45" customFormat="1" ht="51.75" customHeight="1" x14ac:dyDescent="0.15">
      <c r="A14" s="63" t="s">
        <v>198</v>
      </c>
      <c r="B14" s="63" t="s">
        <v>199</v>
      </c>
      <c r="C14" s="64" t="s">
        <v>264</v>
      </c>
      <c r="D14" s="65"/>
      <c r="E14" s="65"/>
      <c r="F14" s="65"/>
      <c r="G14" s="65">
        <v>0</v>
      </c>
      <c r="H14" s="65">
        <v>0</v>
      </c>
      <c r="I14" s="65">
        <v>1</v>
      </c>
      <c r="J14" s="65">
        <v>0</v>
      </c>
      <c r="K14" s="66"/>
      <c r="L14" s="66"/>
      <c r="M14" s="67" t="s">
        <v>265</v>
      </c>
      <c r="N14" s="66"/>
      <c r="O14" s="62"/>
      <c r="P14" s="44"/>
    </row>
    <row r="15" spans="1:16" s="45" customFormat="1" ht="51.75" customHeight="1" x14ac:dyDescent="0.15">
      <c r="A15" s="63" t="s">
        <v>198</v>
      </c>
      <c r="B15" s="63" t="s">
        <v>199</v>
      </c>
      <c r="C15" s="64" t="s">
        <v>266</v>
      </c>
      <c r="D15" s="65"/>
      <c r="E15" s="65"/>
      <c r="F15" s="65"/>
      <c r="G15" s="65"/>
      <c r="H15" s="65"/>
      <c r="I15" s="65">
        <v>1</v>
      </c>
      <c r="J15" s="65"/>
      <c r="K15" s="66"/>
      <c r="L15" s="66"/>
      <c r="M15" s="67" t="s">
        <v>351</v>
      </c>
      <c r="N15" s="66"/>
      <c r="O15" s="62"/>
      <c r="P15" s="46"/>
    </row>
    <row r="16" spans="1:16" s="45" customFormat="1" ht="51.75" customHeight="1" x14ac:dyDescent="0.15">
      <c r="A16" s="63" t="s">
        <v>198</v>
      </c>
      <c r="B16" s="63" t="s">
        <v>199</v>
      </c>
      <c r="C16" s="64" t="s">
        <v>267</v>
      </c>
      <c r="D16" s="65"/>
      <c r="E16" s="65">
        <v>1</v>
      </c>
      <c r="F16" s="65"/>
      <c r="G16" s="65">
        <v>0</v>
      </c>
      <c r="H16" s="65">
        <v>0</v>
      </c>
      <c r="I16" s="65">
        <v>1</v>
      </c>
      <c r="J16" s="65">
        <v>0</v>
      </c>
      <c r="K16" s="66"/>
      <c r="L16" s="66"/>
      <c r="M16" s="67" t="s">
        <v>268</v>
      </c>
      <c r="N16" s="66"/>
      <c r="O16" s="62"/>
      <c r="P16" s="44"/>
    </row>
    <row r="17" spans="1:16" s="45" customFormat="1" ht="51.75" customHeight="1" x14ac:dyDescent="0.15">
      <c r="A17" s="63" t="s">
        <v>198</v>
      </c>
      <c r="B17" s="63" t="s">
        <v>199</v>
      </c>
      <c r="C17" s="64" t="s">
        <v>269</v>
      </c>
      <c r="D17" s="65">
        <v>1</v>
      </c>
      <c r="E17" s="65">
        <v>1</v>
      </c>
      <c r="F17" s="65"/>
      <c r="G17" s="65">
        <v>0</v>
      </c>
      <c r="H17" s="65">
        <v>0</v>
      </c>
      <c r="I17" s="65">
        <v>1</v>
      </c>
      <c r="J17" s="65">
        <v>0</v>
      </c>
      <c r="K17" s="66"/>
      <c r="L17" s="66"/>
      <c r="M17" s="67" t="s">
        <v>404</v>
      </c>
      <c r="N17" s="66"/>
      <c r="O17" s="62"/>
      <c r="P17" s="44"/>
    </row>
    <row r="18" spans="1:16" s="45" customFormat="1" ht="99" x14ac:dyDescent="0.15">
      <c r="A18" s="63" t="s">
        <v>198</v>
      </c>
      <c r="B18" s="63" t="s">
        <v>199</v>
      </c>
      <c r="C18" s="64" t="s">
        <v>200</v>
      </c>
      <c r="D18" s="65">
        <v>3</v>
      </c>
      <c r="E18" s="65">
        <v>1</v>
      </c>
      <c r="F18" s="65"/>
      <c r="G18" s="65">
        <v>2.6</v>
      </c>
      <c r="H18" s="65">
        <v>0</v>
      </c>
      <c r="I18" s="65">
        <v>0</v>
      </c>
      <c r="J18" s="65">
        <v>0</v>
      </c>
      <c r="K18" s="66"/>
      <c r="L18" s="66"/>
      <c r="M18" s="42" t="s">
        <v>201</v>
      </c>
      <c r="N18" s="66"/>
      <c r="O18" s="62"/>
      <c r="P18" s="44"/>
    </row>
    <row r="19" spans="1:16" s="45" customFormat="1" ht="51.75" customHeight="1" x14ac:dyDescent="0.15">
      <c r="A19" s="63" t="s">
        <v>276</v>
      </c>
      <c r="B19" s="63" t="s">
        <v>277</v>
      </c>
      <c r="C19" s="64" t="s">
        <v>278</v>
      </c>
      <c r="D19" s="65">
        <v>1</v>
      </c>
      <c r="E19" s="65"/>
      <c r="F19" s="65"/>
      <c r="G19" s="65">
        <v>0</v>
      </c>
      <c r="H19" s="65">
        <v>0</v>
      </c>
      <c r="I19" s="65">
        <v>1</v>
      </c>
      <c r="J19" s="65">
        <v>0</v>
      </c>
      <c r="K19" s="66"/>
      <c r="L19" s="66"/>
      <c r="M19" s="67" t="s">
        <v>406</v>
      </c>
      <c r="N19" s="66"/>
      <c r="O19" s="62"/>
      <c r="P19" s="44"/>
    </row>
    <row r="20" spans="1:16" s="45" customFormat="1" ht="51.75" customHeight="1" x14ac:dyDescent="0.15">
      <c r="A20" s="63" t="s">
        <v>276</v>
      </c>
      <c r="B20" s="63" t="s">
        <v>279</v>
      </c>
      <c r="C20" s="64" t="s">
        <v>280</v>
      </c>
      <c r="D20" s="65"/>
      <c r="E20" s="65"/>
      <c r="F20" s="65"/>
      <c r="G20" s="65">
        <v>0</v>
      </c>
      <c r="H20" s="65">
        <v>0.6</v>
      </c>
      <c r="I20" s="65">
        <v>0</v>
      </c>
      <c r="J20" s="65">
        <v>0</v>
      </c>
      <c r="K20" s="66"/>
      <c r="L20" s="66"/>
      <c r="M20" s="67" t="s">
        <v>281</v>
      </c>
      <c r="N20" s="66"/>
      <c r="O20" s="62"/>
      <c r="P20" s="44"/>
    </row>
    <row r="21" spans="1:16" s="45" customFormat="1" ht="51.75" customHeight="1" x14ac:dyDescent="0.15">
      <c r="A21" s="63" t="s">
        <v>276</v>
      </c>
      <c r="B21" s="63" t="s">
        <v>279</v>
      </c>
      <c r="C21" s="64" t="s">
        <v>282</v>
      </c>
      <c r="D21" s="65"/>
      <c r="E21" s="65"/>
      <c r="F21" s="65"/>
      <c r="G21" s="65">
        <v>0</v>
      </c>
      <c r="H21" s="65">
        <v>0</v>
      </c>
      <c r="I21" s="65">
        <v>0</v>
      </c>
      <c r="J21" s="65">
        <v>0</v>
      </c>
      <c r="K21" s="66"/>
      <c r="L21" s="66"/>
      <c r="M21" s="67" t="s">
        <v>407</v>
      </c>
      <c r="N21" s="66"/>
      <c r="O21" s="62"/>
      <c r="P21" s="44"/>
    </row>
    <row r="22" spans="1:16" s="45" customFormat="1" ht="51.75" customHeight="1" x14ac:dyDescent="0.15">
      <c r="A22" s="63" t="s">
        <v>276</v>
      </c>
      <c r="B22" s="63" t="s">
        <v>283</v>
      </c>
      <c r="C22" s="64" t="s">
        <v>284</v>
      </c>
      <c r="D22" s="65"/>
      <c r="E22" s="65"/>
      <c r="F22" s="65"/>
      <c r="G22" s="65">
        <v>0</v>
      </c>
      <c r="H22" s="65">
        <v>0</v>
      </c>
      <c r="I22" s="65">
        <v>0</v>
      </c>
      <c r="J22" s="65">
        <v>0</v>
      </c>
      <c r="K22" s="66"/>
      <c r="L22" s="66"/>
      <c r="M22" s="67"/>
      <c r="N22" s="66"/>
      <c r="O22" s="62"/>
      <c r="P22" s="44"/>
    </row>
    <row r="23" spans="1:16" s="45" customFormat="1" ht="51.75" customHeight="1" x14ac:dyDescent="0.15">
      <c r="A23" s="63" t="s">
        <v>235</v>
      </c>
      <c r="B23" s="63" t="s">
        <v>236</v>
      </c>
      <c r="C23" s="64" t="s">
        <v>237</v>
      </c>
      <c r="D23" s="65"/>
      <c r="E23" s="65"/>
      <c r="F23" s="65"/>
      <c r="G23" s="65">
        <v>0.6</v>
      </c>
      <c r="H23" s="65">
        <v>0</v>
      </c>
      <c r="I23" s="65">
        <v>1</v>
      </c>
      <c r="J23" s="65">
        <v>0</v>
      </c>
      <c r="K23" s="66"/>
      <c r="L23" s="66"/>
      <c r="M23" s="67" t="s">
        <v>238</v>
      </c>
      <c r="N23" s="66"/>
      <c r="O23" s="62"/>
      <c r="P23" s="44"/>
    </row>
    <row r="24" spans="1:16" s="45" customFormat="1" ht="51.75" customHeight="1" x14ac:dyDescent="0.15">
      <c r="A24" s="63" t="s">
        <v>270</v>
      </c>
      <c r="B24" s="63" t="s">
        <v>271</v>
      </c>
      <c r="C24" s="64" t="s">
        <v>272</v>
      </c>
      <c r="D24" s="65"/>
      <c r="E24" s="65"/>
      <c r="F24" s="65"/>
      <c r="G24" s="65">
        <v>0</v>
      </c>
      <c r="H24" s="65">
        <v>0</v>
      </c>
      <c r="I24" s="65">
        <v>3</v>
      </c>
      <c r="J24" s="65">
        <v>0</v>
      </c>
      <c r="K24" s="66"/>
      <c r="L24" s="66"/>
      <c r="M24" s="67" t="s">
        <v>273</v>
      </c>
      <c r="N24" s="66"/>
      <c r="O24" s="62"/>
      <c r="P24" s="44"/>
    </row>
    <row r="25" spans="1:16" s="45" customFormat="1" ht="51.75" customHeight="1" x14ac:dyDescent="0.15">
      <c r="A25" s="63" t="s">
        <v>270</v>
      </c>
      <c r="B25" s="63" t="s">
        <v>271</v>
      </c>
      <c r="C25" s="64" t="s">
        <v>274</v>
      </c>
      <c r="D25" s="65"/>
      <c r="E25" s="65">
        <v>2</v>
      </c>
      <c r="F25" s="65"/>
      <c r="G25" s="65">
        <v>0</v>
      </c>
      <c r="H25" s="65">
        <v>0</v>
      </c>
      <c r="I25" s="65">
        <v>0</v>
      </c>
      <c r="J25" s="65">
        <v>0</v>
      </c>
      <c r="K25" s="66"/>
      <c r="L25" s="66"/>
      <c r="M25" s="67" t="s">
        <v>275</v>
      </c>
      <c r="N25" s="66"/>
      <c r="O25" s="62"/>
      <c r="P25" s="46"/>
    </row>
    <row r="26" spans="1:16" s="45" customFormat="1" ht="51.75" customHeight="1" x14ac:dyDescent="0.15">
      <c r="A26" s="63" t="s">
        <v>18</v>
      </c>
      <c r="B26" s="63" t="s">
        <v>285</v>
      </c>
      <c r="C26" s="64" t="s">
        <v>286</v>
      </c>
      <c r="D26" s="65"/>
      <c r="E26" s="65"/>
      <c r="F26" s="65"/>
      <c r="G26" s="65">
        <v>0</v>
      </c>
      <c r="H26" s="65">
        <v>0</v>
      </c>
      <c r="I26" s="65">
        <v>3</v>
      </c>
      <c r="J26" s="65">
        <v>0</v>
      </c>
      <c r="K26" s="66"/>
      <c r="L26" s="66"/>
      <c r="M26" s="67" t="s">
        <v>287</v>
      </c>
      <c r="N26" s="66"/>
      <c r="O26" s="62"/>
      <c r="P26" s="44"/>
    </row>
    <row r="27" spans="1:16" s="45" customFormat="1" ht="51.75" customHeight="1" x14ac:dyDescent="0.15">
      <c r="A27" s="63" t="s">
        <v>18</v>
      </c>
      <c r="B27" s="63" t="s">
        <v>285</v>
      </c>
      <c r="C27" s="64" t="s">
        <v>288</v>
      </c>
      <c r="D27" s="65">
        <v>1</v>
      </c>
      <c r="E27" s="65"/>
      <c r="F27" s="65"/>
      <c r="G27" s="65">
        <v>1</v>
      </c>
      <c r="H27" s="65">
        <v>0</v>
      </c>
      <c r="I27" s="65">
        <v>0</v>
      </c>
      <c r="J27" s="65">
        <v>0</v>
      </c>
      <c r="K27" s="66"/>
      <c r="L27" s="66"/>
      <c r="M27" s="67" t="s">
        <v>289</v>
      </c>
      <c r="N27" s="66"/>
      <c r="O27" s="62"/>
      <c r="P27" s="44"/>
    </row>
    <row r="28" spans="1:16" s="45" customFormat="1" ht="51.75" customHeight="1" x14ac:dyDescent="0.15">
      <c r="A28" s="63" t="s">
        <v>18</v>
      </c>
      <c r="B28" s="63" t="s">
        <v>290</v>
      </c>
      <c r="C28" s="64" t="s">
        <v>291</v>
      </c>
      <c r="D28" s="65"/>
      <c r="E28" s="65"/>
      <c r="F28" s="65"/>
      <c r="G28" s="65"/>
      <c r="H28" s="65"/>
      <c r="I28" s="65"/>
      <c r="J28" s="65"/>
      <c r="K28" s="66"/>
      <c r="L28" s="66"/>
      <c r="M28" s="67" t="s">
        <v>345</v>
      </c>
      <c r="N28" s="66"/>
      <c r="O28" s="62"/>
      <c r="P28" s="46"/>
    </row>
    <row r="29" spans="1:16" s="45" customFormat="1" ht="51.75" customHeight="1" x14ac:dyDescent="0.15">
      <c r="A29" s="63" t="s">
        <v>18</v>
      </c>
      <c r="B29" s="63" t="s">
        <v>292</v>
      </c>
      <c r="C29" s="64" t="s">
        <v>293</v>
      </c>
      <c r="D29" s="65">
        <v>1</v>
      </c>
      <c r="E29" s="65"/>
      <c r="F29" s="65"/>
      <c r="G29" s="65">
        <v>2</v>
      </c>
      <c r="H29" s="65">
        <v>0</v>
      </c>
      <c r="I29" s="65">
        <v>0</v>
      </c>
      <c r="J29" s="65">
        <v>0</v>
      </c>
      <c r="K29" s="66"/>
      <c r="L29" s="66"/>
      <c r="M29" s="67" t="s">
        <v>340</v>
      </c>
      <c r="N29" s="66"/>
      <c r="O29" s="62"/>
      <c r="P29" s="46"/>
    </row>
    <row r="30" spans="1:16" s="45" customFormat="1" ht="51.75" customHeight="1" x14ac:dyDescent="0.15">
      <c r="A30" s="63" t="s">
        <v>19</v>
      </c>
      <c r="B30" s="63" t="s">
        <v>294</v>
      </c>
      <c r="C30" s="64" t="s">
        <v>295</v>
      </c>
      <c r="D30" s="65"/>
      <c r="E30" s="65"/>
      <c r="F30" s="65"/>
      <c r="G30" s="65">
        <v>0</v>
      </c>
      <c r="H30" s="65">
        <v>0</v>
      </c>
      <c r="I30" s="65">
        <v>0</v>
      </c>
      <c r="J30" s="65">
        <v>0</v>
      </c>
      <c r="K30" s="66"/>
      <c r="L30" s="66"/>
      <c r="M30" s="67"/>
      <c r="N30" s="66"/>
      <c r="O30" s="62"/>
      <c r="P30" s="46"/>
    </row>
    <row r="31" spans="1:16" s="45" customFormat="1" ht="51.75" customHeight="1" x14ac:dyDescent="0.15">
      <c r="A31" s="63" t="s">
        <v>19</v>
      </c>
      <c r="B31" s="63" t="s">
        <v>296</v>
      </c>
      <c r="C31" s="64" t="s">
        <v>297</v>
      </c>
      <c r="D31" s="65"/>
      <c r="E31" s="65">
        <v>2</v>
      </c>
      <c r="F31" s="65"/>
      <c r="G31" s="65">
        <v>1</v>
      </c>
      <c r="H31" s="65">
        <v>0</v>
      </c>
      <c r="I31" s="65">
        <v>0</v>
      </c>
      <c r="J31" s="65">
        <v>0</v>
      </c>
      <c r="K31" s="66"/>
      <c r="L31" s="66"/>
      <c r="M31" s="67" t="s">
        <v>298</v>
      </c>
      <c r="N31" s="66"/>
      <c r="O31" s="62"/>
      <c r="P31" s="44"/>
    </row>
    <row r="32" spans="1:16" s="45" customFormat="1" ht="51.75" customHeight="1" x14ac:dyDescent="0.15">
      <c r="A32" s="63" t="s">
        <v>194</v>
      </c>
      <c r="B32" s="63" t="s">
        <v>299</v>
      </c>
      <c r="C32" s="64" t="s">
        <v>300</v>
      </c>
      <c r="D32" s="65">
        <v>1</v>
      </c>
      <c r="E32" s="65"/>
      <c r="F32" s="65"/>
      <c r="G32" s="65">
        <v>0</v>
      </c>
      <c r="H32" s="65">
        <v>0</v>
      </c>
      <c r="I32" s="65">
        <v>0</v>
      </c>
      <c r="J32" s="65">
        <v>0</v>
      </c>
      <c r="K32" s="66"/>
      <c r="L32" s="66"/>
      <c r="M32" s="67" t="s">
        <v>301</v>
      </c>
      <c r="N32" s="66"/>
      <c r="O32" s="62"/>
      <c r="P32" s="46"/>
    </row>
    <row r="33" spans="1:16" s="45" customFormat="1" ht="82.5" x14ac:dyDescent="0.15">
      <c r="A33" s="63" t="s">
        <v>194</v>
      </c>
      <c r="B33" s="63" t="s">
        <v>195</v>
      </c>
      <c r="C33" s="64" t="s">
        <v>196</v>
      </c>
      <c r="D33" s="65">
        <v>1</v>
      </c>
      <c r="E33" s="65">
        <v>2</v>
      </c>
      <c r="F33" s="65"/>
      <c r="G33" s="65">
        <v>1.4</v>
      </c>
      <c r="H33" s="65">
        <v>0</v>
      </c>
      <c r="I33" s="65">
        <v>0</v>
      </c>
      <c r="J33" s="65">
        <v>0</v>
      </c>
      <c r="K33" s="66"/>
      <c r="L33" s="66"/>
      <c r="M33" s="42" t="s">
        <v>197</v>
      </c>
      <c r="N33" s="66"/>
      <c r="O33" s="62"/>
      <c r="P33" s="44"/>
    </row>
    <row r="34" spans="1:16" s="45" customFormat="1" ht="51.75" customHeight="1" x14ac:dyDescent="0.15">
      <c r="A34" s="63" t="s">
        <v>337</v>
      </c>
      <c r="B34" s="63" t="s">
        <v>338</v>
      </c>
      <c r="C34" s="64" t="s">
        <v>339</v>
      </c>
      <c r="D34" s="65"/>
      <c r="E34" s="65"/>
      <c r="F34" s="65"/>
      <c r="G34" s="65">
        <v>0</v>
      </c>
      <c r="H34" s="65">
        <v>0</v>
      </c>
      <c r="I34" s="65">
        <v>0</v>
      </c>
      <c r="J34" s="65">
        <v>0</v>
      </c>
      <c r="K34" s="66"/>
      <c r="L34" s="66"/>
      <c r="M34" s="67"/>
      <c r="N34" s="66"/>
      <c r="O34" s="62"/>
      <c r="P34" s="44"/>
    </row>
    <row r="35" spans="1:16" s="45" customFormat="1" ht="51.75" customHeight="1" x14ac:dyDescent="0.15">
      <c r="A35" s="63" t="s">
        <v>330</v>
      </c>
      <c r="B35" s="63" t="s">
        <v>331</v>
      </c>
      <c r="C35" s="64" t="s">
        <v>332</v>
      </c>
      <c r="D35" s="65"/>
      <c r="E35" s="65"/>
      <c r="F35" s="65"/>
      <c r="G35" s="65">
        <v>0</v>
      </c>
      <c r="H35" s="65">
        <v>0</v>
      </c>
      <c r="I35" s="65">
        <v>1</v>
      </c>
      <c r="J35" s="65">
        <v>0</v>
      </c>
      <c r="K35" s="66"/>
      <c r="L35" s="66"/>
      <c r="M35" s="67" t="s">
        <v>358</v>
      </c>
      <c r="N35" s="66"/>
      <c r="O35" s="62"/>
      <c r="P35" s="44"/>
    </row>
    <row r="36" spans="1:16" s="45" customFormat="1" ht="51.75" customHeight="1" x14ac:dyDescent="0.15">
      <c r="A36" s="63" t="s">
        <v>330</v>
      </c>
      <c r="B36" s="63" t="s">
        <v>21</v>
      </c>
      <c r="C36" s="64" t="s">
        <v>333</v>
      </c>
      <c r="D36" s="65"/>
      <c r="E36" s="65"/>
      <c r="F36" s="65"/>
      <c r="G36" s="65"/>
      <c r="H36" s="65"/>
      <c r="I36" s="65"/>
      <c r="J36" s="65"/>
      <c r="K36" s="66"/>
      <c r="L36" s="66"/>
      <c r="M36" s="67" t="s">
        <v>359</v>
      </c>
      <c r="N36" s="66"/>
      <c r="O36" s="62"/>
      <c r="P36" s="46"/>
    </row>
    <row r="37" spans="1:16" s="45" customFormat="1" ht="51.75" customHeight="1" x14ac:dyDescent="0.15">
      <c r="A37" s="63" t="s">
        <v>330</v>
      </c>
      <c r="B37" s="63" t="s">
        <v>21</v>
      </c>
      <c r="C37" s="64" t="s">
        <v>334</v>
      </c>
      <c r="D37" s="65"/>
      <c r="E37" s="65"/>
      <c r="F37" s="65"/>
      <c r="G37" s="65">
        <v>0</v>
      </c>
      <c r="H37" s="65">
        <v>0</v>
      </c>
      <c r="I37" s="65">
        <v>0</v>
      </c>
      <c r="J37" s="65"/>
      <c r="K37" s="66"/>
      <c r="L37" s="66"/>
      <c r="M37" s="67" t="s">
        <v>360</v>
      </c>
      <c r="N37" s="66"/>
      <c r="O37" s="62"/>
      <c r="P37" s="44"/>
    </row>
    <row r="38" spans="1:16" s="45" customFormat="1" ht="51.75" customHeight="1" x14ac:dyDescent="0.15">
      <c r="A38" s="63" t="s">
        <v>330</v>
      </c>
      <c r="B38" s="63" t="s">
        <v>21</v>
      </c>
      <c r="C38" s="64" t="s">
        <v>335</v>
      </c>
      <c r="D38" s="65"/>
      <c r="E38" s="65"/>
      <c r="F38" s="65"/>
      <c r="G38" s="65">
        <v>0.4</v>
      </c>
      <c r="H38" s="65">
        <v>0</v>
      </c>
      <c r="I38" s="65">
        <v>0</v>
      </c>
      <c r="J38" s="65">
        <v>0</v>
      </c>
      <c r="K38" s="66"/>
      <c r="L38" s="66"/>
      <c r="M38" s="67" t="s">
        <v>361</v>
      </c>
      <c r="N38" s="66"/>
      <c r="O38" s="62"/>
      <c r="P38" s="44"/>
    </row>
    <row r="39" spans="1:16" s="45" customFormat="1" ht="51.75" customHeight="1" x14ac:dyDescent="0.15">
      <c r="A39" s="63" t="s">
        <v>330</v>
      </c>
      <c r="B39" s="63" t="s">
        <v>21</v>
      </c>
      <c r="C39" s="64" t="s">
        <v>336</v>
      </c>
      <c r="D39" s="65"/>
      <c r="E39" s="65"/>
      <c r="F39" s="65"/>
      <c r="G39" s="65">
        <v>1</v>
      </c>
      <c r="H39" s="65">
        <v>0</v>
      </c>
      <c r="I39" s="65">
        <v>0</v>
      </c>
      <c r="J39" s="65">
        <v>0</v>
      </c>
      <c r="K39" s="66"/>
      <c r="L39" s="66"/>
      <c r="M39" s="67" t="s">
        <v>362</v>
      </c>
      <c r="N39" s="66"/>
      <c r="O39" s="62"/>
      <c r="P39" s="44"/>
    </row>
    <row r="40" spans="1:16" s="45" customFormat="1" ht="51.75" customHeight="1" x14ac:dyDescent="0.15">
      <c r="A40" s="63" t="s">
        <v>226</v>
      </c>
      <c r="B40" s="63" t="s">
        <v>21</v>
      </c>
      <c r="C40" s="64" t="s">
        <v>227</v>
      </c>
      <c r="D40" s="65"/>
      <c r="E40" s="65"/>
      <c r="F40" s="65"/>
      <c r="G40" s="65">
        <v>0</v>
      </c>
      <c r="H40" s="65">
        <v>0</v>
      </c>
      <c r="I40" s="65">
        <v>0</v>
      </c>
      <c r="J40" s="65">
        <v>0</v>
      </c>
      <c r="K40" s="66">
        <v>0.5</v>
      </c>
      <c r="L40" s="66"/>
      <c r="M40" s="67" t="s">
        <v>364</v>
      </c>
      <c r="N40" s="66"/>
      <c r="O40" s="62"/>
      <c r="P40" s="44"/>
    </row>
    <row r="41" spans="1:16" s="45" customFormat="1" ht="51.75" customHeight="1" x14ac:dyDescent="0.15">
      <c r="A41" s="63" t="s">
        <v>226</v>
      </c>
      <c r="B41" s="63" t="s">
        <v>231</v>
      </c>
      <c r="C41" s="64" t="s">
        <v>232</v>
      </c>
      <c r="D41" s="65"/>
      <c r="E41" s="65"/>
      <c r="F41" s="65"/>
      <c r="G41" s="65">
        <v>0</v>
      </c>
      <c r="H41" s="65">
        <v>0</v>
      </c>
      <c r="I41" s="65">
        <v>0</v>
      </c>
      <c r="J41" s="65">
        <v>0</v>
      </c>
      <c r="K41" s="66"/>
      <c r="L41" s="66"/>
      <c r="M41" s="67" t="s">
        <v>365</v>
      </c>
      <c r="N41" s="66"/>
      <c r="O41" s="62"/>
      <c r="P41" s="44"/>
    </row>
    <row r="42" spans="1:16" s="45" customFormat="1" ht="51.75" customHeight="1" x14ac:dyDescent="0.15">
      <c r="A42" s="63" t="s">
        <v>226</v>
      </c>
      <c r="B42" s="63" t="s">
        <v>21</v>
      </c>
      <c r="C42" s="64" t="s">
        <v>310</v>
      </c>
      <c r="D42" s="65"/>
      <c r="E42" s="65"/>
      <c r="F42" s="65"/>
      <c r="G42" s="65"/>
      <c r="H42" s="65"/>
      <c r="I42" s="65"/>
      <c r="J42" s="65"/>
      <c r="K42" s="66"/>
      <c r="L42" s="66"/>
      <c r="M42" s="67" t="s">
        <v>366</v>
      </c>
      <c r="N42" s="66"/>
      <c r="O42" s="62"/>
      <c r="P42" s="44"/>
    </row>
    <row r="43" spans="1:16" s="45" customFormat="1" ht="51.75" customHeight="1" x14ac:dyDescent="0.15">
      <c r="A43" s="63" t="s">
        <v>226</v>
      </c>
      <c r="B43" s="63" t="s">
        <v>21</v>
      </c>
      <c r="C43" s="64" t="s">
        <v>367</v>
      </c>
      <c r="D43" s="65"/>
      <c r="E43" s="65"/>
      <c r="F43" s="65"/>
      <c r="G43" s="65">
        <v>0.4</v>
      </c>
      <c r="H43" s="65"/>
      <c r="I43" s="65"/>
      <c r="J43" s="65"/>
      <c r="K43" s="66"/>
      <c r="L43" s="66"/>
      <c r="M43" s="67" t="s">
        <v>347</v>
      </c>
      <c r="N43" s="66"/>
      <c r="O43" s="62"/>
      <c r="P43" s="44"/>
    </row>
    <row r="44" spans="1:16" s="45" customFormat="1" ht="82.5" x14ac:dyDescent="0.15">
      <c r="A44" s="63" t="s">
        <v>188</v>
      </c>
      <c r="B44" s="63" t="s">
        <v>21</v>
      </c>
      <c r="C44" s="64" t="s">
        <v>189</v>
      </c>
      <c r="D44" s="65">
        <v>2</v>
      </c>
      <c r="E44" s="65"/>
      <c r="F44" s="65">
        <v>2</v>
      </c>
      <c r="G44" s="65">
        <v>0</v>
      </c>
      <c r="H44" s="65">
        <v>0</v>
      </c>
      <c r="I44" s="65">
        <v>0</v>
      </c>
      <c r="J44" s="65">
        <v>0</v>
      </c>
      <c r="K44" s="66">
        <v>0.5</v>
      </c>
      <c r="L44" s="66"/>
      <c r="M44" s="67" t="s">
        <v>369</v>
      </c>
      <c r="N44" s="66"/>
      <c r="O44" s="62"/>
      <c r="P44" s="46"/>
    </row>
    <row r="45" spans="1:16" s="45" customFormat="1" ht="51.75" customHeight="1" x14ac:dyDescent="0.15">
      <c r="A45" s="63" t="s">
        <v>188</v>
      </c>
      <c r="B45" s="63" t="s">
        <v>21</v>
      </c>
      <c r="C45" s="64" t="s">
        <v>225</v>
      </c>
      <c r="D45" s="65"/>
      <c r="E45" s="65"/>
      <c r="F45" s="65"/>
      <c r="G45" s="65">
        <v>1</v>
      </c>
      <c r="H45" s="65">
        <v>0</v>
      </c>
      <c r="I45" s="65">
        <v>0</v>
      </c>
      <c r="J45" s="65">
        <v>0</v>
      </c>
      <c r="K45" s="66">
        <v>0.5</v>
      </c>
      <c r="L45" s="66"/>
      <c r="M45" s="67" t="s">
        <v>370</v>
      </c>
      <c r="N45" s="66"/>
      <c r="O45" s="62"/>
      <c r="P45" s="46"/>
    </row>
    <row r="46" spans="1:16" s="45" customFormat="1" ht="51.75" customHeight="1" x14ac:dyDescent="0.15">
      <c r="A46" s="63" t="s">
        <v>188</v>
      </c>
      <c r="B46" s="63" t="s">
        <v>320</v>
      </c>
      <c r="C46" s="64" t="s">
        <v>321</v>
      </c>
      <c r="D46" s="65"/>
      <c r="E46" s="65">
        <v>1</v>
      </c>
      <c r="F46" s="65"/>
      <c r="G46" s="65">
        <v>1</v>
      </c>
      <c r="H46" s="65">
        <v>0</v>
      </c>
      <c r="I46" s="65">
        <v>0</v>
      </c>
      <c r="J46" s="65"/>
      <c r="K46" s="66">
        <v>0.5</v>
      </c>
      <c r="L46" s="66"/>
      <c r="M46" s="67" t="s">
        <v>371</v>
      </c>
      <c r="N46" s="66"/>
      <c r="O46" s="62"/>
      <c r="P46" s="44"/>
    </row>
    <row r="47" spans="1:16" s="45" customFormat="1" ht="72" customHeight="1" x14ac:dyDescent="0.15">
      <c r="A47" s="63" t="s">
        <v>188</v>
      </c>
      <c r="B47" s="63" t="s">
        <v>21</v>
      </c>
      <c r="C47" s="64" t="s">
        <v>322</v>
      </c>
      <c r="D47" s="65"/>
      <c r="E47" s="65"/>
      <c r="F47" s="65"/>
      <c r="G47" s="65">
        <v>8.6</v>
      </c>
      <c r="H47" s="65">
        <v>0</v>
      </c>
      <c r="I47" s="65">
        <v>0</v>
      </c>
      <c r="J47" s="65">
        <v>0</v>
      </c>
      <c r="K47" s="66">
        <v>0.5</v>
      </c>
      <c r="L47" s="66"/>
      <c r="M47" s="67" t="s">
        <v>372</v>
      </c>
      <c r="N47" s="66"/>
      <c r="O47" s="62"/>
      <c r="P47" s="44"/>
    </row>
    <row r="48" spans="1:16" s="45" customFormat="1" ht="51.75" customHeight="1" x14ac:dyDescent="0.15">
      <c r="A48" s="63" t="s">
        <v>188</v>
      </c>
      <c r="B48" s="63" t="s">
        <v>21</v>
      </c>
      <c r="C48" s="64" t="s">
        <v>323</v>
      </c>
      <c r="D48" s="65">
        <v>1</v>
      </c>
      <c r="E48" s="65"/>
      <c r="F48" s="65"/>
      <c r="G48" s="65">
        <v>5</v>
      </c>
      <c r="H48" s="65">
        <v>0</v>
      </c>
      <c r="I48" s="65">
        <v>0</v>
      </c>
      <c r="J48" s="65">
        <v>0</v>
      </c>
      <c r="K48" s="66"/>
      <c r="L48" s="66"/>
      <c r="M48" s="67" t="s">
        <v>373</v>
      </c>
      <c r="N48" s="66"/>
      <c r="O48" s="62"/>
      <c r="P48" s="46"/>
    </row>
    <row r="49" spans="1:16" s="45" customFormat="1" ht="51.75" customHeight="1" x14ac:dyDescent="0.15">
      <c r="A49" s="63" t="s">
        <v>188</v>
      </c>
      <c r="B49" s="63" t="s">
        <v>21</v>
      </c>
      <c r="C49" s="64" t="s">
        <v>324</v>
      </c>
      <c r="D49" s="65"/>
      <c r="E49" s="65"/>
      <c r="F49" s="65"/>
      <c r="G49" s="65">
        <v>0</v>
      </c>
      <c r="H49" s="65">
        <v>0</v>
      </c>
      <c r="I49" s="65">
        <v>0</v>
      </c>
      <c r="J49" s="65">
        <v>0</v>
      </c>
      <c r="K49" s="66"/>
      <c r="L49" s="66"/>
      <c r="M49" s="67" t="s">
        <v>374</v>
      </c>
      <c r="N49" s="66"/>
      <c r="O49" s="62"/>
      <c r="P49" s="44"/>
    </row>
    <row r="50" spans="1:16" s="45" customFormat="1" ht="51.75" customHeight="1" x14ac:dyDescent="0.15">
      <c r="A50" s="63" t="s">
        <v>188</v>
      </c>
      <c r="B50" s="63" t="s">
        <v>21</v>
      </c>
      <c r="C50" s="64" t="s">
        <v>325</v>
      </c>
      <c r="D50" s="65"/>
      <c r="E50" s="65"/>
      <c r="F50" s="65"/>
      <c r="G50" s="65">
        <v>0</v>
      </c>
      <c r="H50" s="65">
        <v>0</v>
      </c>
      <c r="I50" s="65">
        <v>0</v>
      </c>
      <c r="J50" s="65">
        <v>0</v>
      </c>
      <c r="K50" s="66"/>
      <c r="L50" s="66"/>
      <c r="M50" s="67"/>
      <c r="N50" s="66"/>
      <c r="O50" s="62"/>
      <c r="P50" s="44"/>
    </row>
    <row r="51" spans="1:16" s="45" customFormat="1" ht="51.75" customHeight="1" x14ac:dyDescent="0.15">
      <c r="A51" s="63" t="s">
        <v>188</v>
      </c>
      <c r="B51" s="63" t="s">
        <v>21</v>
      </c>
      <c r="C51" s="64" t="s">
        <v>326</v>
      </c>
      <c r="D51" s="65">
        <v>1</v>
      </c>
      <c r="E51" s="65">
        <v>1</v>
      </c>
      <c r="F51" s="65"/>
      <c r="G51" s="65">
        <v>0.27</v>
      </c>
      <c r="H51" s="65">
        <v>0</v>
      </c>
      <c r="I51" s="65">
        <v>0</v>
      </c>
      <c r="J51" s="65">
        <v>0</v>
      </c>
      <c r="K51" s="66"/>
      <c r="L51" s="66"/>
      <c r="M51" s="67" t="s">
        <v>327</v>
      </c>
      <c r="N51" s="66"/>
      <c r="O51" s="62"/>
      <c r="P51" s="44"/>
    </row>
    <row r="52" spans="1:16" s="45" customFormat="1" ht="51.75" customHeight="1" x14ac:dyDescent="0.15">
      <c r="A52" s="63" t="s">
        <v>188</v>
      </c>
      <c r="B52" s="63" t="s">
        <v>21</v>
      </c>
      <c r="C52" s="64" t="s">
        <v>328</v>
      </c>
      <c r="D52" s="65"/>
      <c r="E52" s="65"/>
      <c r="F52" s="65"/>
      <c r="G52" s="65">
        <v>0.87</v>
      </c>
      <c r="H52" s="65">
        <v>0</v>
      </c>
      <c r="I52" s="65">
        <v>0</v>
      </c>
      <c r="J52" s="65">
        <v>0</v>
      </c>
      <c r="K52" s="66"/>
      <c r="L52" s="66"/>
      <c r="M52" s="67" t="s">
        <v>375</v>
      </c>
      <c r="N52" s="66"/>
      <c r="O52" s="62"/>
      <c r="P52" s="46"/>
    </row>
    <row r="53" spans="1:16" s="45" customFormat="1" ht="51.75" customHeight="1" x14ac:dyDescent="0.15">
      <c r="A53" s="63" t="s">
        <v>188</v>
      </c>
      <c r="B53" s="63" t="s">
        <v>21</v>
      </c>
      <c r="C53" s="64" t="s">
        <v>329</v>
      </c>
      <c r="D53" s="65"/>
      <c r="E53" s="65">
        <v>1</v>
      </c>
      <c r="F53" s="65"/>
      <c r="G53" s="65">
        <v>3</v>
      </c>
      <c r="H53" s="65">
        <v>0</v>
      </c>
      <c r="I53" s="65">
        <v>0</v>
      </c>
      <c r="J53" s="65">
        <v>0</v>
      </c>
      <c r="K53" s="66"/>
      <c r="L53" s="66"/>
      <c r="M53" s="67" t="s">
        <v>376</v>
      </c>
      <c r="N53" s="66"/>
      <c r="O53" s="62"/>
      <c r="P53" s="44"/>
    </row>
    <row r="54" spans="1:16" s="45" customFormat="1" ht="51.75" customHeight="1" x14ac:dyDescent="0.15">
      <c r="A54" s="63" t="s">
        <v>186</v>
      </c>
      <c r="B54" s="63" t="s">
        <v>228</v>
      </c>
      <c r="C54" s="64" t="s">
        <v>229</v>
      </c>
      <c r="D54" s="65"/>
      <c r="E54" s="65"/>
      <c r="F54" s="65"/>
      <c r="G54" s="65">
        <v>0</v>
      </c>
      <c r="H54" s="65">
        <v>0</v>
      </c>
      <c r="I54" s="65">
        <v>0</v>
      </c>
      <c r="J54" s="65">
        <v>0</v>
      </c>
      <c r="K54" s="66">
        <v>0.5</v>
      </c>
      <c r="L54" s="66"/>
      <c r="M54" s="67" t="s">
        <v>363</v>
      </c>
      <c r="N54" s="66"/>
      <c r="O54" s="62"/>
      <c r="P54" s="44"/>
    </row>
    <row r="55" spans="1:16" s="45" customFormat="1" ht="51.75" customHeight="1" x14ac:dyDescent="0.15">
      <c r="A55" s="63" t="s">
        <v>186</v>
      </c>
      <c r="B55" s="63" t="s">
        <v>21</v>
      </c>
      <c r="C55" s="64" t="s">
        <v>208</v>
      </c>
      <c r="D55" s="65">
        <v>2</v>
      </c>
      <c r="E55" s="65">
        <v>1</v>
      </c>
      <c r="F55" s="65"/>
      <c r="G55" s="65">
        <v>0</v>
      </c>
      <c r="H55" s="65">
        <v>0</v>
      </c>
      <c r="I55" s="65">
        <v>0</v>
      </c>
      <c r="J55" s="65">
        <v>0</v>
      </c>
      <c r="K55" s="66"/>
      <c r="L55" s="66"/>
      <c r="M55" s="67" t="s">
        <v>368</v>
      </c>
      <c r="N55" s="66"/>
      <c r="O55" s="62"/>
      <c r="P55" s="46"/>
    </row>
    <row r="56" spans="1:16" s="45" customFormat="1" ht="51.75" customHeight="1" x14ac:dyDescent="0.15">
      <c r="A56" s="63" t="s">
        <v>186</v>
      </c>
      <c r="B56" s="63" t="s">
        <v>21</v>
      </c>
      <c r="C56" s="64" t="s">
        <v>307</v>
      </c>
      <c r="D56" s="65"/>
      <c r="E56" s="65"/>
      <c r="F56" s="65"/>
      <c r="G56" s="65"/>
      <c r="H56" s="65"/>
      <c r="I56" s="65"/>
      <c r="J56" s="65"/>
      <c r="K56" s="66"/>
      <c r="L56" s="66"/>
      <c r="M56" s="67" t="s">
        <v>377</v>
      </c>
      <c r="N56" s="66"/>
      <c r="O56" s="62"/>
      <c r="P56" s="44"/>
    </row>
    <row r="57" spans="1:16" s="45" customFormat="1" ht="51.75" customHeight="1" x14ac:dyDescent="0.15">
      <c r="A57" s="63" t="s">
        <v>186</v>
      </c>
      <c r="B57" s="63" t="s">
        <v>21</v>
      </c>
      <c r="C57" s="64" t="s">
        <v>202</v>
      </c>
      <c r="D57" s="41"/>
      <c r="E57" s="41">
        <v>1</v>
      </c>
      <c r="F57" s="41">
        <v>1</v>
      </c>
      <c r="G57" s="41">
        <v>0</v>
      </c>
      <c r="H57" s="79">
        <v>0</v>
      </c>
      <c r="I57" s="41">
        <v>0</v>
      </c>
      <c r="J57" s="41">
        <v>0</v>
      </c>
      <c r="K57" s="51"/>
      <c r="L57" s="74"/>
      <c r="M57" s="42" t="s">
        <v>378</v>
      </c>
      <c r="N57" s="66"/>
      <c r="O57" s="62"/>
      <c r="P57" s="46"/>
    </row>
    <row r="58" spans="1:16" s="45" customFormat="1" ht="51.75" customHeight="1" x14ac:dyDescent="0.15">
      <c r="A58" s="63" t="s">
        <v>186</v>
      </c>
      <c r="B58" s="63" t="s">
        <v>21</v>
      </c>
      <c r="C58" s="64" t="s">
        <v>187</v>
      </c>
      <c r="D58" s="65">
        <v>2</v>
      </c>
      <c r="E58" s="65">
        <v>2</v>
      </c>
      <c r="F58" s="65">
        <v>3</v>
      </c>
      <c r="G58" s="65">
        <v>2.6</v>
      </c>
      <c r="H58" s="66"/>
      <c r="I58" s="65">
        <v>0</v>
      </c>
      <c r="J58" s="65">
        <v>0</v>
      </c>
      <c r="K58" s="65"/>
      <c r="L58" s="66"/>
      <c r="M58" s="67" t="str">
        <f>'[1]在职 '!$M$27</f>
        <v>5-5号 迟到40分钟
5-6号 迟到30分钟</v>
      </c>
      <c r="N58" s="66"/>
      <c r="O58" s="62"/>
      <c r="P58" s="44"/>
    </row>
    <row r="59" spans="1:16" s="45" customFormat="1" ht="51.75" customHeight="1" x14ac:dyDescent="0.15">
      <c r="A59" s="63" t="s">
        <v>239</v>
      </c>
      <c r="B59" s="63" t="s">
        <v>308</v>
      </c>
      <c r="C59" s="64" t="s">
        <v>309</v>
      </c>
      <c r="D59" s="65"/>
      <c r="E59" s="65"/>
      <c r="F59" s="65"/>
      <c r="G59" s="65">
        <v>0</v>
      </c>
      <c r="H59" s="65">
        <v>0</v>
      </c>
      <c r="I59" s="65">
        <v>1</v>
      </c>
      <c r="J59" s="65">
        <v>0</v>
      </c>
      <c r="K59" s="66"/>
      <c r="L59" s="66"/>
      <c r="M59" s="42" t="s">
        <v>379</v>
      </c>
      <c r="N59" s="66"/>
      <c r="O59" s="62"/>
      <c r="P59" s="46"/>
    </row>
    <row r="60" spans="1:16" s="45" customFormat="1" ht="115.5" x14ac:dyDescent="0.15">
      <c r="A60" s="63" t="s">
        <v>239</v>
      </c>
      <c r="B60" s="63" t="s">
        <v>21</v>
      </c>
      <c r="C60" s="64" t="s">
        <v>240</v>
      </c>
      <c r="D60" s="65">
        <v>2</v>
      </c>
      <c r="E60" s="65">
        <v>2</v>
      </c>
      <c r="F60" s="65">
        <v>1</v>
      </c>
      <c r="G60" s="65">
        <v>1</v>
      </c>
      <c r="H60" s="65">
        <v>0</v>
      </c>
      <c r="I60" s="65">
        <v>0</v>
      </c>
      <c r="J60" s="65"/>
      <c r="K60" s="66"/>
      <c r="L60" s="66"/>
      <c r="M60" s="67" t="s">
        <v>348</v>
      </c>
      <c r="N60" s="66"/>
      <c r="O60" s="62"/>
      <c r="P60" s="46"/>
    </row>
    <row r="61" spans="1:16" s="45" customFormat="1" ht="51.75" customHeight="1" x14ac:dyDescent="0.15">
      <c r="A61" s="63" t="s">
        <v>239</v>
      </c>
      <c r="B61" s="63" t="s">
        <v>21</v>
      </c>
      <c r="C61" s="64" t="s">
        <v>346</v>
      </c>
      <c r="D61" s="65"/>
      <c r="E61" s="65"/>
      <c r="F61" s="65"/>
      <c r="G61" s="65">
        <v>2</v>
      </c>
      <c r="H61" s="65"/>
      <c r="I61" s="65"/>
      <c r="J61" s="65"/>
      <c r="K61" s="66"/>
      <c r="L61" s="66"/>
      <c r="M61" s="67" t="s">
        <v>380</v>
      </c>
      <c r="N61" s="66"/>
      <c r="O61" s="62"/>
      <c r="P61" s="44"/>
    </row>
    <row r="62" spans="1:16" s="45" customFormat="1" ht="51.75" customHeight="1" x14ac:dyDescent="0.15">
      <c r="A62" s="63" t="s">
        <v>22</v>
      </c>
      <c r="B62" s="63" t="s">
        <v>21</v>
      </c>
      <c r="C62" s="64" t="s">
        <v>193</v>
      </c>
      <c r="D62" s="65"/>
      <c r="E62" s="65">
        <v>1</v>
      </c>
      <c r="F62" s="65">
        <v>1</v>
      </c>
      <c r="G62" s="65">
        <v>0</v>
      </c>
      <c r="H62" s="65">
        <v>0</v>
      </c>
      <c r="I62" s="65">
        <v>0</v>
      </c>
      <c r="J62" s="65">
        <v>0</v>
      </c>
      <c r="K62" s="66"/>
      <c r="L62" s="66"/>
      <c r="M62" s="67" t="s">
        <v>381</v>
      </c>
      <c r="N62" s="66"/>
      <c r="O62" s="62"/>
      <c r="P62" s="44"/>
    </row>
    <row r="63" spans="1:16" s="45" customFormat="1" ht="51.75" customHeight="1" x14ac:dyDescent="0.15">
      <c r="A63" s="63" t="s">
        <v>22</v>
      </c>
      <c r="B63" s="63" t="s">
        <v>21</v>
      </c>
      <c r="C63" s="64" t="s">
        <v>302</v>
      </c>
      <c r="D63" s="65"/>
      <c r="E63" s="65">
        <v>1</v>
      </c>
      <c r="F63" s="65"/>
      <c r="G63" s="65">
        <v>0</v>
      </c>
      <c r="H63" s="65">
        <v>0</v>
      </c>
      <c r="I63" s="65">
        <v>0</v>
      </c>
      <c r="J63" s="65">
        <v>0</v>
      </c>
      <c r="K63" s="66"/>
      <c r="L63" s="66"/>
      <c r="M63" s="67" t="s">
        <v>382</v>
      </c>
      <c r="N63" s="66"/>
      <c r="O63" s="62"/>
      <c r="P63" s="44"/>
    </row>
    <row r="64" spans="1:16" s="45" customFormat="1" ht="51.75" customHeight="1" x14ac:dyDescent="0.15">
      <c r="A64" s="63" t="s">
        <v>22</v>
      </c>
      <c r="B64" s="63" t="s">
        <v>21</v>
      </c>
      <c r="C64" s="64" t="s">
        <v>303</v>
      </c>
      <c r="D64" s="65"/>
      <c r="E64" s="65"/>
      <c r="F64" s="65"/>
      <c r="G64" s="65">
        <v>1.27</v>
      </c>
      <c r="H64" s="65">
        <v>0</v>
      </c>
      <c r="I64" s="65">
        <v>0</v>
      </c>
      <c r="J64" s="65">
        <v>0</v>
      </c>
      <c r="K64" s="66"/>
      <c r="L64" s="66"/>
      <c r="M64" s="67" t="s">
        <v>304</v>
      </c>
      <c r="N64" s="66"/>
      <c r="O64" s="62"/>
      <c r="P64" s="44"/>
    </row>
    <row r="65" spans="1:16" s="45" customFormat="1" ht="66" x14ac:dyDescent="0.15">
      <c r="A65" s="63" t="s">
        <v>22</v>
      </c>
      <c r="B65" s="63" t="s">
        <v>21</v>
      </c>
      <c r="C65" s="64" t="s">
        <v>305</v>
      </c>
      <c r="D65" s="65"/>
      <c r="E65" s="65"/>
      <c r="F65" s="65">
        <v>1</v>
      </c>
      <c r="G65" s="65">
        <v>4.5999999999999996</v>
      </c>
      <c r="H65" s="65">
        <v>0</v>
      </c>
      <c r="I65" s="65">
        <v>0</v>
      </c>
      <c r="J65" s="65">
        <v>0</v>
      </c>
      <c r="K65" s="66"/>
      <c r="L65" s="66"/>
      <c r="M65" s="67" t="s">
        <v>383</v>
      </c>
      <c r="N65" s="66"/>
      <c r="O65" s="62"/>
      <c r="P65" s="46"/>
    </row>
    <row r="66" spans="1:16" s="45" customFormat="1" ht="51.75" customHeight="1" x14ac:dyDescent="0.15">
      <c r="A66" s="63" t="s">
        <v>22</v>
      </c>
      <c r="B66" s="63" t="s">
        <v>21</v>
      </c>
      <c r="C66" s="64" t="s">
        <v>306</v>
      </c>
      <c r="D66" s="65"/>
      <c r="E66" s="65"/>
      <c r="F66" s="65"/>
      <c r="G66" s="65">
        <v>0</v>
      </c>
      <c r="H66" s="65">
        <v>0</v>
      </c>
      <c r="I66" s="65">
        <v>0</v>
      </c>
      <c r="J66" s="65">
        <v>0</v>
      </c>
      <c r="K66" s="66"/>
      <c r="L66" s="66"/>
      <c r="M66" s="67" t="s">
        <v>384</v>
      </c>
      <c r="N66" s="66"/>
      <c r="O66" s="62"/>
      <c r="P66" s="44"/>
    </row>
    <row r="67" spans="1:16" s="58" customFormat="1" ht="51.75" customHeight="1" x14ac:dyDescent="0.15">
      <c r="A67" s="68" t="s">
        <v>184</v>
      </c>
      <c r="B67" s="68" t="s">
        <v>21</v>
      </c>
      <c r="C67" s="69" t="s">
        <v>205</v>
      </c>
      <c r="D67" s="70">
        <v>1</v>
      </c>
      <c r="E67" s="70"/>
      <c r="F67" s="70">
        <v>1</v>
      </c>
      <c r="G67" s="71"/>
      <c r="H67" s="70">
        <v>0.6</v>
      </c>
      <c r="I67" s="70">
        <v>0</v>
      </c>
      <c r="J67" s="70">
        <v>0</v>
      </c>
      <c r="K67" s="71"/>
      <c r="L67" s="71"/>
      <c r="M67" s="72" t="s">
        <v>385</v>
      </c>
      <c r="N67" s="71"/>
      <c r="O67" s="73"/>
      <c r="P67" s="61"/>
    </row>
    <row r="68" spans="1:16" s="45" customFormat="1" ht="51.75" customHeight="1" x14ac:dyDescent="0.15">
      <c r="A68" s="63" t="s">
        <v>184</v>
      </c>
      <c r="B68" s="63" t="s">
        <v>21</v>
      </c>
      <c r="C68" s="64" t="s">
        <v>311</v>
      </c>
      <c r="D68" s="65"/>
      <c r="E68" s="65"/>
      <c r="F68" s="65"/>
      <c r="G68" s="65">
        <v>1</v>
      </c>
      <c r="H68" s="65">
        <v>0</v>
      </c>
      <c r="I68" s="65">
        <v>0</v>
      </c>
      <c r="J68" s="65">
        <v>0</v>
      </c>
      <c r="K68" s="66"/>
      <c r="L68" s="66"/>
      <c r="M68" s="67" t="s">
        <v>312</v>
      </c>
      <c r="N68" s="66"/>
      <c r="O68" s="62"/>
      <c r="P68" s="46"/>
    </row>
    <row r="69" spans="1:16" s="45" customFormat="1" ht="51.75" customHeight="1" x14ac:dyDescent="0.15">
      <c r="A69" s="63" t="s">
        <v>184</v>
      </c>
      <c r="B69" s="63" t="s">
        <v>21</v>
      </c>
      <c r="C69" s="64" t="s">
        <v>313</v>
      </c>
      <c r="D69" s="65"/>
      <c r="E69" s="65"/>
      <c r="F69" s="65"/>
      <c r="G69" s="65"/>
      <c r="H69" s="65"/>
      <c r="I69" s="65"/>
      <c r="J69" s="65"/>
      <c r="K69" s="66"/>
      <c r="L69" s="66"/>
      <c r="M69" s="67" t="s">
        <v>386</v>
      </c>
      <c r="N69" s="66"/>
      <c r="O69" s="62"/>
      <c r="P69" s="44"/>
    </row>
    <row r="70" spans="1:16" s="45" customFormat="1" ht="51.75" customHeight="1" x14ac:dyDescent="0.15">
      <c r="A70" s="63" t="s">
        <v>184</v>
      </c>
      <c r="B70" s="63" t="s">
        <v>21</v>
      </c>
      <c r="C70" s="64" t="s">
        <v>185</v>
      </c>
      <c r="D70" s="65"/>
      <c r="E70" s="65"/>
      <c r="F70" s="65"/>
      <c r="G70" s="65">
        <v>1</v>
      </c>
      <c r="H70" s="65">
        <v>0</v>
      </c>
      <c r="I70" s="65">
        <v>0</v>
      </c>
      <c r="J70" s="65">
        <v>0</v>
      </c>
      <c r="K70" s="66"/>
      <c r="L70" s="66"/>
      <c r="M70" s="67" t="s">
        <v>387</v>
      </c>
      <c r="N70" s="66"/>
      <c r="O70" s="62"/>
      <c r="P70" s="44"/>
    </row>
    <row r="71" spans="1:16" s="45" customFormat="1" ht="51.75" customHeight="1" x14ac:dyDescent="0.15">
      <c r="A71" s="63" t="s">
        <v>23</v>
      </c>
      <c r="B71" s="63" t="s">
        <v>21</v>
      </c>
      <c r="C71" s="64" t="s">
        <v>319</v>
      </c>
      <c r="D71" s="65"/>
      <c r="E71" s="65"/>
      <c r="F71" s="65"/>
      <c r="G71" s="65">
        <v>0</v>
      </c>
      <c r="H71" s="65">
        <v>0</v>
      </c>
      <c r="I71" s="65">
        <v>0</v>
      </c>
      <c r="J71" s="65">
        <v>0</v>
      </c>
      <c r="K71" s="66"/>
      <c r="L71" s="66"/>
      <c r="M71" s="67"/>
      <c r="N71" s="66"/>
      <c r="O71" s="62"/>
      <c r="P71" s="46"/>
    </row>
    <row r="72" spans="1:16" s="45" customFormat="1" ht="91.5" customHeight="1" x14ac:dyDescent="0.15">
      <c r="A72" s="63" t="s">
        <v>206</v>
      </c>
      <c r="B72" s="63" t="s">
        <v>314</v>
      </c>
      <c r="C72" s="64" t="s">
        <v>315</v>
      </c>
      <c r="D72" s="65"/>
      <c r="E72" s="65">
        <v>1</v>
      </c>
      <c r="F72" s="65"/>
      <c r="G72" s="65">
        <v>0.27</v>
      </c>
      <c r="H72" s="65">
        <v>0</v>
      </c>
      <c r="I72" s="65">
        <v>0</v>
      </c>
      <c r="J72" s="65">
        <v>0</v>
      </c>
      <c r="K72" s="66">
        <v>1.5</v>
      </c>
      <c r="L72" s="66"/>
      <c r="M72" s="67" t="s">
        <v>355</v>
      </c>
      <c r="N72" s="66"/>
      <c r="O72" s="62"/>
      <c r="P72" s="46"/>
    </row>
    <row r="73" spans="1:16" s="45" customFormat="1" ht="87" customHeight="1" x14ac:dyDescent="0.15">
      <c r="A73" s="63" t="s">
        <v>206</v>
      </c>
      <c r="B73" s="63" t="s">
        <v>21</v>
      </c>
      <c r="C73" s="64" t="s">
        <v>207</v>
      </c>
      <c r="D73" s="65"/>
      <c r="E73" s="65">
        <v>1</v>
      </c>
      <c r="F73" s="65">
        <v>1</v>
      </c>
      <c r="G73" s="65">
        <v>1.4</v>
      </c>
      <c r="H73" s="65">
        <v>0</v>
      </c>
      <c r="I73" s="65">
        <v>0</v>
      </c>
      <c r="J73" s="65">
        <v>0</v>
      </c>
      <c r="K73" s="66">
        <v>0.5</v>
      </c>
      <c r="L73" s="66"/>
      <c r="M73" s="67" t="s">
        <v>388</v>
      </c>
      <c r="N73" s="66"/>
      <c r="O73" s="62"/>
      <c r="P73" s="44"/>
    </row>
    <row r="74" spans="1:16" s="45" customFormat="1" ht="51.75" customHeight="1" x14ac:dyDescent="0.15">
      <c r="A74" s="63" t="s">
        <v>206</v>
      </c>
      <c r="B74" s="63" t="s">
        <v>21</v>
      </c>
      <c r="C74" s="64" t="s">
        <v>230</v>
      </c>
      <c r="D74" s="65">
        <v>1</v>
      </c>
      <c r="E74" s="65"/>
      <c r="F74" s="65"/>
      <c r="G74" s="65">
        <v>0.47</v>
      </c>
      <c r="H74" s="65">
        <v>0</v>
      </c>
      <c r="I74" s="65">
        <v>0</v>
      </c>
      <c r="J74" s="65">
        <v>0</v>
      </c>
      <c r="K74" s="66">
        <v>0.5</v>
      </c>
      <c r="L74" s="66"/>
      <c r="M74" s="67" t="s">
        <v>389</v>
      </c>
      <c r="N74" s="66"/>
      <c r="O74" s="62"/>
      <c r="P74" s="44"/>
    </row>
    <row r="75" spans="1:16" s="45" customFormat="1" ht="51.75" customHeight="1" x14ac:dyDescent="0.15">
      <c r="A75" s="63" t="s">
        <v>203</v>
      </c>
      <c r="B75" s="63" t="s">
        <v>316</v>
      </c>
      <c r="C75" s="64" t="s">
        <v>317</v>
      </c>
      <c r="D75" s="65"/>
      <c r="E75" s="65"/>
      <c r="F75" s="65"/>
      <c r="G75" s="65">
        <v>0</v>
      </c>
      <c r="H75" s="65">
        <v>0</v>
      </c>
      <c r="I75" s="65">
        <v>0</v>
      </c>
      <c r="J75" s="65">
        <v>0</v>
      </c>
      <c r="K75" s="66"/>
      <c r="L75" s="66"/>
      <c r="M75" s="67"/>
      <c r="N75" s="66"/>
      <c r="O75" s="62"/>
      <c r="P75" s="44"/>
    </row>
    <row r="76" spans="1:16" s="45" customFormat="1" ht="51.75" customHeight="1" x14ac:dyDescent="0.15">
      <c r="A76" s="63" t="s">
        <v>203</v>
      </c>
      <c r="B76" s="63" t="s">
        <v>21</v>
      </c>
      <c r="C76" s="64" t="s">
        <v>204</v>
      </c>
      <c r="D76" s="65"/>
      <c r="E76" s="65">
        <v>1</v>
      </c>
      <c r="F76" s="65">
        <v>1</v>
      </c>
      <c r="G76" s="65">
        <v>0</v>
      </c>
      <c r="H76" s="65">
        <v>0</v>
      </c>
      <c r="I76" s="65">
        <v>0</v>
      </c>
      <c r="J76" s="65">
        <v>0</v>
      </c>
      <c r="K76" s="66"/>
      <c r="L76" s="66"/>
      <c r="M76" s="67" t="s">
        <v>390</v>
      </c>
      <c r="N76" s="66"/>
      <c r="O76" s="62"/>
      <c r="P76" s="44"/>
    </row>
    <row r="77" spans="1:16" s="45" customFormat="1" ht="51.75" customHeight="1" x14ac:dyDescent="0.15">
      <c r="A77" s="63" t="s">
        <v>203</v>
      </c>
      <c r="B77" s="63" t="s">
        <v>21</v>
      </c>
      <c r="C77" s="64" t="s">
        <v>318</v>
      </c>
      <c r="D77" s="65"/>
      <c r="E77" s="65"/>
      <c r="F77" s="65"/>
      <c r="G77" s="65">
        <v>0</v>
      </c>
      <c r="H77" s="65">
        <v>0</v>
      </c>
      <c r="I77" s="65">
        <v>0</v>
      </c>
      <c r="J77" s="65">
        <v>0</v>
      </c>
      <c r="K77" s="66"/>
      <c r="L77" s="66"/>
      <c r="M77" s="67" t="s">
        <v>391</v>
      </c>
      <c r="N77" s="66"/>
      <c r="O77" s="62"/>
      <c r="P77" s="44"/>
    </row>
    <row r="78" spans="1:16" s="45" customFormat="1" ht="51.75" customHeight="1" x14ac:dyDescent="0.15">
      <c r="A78" s="63" t="s">
        <v>203</v>
      </c>
      <c r="B78" s="63" t="s">
        <v>21</v>
      </c>
      <c r="C78" s="64" t="s">
        <v>392</v>
      </c>
      <c r="D78" s="65"/>
      <c r="E78" s="65"/>
      <c r="F78" s="65"/>
      <c r="G78" s="65">
        <v>1</v>
      </c>
      <c r="H78" s="65"/>
      <c r="I78" s="65"/>
      <c r="J78" s="65"/>
      <c r="K78" s="66"/>
      <c r="L78" s="66"/>
      <c r="M78" s="67" t="s">
        <v>393</v>
      </c>
      <c r="N78" s="66"/>
      <c r="O78" s="62"/>
      <c r="P78" s="44"/>
    </row>
    <row r="79" spans="1:16" s="45" customFormat="1" ht="51.75" customHeight="1" x14ac:dyDescent="0.15">
      <c r="A79" s="63" t="s">
        <v>214</v>
      </c>
      <c r="B79" s="63" t="s">
        <v>251</v>
      </c>
      <c r="C79" s="64" t="s">
        <v>252</v>
      </c>
      <c r="D79" s="65"/>
      <c r="E79" s="65">
        <v>1</v>
      </c>
      <c r="F79" s="65"/>
      <c r="G79" s="65">
        <v>0</v>
      </c>
      <c r="H79" s="65">
        <v>0</v>
      </c>
      <c r="I79" s="65">
        <v>2.6</v>
      </c>
      <c r="J79" s="65">
        <v>0</v>
      </c>
      <c r="K79" s="66"/>
      <c r="L79" s="66"/>
      <c r="M79" s="67" t="s">
        <v>394</v>
      </c>
      <c r="N79" s="66"/>
      <c r="O79" s="62"/>
      <c r="P79" s="46"/>
    </row>
    <row r="80" spans="1:16" s="45" customFormat="1" ht="112.5" customHeight="1" x14ac:dyDescent="0.15">
      <c r="A80" s="63" t="s">
        <v>214</v>
      </c>
      <c r="B80" s="63" t="s">
        <v>21</v>
      </c>
      <c r="C80" s="64" t="s">
        <v>253</v>
      </c>
      <c r="D80" s="65">
        <v>2</v>
      </c>
      <c r="E80" s="65">
        <v>1</v>
      </c>
      <c r="F80" s="65"/>
      <c r="G80" s="65">
        <v>1</v>
      </c>
      <c r="H80" s="65">
        <v>0</v>
      </c>
      <c r="I80" s="65">
        <v>2</v>
      </c>
      <c r="J80" s="65">
        <v>0</v>
      </c>
      <c r="K80" s="66"/>
      <c r="L80" s="66"/>
      <c r="M80" s="67" t="s">
        <v>395</v>
      </c>
      <c r="N80" s="66"/>
      <c r="O80" s="62"/>
      <c r="P80" s="44"/>
    </row>
    <row r="81" spans="1:16" s="45" customFormat="1" ht="51.75" customHeight="1" x14ac:dyDescent="0.15">
      <c r="A81" s="63" t="s">
        <v>214</v>
      </c>
      <c r="B81" s="63" t="s">
        <v>21</v>
      </c>
      <c r="C81" s="64" t="s">
        <v>254</v>
      </c>
      <c r="D81" s="65"/>
      <c r="E81" s="65">
        <v>1</v>
      </c>
      <c r="F81" s="65"/>
      <c r="G81" s="65">
        <v>0</v>
      </c>
      <c r="H81" s="65">
        <v>0</v>
      </c>
      <c r="I81" s="65">
        <v>1</v>
      </c>
      <c r="J81" s="65">
        <v>0</v>
      </c>
      <c r="K81" s="66"/>
      <c r="L81" s="66"/>
      <c r="M81" s="67" t="s">
        <v>405</v>
      </c>
      <c r="N81" s="66"/>
      <c r="O81" s="62"/>
      <c r="P81" s="44"/>
    </row>
    <row r="82" spans="1:16" s="45" customFormat="1" ht="88.5" customHeight="1" x14ac:dyDescent="0.15">
      <c r="A82" s="63" t="s">
        <v>214</v>
      </c>
      <c r="B82" s="63" t="s">
        <v>233</v>
      </c>
      <c r="C82" s="64" t="s">
        <v>234</v>
      </c>
      <c r="D82" s="65"/>
      <c r="E82" s="65"/>
      <c r="F82" s="65"/>
      <c r="G82" s="65">
        <v>0.53</v>
      </c>
      <c r="H82" s="65">
        <v>0</v>
      </c>
      <c r="I82" s="65">
        <v>0</v>
      </c>
      <c r="J82" s="65">
        <v>0</v>
      </c>
      <c r="K82" s="66">
        <v>0.5</v>
      </c>
      <c r="L82" s="66"/>
      <c r="M82" s="67" t="s">
        <v>396</v>
      </c>
      <c r="N82" s="66"/>
      <c r="O82" s="62"/>
      <c r="P82" s="46"/>
    </row>
    <row r="83" spans="1:16" s="45" customFormat="1" ht="51.75" customHeight="1" x14ac:dyDescent="0.15">
      <c r="A83" s="63" t="s">
        <v>214</v>
      </c>
      <c r="B83" s="63" t="s">
        <v>21</v>
      </c>
      <c r="C83" s="64" t="s">
        <v>215</v>
      </c>
      <c r="D83" s="65"/>
      <c r="E83" s="65"/>
      <c r="F83" s="65">
        <v>1</v>
      </c>
      <c r="G83" s="65">
        <v>0</v>
      </c>
      <c r="H83" s="65">
        <v>0</v>
      </c>
      <c r="I83" s="65">
        <v>0</v>
      </c>
      <c r="J83" s="65">
        <v>0</v>
      </c>
      <c r="K83" s="66">
        <v>0.5</v>
      </c>
      <c r="L83" s="66"/>
      <c r="M83" s="67" t="s">
        <v>397</v>
      </c>
      <c r="N83" s="66"/>
      <c r="O83" s="62"/>
      <c r="P83" s="44"/>
    </row>
    <row r="84" spans="1:16" s="45" customFormat="1" ht="176.25" customHeight="1" x14ac:dyDescent="0.15">
      <c r="A84" s="63" t="s">
        <v>190</v>
      </c>
      <c r="B84" s="63" t="s">
        <v>191</v>
      </c>
      <c r="C84" s="64" t="s">
        <v>192</v>
      </c>
      <c r="D84" s="65">
        <v>5</v>
      </c>
      <c r="E84" s="65"/>
      <c r="F84" s="65">
        <v>1</v>
      </c>
      <c r="G84" s="65">
        <v>6.2</v>
      </c>
      <c r="H84" s="65">
        <v>0</v>
      </c>
      <c r="I84" s="65">
        <v>0</v>
      </c>
      <c r="J84" s="65"/>
      <c r="K84" s="66"/>
      <c r="L84" s="66"/>
      <c r="M84" s="42" t="s">
        <v>398</v>
      </c>
      <c r="N84" s="66"/>
      <c r="O84" s="62"/>
      <c r="P84" s="44"/>
    </row>
    <row r="85" spans="1:16" s="45" customFormat="1" ht="99" x14ac:dyDescent="0.15">
      <c r="A85" s="63" t="s">
        <v>190</v>
      </c>
      <c r="B85" s="63" t="s">
        <v>223</v>
      </c>
      <c r="C85" s="64" t="s">
        <v>224</v>
      </c>
      <c r="D85" s="65"/>
      <c r="E85" s="65"/>
      <c r="F85" s="65">
        <v>1</v>
      </c>
      <c r="G85" s="65"/>
      <c r="H85" s="65">
        <v>0.4</v>
      </c>
      <c r="I85" s="65">
        <v>0.8</v>
      </c>
      <c r="J85" s="65">
        <v>0</v>
      </c>
      <c r="K85" s="66">
        <v>0.5</v>
      </c>
      <c r="L85" s="66"/>
      <c r="M85" s="42" t="s">
        <v>399</v>
      </c>
      <c r="N85" s="66"/>
      <c r="O85" s="62"/>
      <c r="P85" s="44"/>
    </row>
    <row r="86" spans="1:16" s="45" customFormat="1" ht="51.75" customHeight="1" x14ac:dyDescent="0.15">
      <c r="A86" s="68" t="s">
        <v>400</v>
      </c>
      <c r="B86" s="68" t="s">
        <v>401</v>
      </c>
      <c r="C86" s="69" t="s">
        <v>402</v>
      </c>
      <c r="D86" s="70"/>
      <c r="E86" s="70"/>
      <c r="F86" s="70"/>
      <c r="G86" s="70"/>
      <c r="H86" s="71"/>
      <c r="I86" s="70"/>
      <c r="J86" s="70"/>
      <c r="K86" s="70">
        <v>1.5</v>
      </c>
      <c r="L86" s="71"/>
      <c r="M86" s="72" t="s">
        <v>403</v>
      </c>
      <c r="N86" s="66"/>
      <c r="O86" s="62"/>
      <c r="P86" s="44"/>
    </row>
  </sheetData>
  <autoFilter ref="A3:O33"/>
  <mergeCells count="1">
    <mergeCell ref="A1:M1"/>
  </mergeCells>
  <phoneticPr fontId="1" type="noConversion"/>
  <printOptions horizontalCentered="1"/>
  <pageMargins left="0.31496062992125984" right="0.31496062992125984" top="0.23622047244094491" bottom="0.23622047244094491" header="0.31496062992125984" footer="0.31496062992125984"/>
  <pageSetup paperSize="9" scale="70" orientation="landscape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0" zoomScaleNormal="80" workbookViewId="0">
      <pane ySplit="3" topLeftCell="A5" activePane="bottomLeft" state="frozen"/>
      <selection pane="bottomLeft" activeCell="M5" sqref="M5"/>
    </sheetView>
  </sheetViews>
  <sheetFormatPr defaultColWidth="12.75" defaultRowHeight="13.5" x14ac:dyDescent="0.15"/>
  <cols>
    <col min="1" max="1" width="16.75" style="11" customWidth="1"/>
    <col min="2" max="2" width="21.5" style="11" customWidth="1"/>
    <col min="3" max="3" width="12.5" style="11" customWidth="1"/>
    <col min="4" max="11" width="9.125" style="11" customWidth="1"/>
    <col min="12" max="12" width="14.75" style="11" customWidth="1"/>
    <col min="13" max="13" width="37.875" style="11" customWidth="1"/>
    <col min="14" max="14" width="22.5" style="22" customWidth="1"/>
    <col min="15" max="15" width="30.75" style="11" customWidth="1"/>
    <col min="16" max="16384" width="12.75" style="11"/>
  </cols>
  <sheetData>
    <row r="1" spans="1:16" s="12" customFormat="1" ht="54" customHeight="1" x14ac:dyDescent="0.4">
      <c r="A1" s="80" t="s">
        <v>183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21" t="s">
        <v>16</v>
      </c>
    </row>
    <row r="2" spans="1:16" s="12" customFormat="1" ht="11.2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75"/>
    </row>
    <row r="3" spans="1:16" s="14" customFormat="1" ht="54" customHeight="1" x14ac:dyDescent="0.15">
      <c r="A3" s="2" t="s">
        <v>0</v>
      </c>
      <c r="B3" s="2" t="s">
        <v>11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36</v>
      </c>
      <c r="K3" s="2" t="s">
        <v>8</v>
      </c>
      <c r="L3" s="2" t="s">
        <v>9</v>
      </c>
      <c r="M3" s="2" t="s">
        <v>10</v>
      </c>
      <c r="N3" s="13" t="s">
        <v>33</v>
      </c>
      <c r="O3" s="78"/>
    </row>
    <row r="4" spans="1:16" s="45" customFormat="1" ht="148.5" customHeight="1" x14ac:dyDescent="0.15">
      <c r="A4" s="39" t="s">
        <v>186</v>
      </c>
      <c r="B4" s="39" t="s">
        <v>21</v>
      </c>
      <c r="C4" s="40" t="s">
        <v>187</v>
      </c>
      <c r="D4" s="41">
        <v>2</v>
      </c>
      <c r="E4" s="41">
        <v>2</v>
      </c>
      <c r="F4" s="41">
        <v>3</v>
      </c>
      <c r="G4" s="41">
        <v>2.6</v>
      </c>
      <c r="I4" s="41">
        <v>0</v>
      </c>
      <c r="J4" s="41">
        <v>0</v>
      </c>
      <c r="K4" s="41"/>
      <c r="M4" s="42" t="e">
        <f>'在职 '!#REF!</f>
        <v>#REF!</v>
      </c>
      <c r="N4" s="76" t="s">
        <v>356</v>
      </c>
      <c r="O4" s="77"/>
    </row>
    <row r="5" spans="1:16" s="74" customFormat="1" ht="128.25" customHeight="1" x14ac:dyDescent="0.15">
      <c r="A5" s="63" t="s">
        <v>239</v>
      </c>
      <c r="B5" s="63" t="s">
        <v>21</v>
      </c>
      <c r="C5" s="64" t="s">
        <v>240</v>
      </c>
      <c r="D5" s="65">
        <v>2</v>
      </c>
      <c r="E5" s="65">
        <v>2</v>
      </c>
      <c r="F5" s="65">
        <v>1</v>
      </c>
      <c r="G5" s="65">
        <v>1</v>
      </c>
      <c r="H5" s="65">
        <v>0</v>
      </c>
      <c r="I5" s="65">
        <v>0</v>
      </c>
      <c r="J5" s="65"/>
      <c r="K5" s="66"/>
      <c r="L5" s="66"/>
      <c r="M5" s="67" t="s">
        <v>348</v>
      </c>
      <c r="N5" s="54" t="s">
        <v>357</v>
      </c>
      <c r="O5" s="62"/>
      <c r="P5" s="46"/>
    </row>
    <row r="6" spans="1:16" s="45" customFormat="1" ht="156" customHeight="1" x14ac:dyDescent="0.15">
      <c r="A6" s="39" t="s">
        <v>190</v>
      </c>
      <c r="B6" s="39" t="s">
        <v>191</v>
      </c>
      <c r="C6" s="40" t="s">
        <v>192</v>
      </c>
      <c r="D6" s="41">
        <v>5</v>
      </c>
      <c r="E6" s="41"/>
      <c r="F6" s="41">
        <v>1</v>
      </c>
      <c r="G6" s="41">
        <v>6.2</v>
      </c>
      <c r="I6" s="41">
        <v>0</v>
      </c>
      <c r="J6" s="41">
        <v>0</v>
      </c>
      <c r="K6" s="41"/>
      <c r="M6" s="42" t="s">
        <v>341</v>
      </c>
      <c r="N6" s="54" t="s">
        <v>241</v>
      </c>
      <c r="O6" s="46"/>
    </row>
    <row r="7" spans="1:16" s="45" customFormat="1" ht="82.5" x14ac:dyDescent="0.15">
      <c r="A7" s="39" t="s">
        <v>188</v>
      </c>
      <c r="B7" s="39" t="s">
        <v>21</v>
      </c>
      <c r="C7" s="40" t="s">
        <v>189</v>
      </c>
      <c r="D7" s="41">
        <v>2</v>
      </c>
      <c r="E7" s="41"/>
      <c r="F7" s="41">
        <v>2</v>
      </c>
      <c r="G7" s="41">
        <v>0</v>
      </c>
      <c r="I7" s="41">
        <v>0</v>
      </c>
      <c r="J7" s="41">
        <v>0</v>
      </c>
      <c r="K7" s="41">
        <v>0</v>
      </c>
      <c r="M7" s="67" t="s">
        <v>353</v>
      </c>
      <c r="N7" s="51" t="s">
        <v>216</v>
      </c>
      <c r="O7" s="46"/>
    </row>
    <row r="8" spans="1:16" s="45" customFormat="1" ht="99" x14ac:dyDescent="0.15">
      <c r="A8" s="39" t="s">
        <v>198</v>
      </c>
      <c r="B8" s="39" t="s">
        <v>199</v>
      </c>
      <c r="C8" s="40" t="s">
        <v>200</v>
      </c>
      <c r="D8" s="41">
        <v>3</v>
      </c>
      <c r="E8" s="41">
        <v>1</v>
      </c>
      <c r="F8" s="41"/>
      <c r="G8" s="41">
        <v>2.6</v>
      </c>
      <c r="I8" s="41">
        <v>0</v>
      </c>
      <c r="J8" s="41">
        <v>0</v>
      </c>
      <c r="K8" s="41">
        <v>0</v>
      </c>
      <c r="M8" s="42" t="s">
        <v>201</v>
      </c>
      <c r="N8" s="51" t="s">
        <v>217</v>
      </c>
      <c r="O8" s="44"/>
    </row>
    <row r="9" spans="1:16" s="45" customFormat="1" ht="105.75" customHeight="1" x14ac:dyDescent="0.15">
      <c r="A9" s="39" t="s">
        <v>194</v>
      </c>
      <c r="B9" s="39" t="s">
        <v>195</v>
      </c>
      <c r="C9" s="40" t="s">
        <v>196</v>
      </c>
      <c r="D9" s="41">
        <v>1</v>
      </c>
      <c r="E9" s="41">
        <v>2</v>
      </c>
      <c r="F9" s="41"/>
      <c r="G9" s="41">
        <v>1.4</v>
      </c>
      <c r="I9" s="41">
        <v>0</v>
      </c>
      <c r="J9" s="41">
        <v>0</v>
      </c>
      <c r="K9" s="41">
        <v>0</v>
      </c>
      <c r="M9" s="42" t="s">
        <v>197</v>
      </c>
      <c r="N9" s="51" t="s">
        <v>218</v>
      </c>
      <c r="O9" s="44"/>
    </row>
    <row r="10" spans="1:16" s="45" customFormat="1" ht="111.75" customHeight="1" x14ac:dyDescent="0.15">
      <c r="A10" s="39" t="s">
        <v>186</v>
      </c>
      <c r="B10" s="39" t="s">
        <v>21</v>
      </c>
      <c r="C10" s="40" t="s">
        <v>208</v>
      </c>
      <c r="D10" s="41">
        <v>2</v>
      </c>
      <c r="E10" s="41">
        <v>1</v>
      </c>
      <c r="F10" s="41"/>
      <c r="G10" s="41">
        <v>0</v>
      </c>
      <c r="I10" s="41">
        <v>0</v>
      </c>
      <c r="J10" s="41">
        <v>0</v>
      </c>
      <c r="K10" s="41">
        <v>0</v>
      </c>
      <c r="M10" s="42" t="s">
        <v>209</v>
      </c>
      <c r="N10" s="51" t="s">
        <v>219</v>
      </c>
      <c r="O10" s="44"/>
    </row>
    <row r="11" spans="1:16" s="45" customFormat="1" ht="112.5" customHeight="1" x14ac:dyDescent="0.15">
      <c r="A11" s="39" t="s">
        <v>210</v>
      </c>
      <c r="B11" s="39" t="s">
        <v>211</v>
      </c>
      <c r="C11" s="40" t="s">
        <v>212</v>
      </c>
      <c r="D11" s="41">
        <v>3</v>
      </c>
      <c r="E11" s="41"/>
      <c r="F11" s="41"/>
      <c r="G11" s="41">
        <v>0</v>
      </c>
      <c r="I11" s="41">
        <v>0</v>
      </c>
      <c r="J11" s="41">
        <v>0</v>
      </c>
      <c r="K11" s="41">
        <v>0</v>
      </c>
      <c r="M11" s="42" t="s">
        <v>213</v>
      </c>
      <c r="N11" s="51" t="s">
        <v>220</v>
      </c>
      <c r="O11" s="44"/>
    </row>
    <row r="12" spans="1:16" s="45" customFormat="1" ht="114.75" customHeight="1" x14ac:dyDescent="0.15">
      <c r="A12" s="39" t="s">
        <v>190</v>
      </c>
      <c r="B12" s="39" t="s">
        <v>223</v>
      </c>
      <c r="C12" s="40" t="s">
        <v>224</v>
      </c>
      <c r="D12" s="41"/>
      <c r="E12" s="41"/>
      <c r="F12" s="41">
        <v>1</v>
      </c>
      <c r="G12" s="41"/>
      <c r="H12" s="41">
        <v>0.4</v>
      </c>
      <c r="I12" s="41">
        <v>0.8</v>
      </c>
      <c r="J12" s="41">
        <v>0</v>
      </c>
      <c r="K12" s="45">
        <v>0.5</v>
      </c>
      <c r="M12" s="42" t="s">
        <v>354</v>
      </c>
      <c r="N12" s="54" t="s">
        <v>349</v>
      </c>
      <c r="O12" s="43"/>
      <c r="P12" s="44"/>
    </row>
    <row r="13" spans="1:16" s="45" customFormat="1" ht="41.25" customHeight="1" x14ac:dyDescent="0.15">
      <c r="A13" s="39" t="s">
        <v>22</v>
      </c>
      <c r="B13" s="39" t="s">
        <v>21</v>
      </c>
      <c r="C13" s="40" t="s">
        <v>193</v>
      </c>
      <c r="D13" s="41"/>
      <c r="E13" s="41">
        <v>1</v>
      </c>
      <c r="F13" s="41">
        <v>1</v>
      </c>
      <c r="G13" s="41">
        <v>0</v>
      </c>
      <c r="I13" s="41">
        <v>0</v>
      </c>
      <c r="J13" s="41">
        <v>0</v>
      </c>
      <c r="K13" s="41">
        <v>0</v>
      </c>
      <c r="M13" s="42" t="s">
        <v>222</v>
      </c>
      <c r="N13" s="51" t="s">
        <v>221</v>
      </c>
      <c r="O13" s="44"/>
    </row>
    <row r="14" spans="1:16" s="45" customFormat="1" ht="45.75" customHeight="1" x14ac:dyDescent="0.15">
      <c r="A14" s="39"/>
      <c r="B14" s="39"/>
      <c r="C14" s="40"/>
      <c r="D14" s="41"/>
      <c r="E14" s="41"/>
      <c r="F14" s="41"/>
      <c r="G14" s="41"/>
      <c r="I14" s="41"/>
      <c r="J14" s="41"/>
      <c r="K14" s="41"/>
      <c r="M14" s="42"/>
      <c r="N14" s="54"/>
      <c r="O14" s="44"/>
    </row>
    <row r="15" spans="1:16" s="45" customFormat="1" ht="54.75" customHeight="1" x14ac:dyDescent="0.15">
      <c r="A15" s="39"/>
      <c r="B15" s="39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59"/>
      <c r="O15" s="43"/>
      <c r="P15" s="44"/>
    </row>
    <row r="16" spans="1:16" s="58" customFormat="1" ht="42" customHeight="1" x14ac:dyDescent="0.15">
      <c r="A16" s="55"/>
      <c r="B16" s="55"/>
      <c r="C16" s="56"/>
      <c r="D16" s="57"/>
      <c r="E16" s="57"/>
      <c r="F16" s="57"/>
      <c r="G16" s="57"/>
      <c r="H16" s="57"/>
      <c r="I16" s="57"/>
      <c r="J16" s="57"/>
      <c r="K16" s="41"/>
      <c r="L16" s="45"/>
      <c r="M16" s="59"/>
      <c r="N16" s="59"/>
      <c r="O16" s="60"/>
      <c r="P16" s="61"/>
    </row>
    <row r="17" spans="1:16" s="45" customFormat="1" ht="137.25" customHeight="1" x14ac:dyDescent="0.15">
      <c r="A17" s="39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59"/>
      <c r="O17" s="43"/>
      <c r="P17" s="46"/>
    </row>
  </sheetData>
  <autoFilter ref="A3:N3"/>
  <sortState ref="A4:I13">
    <sortCondition descending="1" ref="D4"/>
  </sortState>
  <mergeCells count="1">
    <mergeCell ref="A1:M1"/>
  </mergeCells>
  <phoneticPr fontId="1" type="noConversion"/>
  <printOptions horizontalCentered="1"/>
  <pageMargins left="0.19685039370078741" right="0.31496062992125984" top="0.15748031496062992" bottom="0.15748031496062992" header="0.15748031496062992" footer="0.17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Normal="100" workbookViewId="0">
      <pane ySplit="3" topLeftCell="A7" activePane="bottomLeft" state="frozen"/>
      <selection pane="bottomLeft" activeCell="D58" sqref="D58"/>
    </sheetView>
  </sheetViews>
  <sheetFormatPr defaultColWidth="12.75" defaultRowHeight="13.5" x14ac:dyDescent="0.15"/>
  <cols>
    <col min="1" max="1" width="16.75" customWidth="1"/>
    <col min="2" max="2" width="21.5" customWidth="1"/>
    <col min="3" max="3" width="23.25" customWidth="1"/>
    <col min="4" max="6" width="9.125" customWidth="1"/>
    <col min="7" max="7" width="9.125" style="8" customWidth="1"/>
    <col min="8" max="9" width="9.125" customWidth="1"/>
    <col min="10" max="10" width="9.125" style="11" customWidth="1"/>
    <col min="11" max="12" width="9.125" customWidth="1"/>
    <col min="13" max="13" width="37.875" customWidth="1"/>
    <col min="14" max="14" width="22.5" customWidth="1"/>
    <col min="15" max="15" width="19.125" customWidth="1"/>
  </cols>
  <sheetData>
    <row r="1" spans="1:15" s="1" customFormat="1" ht="60" customHeight="1" x14ac:dyDescent="0.4">
      <c r="A1" s="80" t="s">
        <v>37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" t="s">
        <v>16</v>
      </c>
    </row>
    <row r="2" spans="1:15" s="1" customFormat="1" ht="11.25" customHeight="1" x14ac:dyDescent="0.15">
      <c r="A2" s="6"/>
      <c r="B2" s="6"/>
      <c r="C2" s="6"/>
      <c r="D2" s="6"/>
      <c r="E2" s="6"/>
      <c r="F2" s="6"/>
      <c r="G2" s="52"/>
      <c r="H2" s="6"/>
      <c r="I2" s="6"/>
      <c r="J2" s="16"/>
      <c r="K2" s="6"/>
      <c r="L2" s="6"/>
      <c r="M2" s="6"/>
      <c r="N2" s="5"/>
    </row>
    <row r="3" spans="1:15" s="4" customFormat="1" ht="54" customHeight="1" x14ac:dyDescent="0.15">
      <c r="A3" s="2" t="s">
        <v>0</v>
      </c>
      <c r="B3" s="2" t="s">
        <v>11</v>
      </c>
      <c r="C3" s="2" t="s">
        <v>1</v>
      </c>
      <c r="D3" s="2" t="s">
        <v>2</v>
      </c>
      <c r="E3" s="2" t="s">
        <v>3</v>
      </c>
      <c r="F3" s="2" t="s">
        <v>4</v>
      </c>
      <c r="G3" s="53" t="s">
        <v>5</v>
      </c>
      <c r="H3" s="2" t="s">
        <v>6</v>
      </c>
      <c r="I3" s="2" t="s">
        <v>7</v>
      </c>
      <c r="J3" s="2" t="s">
        <v>34</v>
      </c>
      <c r="K3" s="2" t="s">
        <v>8</v>
      </c>
      <c r="L3" s="2" t="s">
        <v>9</v>
      </c>
      <c r="M3" s="2" t="s">
        <v>10</v>
      </c>
      <c r="N3" s="3" t="s">
        <v>17</v>
      </c>
    </row>
    <row r="4" spans="1:15" s="28" customFormat="1" ht="54" customHeight="1" x14ac:dyDescent="0.15">
      <c r="A4" s="20" t="s">
        <v>38</v>
      </c>
      <c r="B4" s="20" t="s">
        <v>39</v>
      </c>
      <c r="C4" s="20" t="s">
        <v>40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32">
        <v>43591</v>
      </c>
    </row>
    <row r="5" spans="1:15" s="19" customFormat="1" ht="51.75" customHeight="1" x14ac:dyDescent="0.15">
      <c r="A5" s="18" t="s">
        <v>156</v>
      </c>
      <c r="B5" s="20" t="s">
        <v>157</v>
      </c>
      <c r="C5" s="18" t="s">
        <v>150</v>
      </c>
      <c r="D5" s="18"/>
      <c r="E5" s="18"/>
      <c r="F5" s="18"/>
      <c r="G5" s="18"/>
      <c r="H5" s="18"/>
      <c r="I5" s="18"/>
      <c r="J5" s="18"/>
      <c r="K5" s="18"/>
      <c r="L5" s="18"/>
      <c r="M5" s="20"/>
      <c r="N5" s="32">
        <v>43616</v>
      </c>
    </row>
    <row r="6" spans="1:15" s="19" customFormat="1" ht="51.75" customHeight="1" x14ac:dyDescent="0.15">
      <c r="A6" s="18" t="s">
        <v>41</v>
      </c>
      <c r="B6" s="20" t="s">
        <v>42</v>
      </c>
      <c r="C6" s="18" t="s">
        <v>43</v>
      </c>
      <c r="D6" s="18">
        <v>2</v>
      </c>
      <c r="E6" s="18"/>
      <c r="F6" s="18"/>
      <c r="G6" s="18">
        <v>0.27</v>
      </c>
      <c r="H6" s="18"/>
      <c r="I6" s="18"/>
      <c r="J6" s="18"/>
      <c r="K6" s="18"/>
      <c r="L6" s="18"/>
      <c r="M6" s="20" t="s">
        <v>154</v>
      </c>
      <c r="N6" s="32" t="s">
        <v>44</v>
      </c>
    </row>
    <row r="7" spans="1:15" s="19" customFormat="1" ht="51.75" customHeight="1" x14ac:dyDescent="0.15">
      <c r="A7" s="18" t="s">
        <v>45</v>
      </c>
      <c r="B7" s="20" t="s">
        <v>46</v>
      </c>
      <c r="C7" s="18" t="s">
        <v>47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31">
        <v>43609</v>
      </c>
      <c r="O7" s="33"/>
    </row>
    <row r="8" spans="1:15" s="19" customFormat="1" ht="51.75" customHeight="1" x14ac:dyDescent="0.15">
      <c r="A8" s="18" t="s">
        <v>48</v>
      </c>
      <c r="B8" s="20" t="s">
        <v>50</v>
      </c>
      <c r="C8" s="18" t="s">
        <v>49</v>
      </c>
      <c r="D8" s="18"/>
      <c r="E8" s="18"/>
      <c r="F8" s="18"/>
      <c r="G8" s="18">
        <v>2</v>
      </c>
      <c r="H8" s="18"/>
      <c r="I8" s="18"/>
      <c r="J8" s="18"/>
      <c r="K8" s="18"/>
      <c r="L8" s="18"/>
      <c r="M8" s="18" t="s">
        <v>75</v>
      </c>
      <c r="N8" s="31">
        <v>43591</v>
      </c>
      <c r="O8" s="33"/>
    </row>
    <row r="9" spans="1:15" s="19" customFormat="1" ht="63.75" customHeight="1" x14ac:dyDescent="0.15">
      <c r="A9" s="18" t="s">
        <v>48</v>
      </c>
      <c r="B9" s="20" t="s">
        <v>50</v>
      </c>
      <c r="C9" s="18" t="s">
        <v>51</v>
      </c>
      <c r="D9" s="18"/>
      <c r="E9" s="18"/>
      <c r="F9" s="18"/>
      <c r="G9" s="18">
        <v>1</v>
      </c>
      <c r="H9" s="18"/>
      <c r="I9" s="18">
        <f>1+1+1+0.4</f>
        <v>3.4</v>
      </c>
      <c r="J9" s="18"/>
      <c r="K9" s="18"/>
      <c r="L9" s="18"/>
      <c r="M9" s="37" t="s">
        <v>52</v>
      </c>
      <c r="N9" s="31">
        <v>43598</v>
      </c>
      <c r="O9" s="33"/>
    </row>
    <row r="10" spans="1:15" s="19" customFormat="1" ht="51.75" customHeight="1" x14ac:dyDescent="0.15">
      <c r="A10" s="18" t="s">
        <v>48</v>
      </c>
      <c r="B10" s="20" t="s">
        <v>50</v>
      </c>
      <c r="C10" s="20" t="s">
        <v>53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31">
        <v>43590</v>
      </c>
      <c r="O10" s="33"/>
    </row>
    <row r="11" spans="1:15" s="19" customFormat="1" ht="51.75" customHeight="1" x14ac:dyDescent="0.15">
      <c r="A11" s="18" t="s">
        <v>48</v>
      </c>
      <c r="B11" s="20" t="s">
        <v>50</v>
      </c>
      <c r="C11" s="18" t="s">
        <v>54</v>
      </c>
      <c r="D11" s="18"/>
      <c r="E11" s="18"/>
      <c r="F11" s="18"/>
      <c r="G11" s="18"/>
      <c r="H11" s="18"/>
      <c r="I11" s="18"/>
      <c r="J11" s="18"/>
      <c r="K11" s="18"/>
      <c r="L11" s="18"/>
      <c r="M11" s="34"/>
      <c r="N11" s="31">
        <v>43590</v>
      </c>
    </row>
    <row r="12" spans="1:15" s="19" customFormat="1" ht="51" customHeight="1" x14ac:dyDescent="0.15">
      <c r="A12" s="18" t="s">
        <v>60</v>
      </c>
      <c r="B12" s="20" t="s">
        <v>50</v>
      </c>
      <c r="C12" s="18" t="s">
        <v>55</v>
      </c>
      <c r="D12" s="18"/>
      <c r="E12" s="18"/>
      <c r="F12" s="18"/>
      <c r="G12" s="18"/>
      <c r="H12" s="18"/>
      <c r="I12" s="18">
        <v>3</v>
      </c>
      <c r="J12" s="18"/>
      <c r="K12" s="18"/>
      <c r="L12" s="18"/>
      <c r="M12" s="37" t="s">
        <v>58</v>
      </c>
      <c r="N12" s="31">
        <v>43609</v>
      </c>
    </row>
    <row r="13" spans="1:15" s="19" customFormat="1" ht="51.75" customHeight="1" x14ac:dyDescent="0.15">
      <c r="A13" s="18" t="s">
        <v>61</v>
      </c>
      <c r="B13" s="20" t="s">
        <v>50</v>
      </c>
      <c r="C13" s="18" t="s">
        <v>56</v>
      </c>
      <c r="D13" s="18"/>
      <c r="E13" s="18"/>
      <c r="F13" s="18"/>
      <c r="G13" s="18">
        <v>3</v>
      </c>
      <c r="H13" s="18"/>
      <c r="I13" s="18"/>
      <c r="J13" s="18"/>
      <c r="K13" s="18"/>
      <c r="L13" s="18"/>
      <c r="M13" s="37" t="s">
        <v>57</v>
      </c>
      <c r="N13" s="31">
        <v>43608</v>
      </c>
    </row>
    <row r="14" spans="1:15" s="19" customFormat="1" ht="51.75" customHeight="1" x14ac:dyDescent="0.15">
      <c r="A14" s="18" t="s">
        <v>61</v>
      </c>
      <c r="B14" s="20" t="s">
        <v>50</v>
      </c>
      <c r="C14" s="18" t="s">
        <v>59</v>
      </c>
      <c r="D14" s="18"/>
      <c r="E14" s="18"/>
      <c r="F14" s="18"/>
      <c r="G14" s="18"/>
      <c r="H14" s="18"/>
      <c r="I14" s="18"/>
      <c r="J14" s="18"/>
      <c r="K14" s="18"/>
      <c r="L14" s="18"/>
      <c r="M14" s="37"/>
      <c r="N14" s="31">
        <v>43596</v>
      </c>
    </row>
    <row r="15" spans="1:15" s="19" customFormat="1" ht="51.75" customHeight="1" x14ac:dyDescent="0.15">
      <c r="A15" s="18" t="s">
        <v>61</v>
      </c>
      <c r="B15" s="20" t="s">
        <v>50</v>
      </c>
      <c r="C15" s="18" t="s">
        <v>62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31">
        <v>43590</v>
      </c>
    </row>
    <row r="16" spans="1:15" s="19" customFormat="1" ht="51.75" customHeight="1" x14ac:dyDescent="0.15">
      <c r="A16" s="18" t="s">
        <v>61</v>
      </c>
      <c r="B16" s="20" t="s">
        <v>50</v>
      </c>
      <c r="C16" s="18" t="s">
        <v>63</v>
      </c>
      <c r="D16" s="18"/>
      <c r="E16" s="18"/>
      <c r="F16" s="18">
        <v>1</v>
      </c>
      <c r="G16" s="18"/>
      <c r="H16" s="18"/>
      <c r="I16" s="18"/>
      <c r="J16" s="18"/>
      <c r="K16" s="18"/>
      <c r="L16" s="18"/>
      <c r="M16" s="20" t="s">
        <v>64</v>
      </c>
      <c r="N16" s="31">
        <v>43595</v>
      </c>
    </row>
    <row r="17" spans="1:14" s="19" customFormat="1" ht="52.5" customHeight="1" x14ac:dyDescent="0.15">
      <c r="A17" s="18" t="s">
        <v>61</v>
      </c>
      <c r="B17" s="20" t="s">
        <v>50</v>
      </c>
      <c r="C17" s="18" t="s">
        <v>65</v>
      </c>
      <c r="D17" s="18">
        <v>1</v>
      </c>
      <c r="E17" s="18"/>
      <c r="F17" s="18"/>
      <c r="G17" s="18">
        <v>1</v>
      </c>
      <c r="H17" s="18"/>
      <c r="I17" s="18"/>
      <c r="J17" s="18"/>
      <c r="K17" s="18"/>
      <c r="L17" s="18"/>
      <c r="M17" s="20" t="s">
        <v>137</v>
      </c>
      <c r="N17" s="32" t="s">
        <v>66</v>
      </c>
    </row>
    <row r="18" spans="1:14" s="19" customFormat="1" ht="51.75" customHeight="1" x14ac:dyDescent="0.15">
      <c r="A18" s="18" t="s">
        <v>61</v>
      </c>
      <c r="B18" s="20" t="s">
        <v>50</v>
      </c>
      <c r="C18" s="18" t="s">
        <v>67</v>
      </c>
      <c r="D18" s="18"/>
      <c r="E18" s="18"/>
      <c r="F18" s="18"/>
      <c r="G18" s="18">
        <v>2</v>
      </c>
      <c r="H18" s="18"/>
      <c r="I18" s="18"/>
      <c r="J18" s="18"/>
      <c r="K18" s="18"/>
      <c r="L18" s="18"/>
      <c r="M18" s="37" t="s">
        <v>68</v>
      </c>
      <c r="N18" s="31">
        <v>43599</v>
      </c>
    </row>
    <row r="19" spans="1:14" s="19" customFormat="1" ht="51.75" customHeight="1" x14ac:dyDescent="0.15">
      <c r="A19" s="18" t="s">
        <v>159</v>
      </c>
      <c r="B19" s="20" t="s">
        <v>32</v>
      </c>
      <c r="C19" s="18" t="s">
        <v>147</v>
      </c>
      <c r="D19" s="18"/>
      <c r="E19" s="18"/>
      <c r="F19" s="18"/>
      <c r="G19" s="18"/>
      <c r="H19" s="18"/>
      <c r="I19" s="18"/>
      <c r="J19" s="18"/>
      <c r="K19" s="18"/>
      <c r="L19" s="18"/>
      <c r="M19" s="20"/>
      <c r="N19" s="32">
        <v>43616</v>
      </c>
    </row>
    <row r="20" spans="1:14" s="19" customFormat="1" ht="51.75" customHeight="1" x14ac:dyDescent="0.15">
      <c r="A20" s="18" t="s">
        <v>159</v>
      </c>
      <c r="B20" s="20" t="s">
        <v>32</v>
      </c>
      <c r="C20" s="18" t="s">
        <v>148</v>
      </c>
      <c r="D20" s="18"/>
      <c r="E20" s="18"/>
      <c r="F20" s="18"/>
      <c r="G20" s="18"/>
      <c r="H20" s="18"/>
      <c r="I20" s="18"/>
      <c r="J20" s="18"/>
      <c r="K20" s="18"/>
      <c r="L20" s="18"/>
      <c r="M20" s="20"/>
      <c r="N20" s="32">
        <v>43616</v>
      </c>
    </row>
    <row r="21" spans="1:14" s="19" customFormat="1" ht="51.75" customHeight="1" x14ac:dyDescent="0.15">
      <c r="A21" s="18" t="s">
        <v>158</v>
      </c>
      <c r="B21" s="20" t="s">
        <v>32</v>
      </c>
      <c r="C21" s="18" t="s">
        <v>149</v>
      </c>
      <c r="D21" s="18"/>
      <c r="E21" s="18"/>
      <c r="F21" s="18"/>
      <c r="G21" s="18"/>
      <c r="H21" s="18"/>
      <c r="I21" s="18"/>
      <c r="J21" s="18"/>
      <c r="K21" s="18"/>
      <c r="L21" s="18"/>
      <c r="M21" s="20"/>
      <c r="N21" s="32">
        <v>43616</v>
      </c>
    </row>
    <row r="22" spans="1:14" s="19" customFormat="1" ht="51.75" customHeight="1" x14ac:dyDescent="0.15">
      <c r="A22" s="18" t="s">
        <v>69</v>
      </c>
      <c r="B22" s="20" t="s">
        <v>32</v>
      </c>
      <c r="C22" s="18" t="s">
        <v>70</v>
      </c>
      <c r="D22" s="18"/>
      <c r="E22" s="18"/>
      <c r="F22" s="18"/>
      <c r="G22" s="18"/>
      <c r="H22" s="18"/>
      <c r="I22" s="18"/>
      <c r="J22" s="18"/>
      <c r="K22" s="18"/>
      <c r="L22" s="18"/>
      <c r="M22" s="34" t="s">
        <v>71</v>
      </c>
      <c r="N22" s="31">
        <v>43593</v>
      </c>
    </row>
    <row r="23" spans="1:14" s="19" customFormat="1" ht="51.75" customHeight="1" x14ac:dyDescent="0.15">
      <c r="A23" s="18" t="s">
        <v>69</v>
      </c>
      <c r="B23" s="20" t="s">
        <v>32</v>
      </c>
      <c r="C23" s="18" t="s">
        <v>72</v>
      </c>
      <c r="D23" s="18"/>
      <c r="E23" s="18"/>
      <c r="F23" s="18"/>
      <c r="G23" s="18"/>
      <c r="H23" s="18"/>
      <c r="I23" s="18"/>
      <c r="J23" s="18"/>
      <c r="K23" s="18"/>
      <c r="L23" s="18"/>
      <c r="M23" s="34"/>
      <c r="N23" s="31">
        <v>43601</v>
      </c>
    </row>
    <row r="24" spans="1:14" s="19" customFormat="1" ht="51.75" customHeight="1" x14ac:dyDescent="0.15">
      <c r="A24" s="18" t="s">
        <v>73</v>
      </c>
      <c r="B24" s="20" t="s">
        <v>32</v>
      </c>
      <c r="C24" s="18" t="s">
        <v>74</v>
      </c>
      <c r="D24" s="18"/>
      <c r="E24" s="18"/>
      <c r="F24" s="18"/>
      <c r="G24" s="18">
        <v>1</v>
      </c>
      <c r="H24" s="18"/>
      <c r="I24" s="18"/>
      <c r="J24" s="18"/>
      <c r="K24" s="18"/>
      <c r="L24" s="18"/>
      <c r="M24" s="18" t="s">
        <v>136</v>
      </c>
      <c r="N24" s="31">
        <v>43599</v>
      </c>
    </row>
    <row r="25" spans="1:14" s="19" customFormat="1" ht="96.75" customHeight="1" x14ac:dyDescent="0.15">
      <c r="A25" s="18" t="s">
        <v>76</v>
      </c>
      <c r="B25" s="20" t="s">
        <v>32</v>
      </c>
      <c r="C25" s="19" t="s">
        <v>77</v>
      </c>
      <c r="D25" s="18">
        <v>3</v>
      </c>
      <c r="E25" s="18"/>
      <c r="F25" s="18">
        <v>1</v>
      </c>
      <c r="G25" s="18">
        <v>2</v>
      </c>
      <c r="H25" s="18"/>
      <c r="I25" s="18"/>
      <c r="J25" s="18"/>
      <c r="K25" s="18"/>
      <c r="L25" s="18"/>
      <c r="M25" s="37" t="s">
        <v>78</v>
      </c>
      <c r="N25" s="31">
        <v>43605</v>
      </c>
    </row>
    <row r="26" spans="1:14" s="19" customFormat="1" ht="51.75" customHeight="1" x14ac:dyDescent="0.15">
      <c r="A26" s="18" t="s">
        <v>76</v>
      </c>
      <c r="B26" s="20" t="s">
        <v>32</v>
      </c>
      <c r="C26" s="18" t="s">
        <v>79</v>
      </c>
      <c r="D26" s="18"/>
      <c r="E26" s="18"/>
      <c r="F26" s="18"/>
      <c r="G26" s="18"/>
      <c r="H26" s="18"/>
      <c r="I26" s="18"/>
      <c r="J26" s="18"/>
      <c r="K26" s="18"/>
      <c r="L26" s="18"/>
      <c r="M26" s="34"/>
      <c r="N26" s="31">
        <v>43591</v>
      </c>
    </row>
    <row r="27" spans="1:14" s="19" customFormat="1" ht="51.75" customHeight="1" x14ac:dyDescent="0.15">
      <c r="A27" s="18" t="s">
        <v>76</v>
      </c>
      <c r="B27" s="20" t="s">
        <v>32</v>
      </c>
      <c r="C27" s="18" t="s">
        <v>80</v>
      </c>
      <c r="D27" s="18"/>
      <c r="E27" s="18"/>
      <c r="F27" s="18"/>
      <c r="G27" s="18">
        <v>2</v>
      </c>
      <c r="H27" s="18"/>
      <c r="I27" s="18"/>
      <c r="J27" s="18"/>
      <c r="K27" s="18"/>
      <c r="L27" s="18"/>
      <c r="M27" s="37" t="s">
        <v>90</v>
      </c>
      <c r="N27" s="31">
        <v>43601</v>
      </c>
    </row>
    <row r="28" spans="1:14" s="19" customFormat="1" ht="51.75" customHeight="1" x14ac:dyDescent="0.15">
      <c r="A28" s="18" t="s">
        <v>76</v>
      </c>
      <c r="B28" s="20" t="s">
        <v>32</v>
      </c>
      <c r="C28" s="18" t="s">
        <v>81</v>
      </c>
      <c r="D28" s="18">
        <v>1</v>
      </c>
      <c r="E28" s="18"/>
      <c r="F28" s="18"/>
      <c r="G28" s="18"/>
      <c r="H28" s="18"/>
      <c r="I28" s="18"/>
      <c r="J28" s="18"/>
      <c r="K28" s="18"/>
      <c r="L28" s="18"/>
      <c r="M28" s="18" t="s">
        <v>82</v>
      </c>
      <c r="N28" s="31">
        <v>43591</v>
      </c>
    </row>
    <row r="29" spans="1:14" s="19" customFormat="1" ht="51.75" customHeight="1" x14ac:dyDescent="0.15">
      <c r="A29" s="18" t="s">
        <v>76</v>
      </c>
      <c r="B29" s="20" t="s">
        <v>32</v>
      </c>
      <c r="C29" s="18" t="s">
        <v>83</v>
      </c>
      <c r="D29" s="18"/>
      <c r="E29" s="18"/>
      <c r="F29" s="18">
        <v>1</v>
      </c>
      <c r="G29" s="18"/>
      <c r="H29" s="18"/>
      <c r="I29" s="18"/>
      <c r="J29" s="18"/>
      <c r="K29" s="18"/>
      <c r="L29" s="18"/>
      <c r="M29" s="18" t="s">
        <v>85</v>
      </c>
      <c r="N29" s="32" t="s">
        <v>84</v>
      </c>
    </row>
    <row r="30" spans="1:14" s="19" customFormat="1" ht="51.75" customHeight="1" x14ac:dyDescent="0.15">
      <c r="A30" s="18" t="s">
        <v>76</v>
      </c>
      <c r="B30" s="20" t="s">
        <v>32</v>
      </c>
      <c r="C30" s="18" t="s">
        <v>86</v>
      </c>
      <c r="D30" s="18"/>
      <c r="E30" s="18"/>
      <c r="F30" s="18"/>
      <c r="G30" s="18"/>
      <c r="H30" s="18"/>
      <c r="I30" s="18"/>
      <c r="J30" s="18"/>
      <c r="K30" s="18"/>
      <c r="L30" s="18"/>
      <c r="M30" s="34"/>
      <c r="N30" s="31">
        <v>43589</v>
      </c>
    </row>
    <row r="31" spans="1:14" s="19" customFormat="1" ht="56.25" customHeight="1" x14ac:dyDescent="0.15">
      <c r="A31" s="18" t="s">
        <v>76</v>
      </c>
      <c r="B31" s="20" t="s">
        <v>32</v>
      </c>
      <c r="C31" s="18" t="s">
        <v>87</v>
      </c>
      <c r="D31" s="18">
        <v>1</v>
      </c>
      <c r="E31" s="18">
        <v>1</v>
      </c>
      <c r="F31" s="18"/>
      <c r="G31" s="18">
        <v>1</v>
      </c>
      <c r="H31" s="18"/>
      <c r="I31" s="18"/>
      <c r="J31" s="18"/>
      <c r="K31" s="18"/>
      <c r="L31" s="18"/>
      <c r="M31" s="37" t="s">
        <v>138</v>
      </c>
      <c r="N31" s="31">
        <v>43602</v>
      </c>
    </row>
    <row r="32" spans="1:14" s="19" customFormat="1" ht="80.25" customHeight="1" x14ac:dyDescent="0.15">
      <c r="A32" s="18" t="s">
        <v>88</v>
      </c>
      <c r="B32" s="20" t="s">
        <v>32</v>
      </c>
      <c r="C32" s="18" t="s">
        <v>89</v>
      </c>
      <c r="D32" s="18">
        <v>1</v>
      </c>
      <c r="E32" s="18">
        <v>2</v>
      </c>
      <c r="F32" s="18"/>
      <c r="G32" s="18">
        <v>0.87</v>
      </c>
      <c r="H32" s="18"/>
      <c r="I32" s="18"/>
      <c r="J32" s="18"/>
      <c r="K32" s="18"/>
      <c r="L32" s="18"/>
      <c r="M32" s="37" t="s">
        <v>139</v>
      </c>
      <c r="N32" s="31">
        <v>43613</v>
      </c>
    </row>
    <row r="33" spans="1:14" s="19" customFormat="1" ht="51.75" customHeight="1" x14ac:dyDescent="0.15">
      <c r="A33" s="18" t="s">
        <v>88</v>
      </c>
      <c r="B33" s="20" t="s">
        <v>32</v>
      </c>
      <c r="C33" s="18" t="s">
        <v>91</v>
      </c>
      <c r="D33" s="18"/>
      <c r="E33" s="18"/>
      <c r="F33" s="18"/>
      <c r="G33" s="18">
        <v>1</v>
      </c>
      <c r="H33" s="18"/>
      <c r="I33" s="18"/>
      <c r="J33" s="18"/>
      <c r="K33" s="18"/>
      <c r="L33" s="18"/>
      <c r="M33" s="18" t="s">
        <v>92</v>
      </c>
      <c r="N33" s="31">
        <v>43595</v>
      </c>
    </row>
    <row r="34" spans="1:14" s="19" customFormat="1" ht="51.75" customHeight="1" x14ac:dyDescent="0.15">
      <c r="A34" s="18" t="s">
        <v>88</v>
      </c>
      <c r="B34" s="20" t="s">
        <v>32</v>
      </c>
      <c r="C34" s="18" t="s">
        <v>132</v>
      </c>
      <c r="D34" s="18"/>
      <c r="E34" s="18"/>
      <c r="F34" s="18"/>
      <c r="G34" s="18"/>
      <c r="H34" s="18"/>
      <c r="I34" s="18"/>
      <c r="J34" s="18"/>
      <c r="K34" s="18"/>
      <c r="L34" s="18"/>
      <c r="M34" s="18" t="s">
        <v>135</v>
      </c>
      <c r="N34" s="32" t="s">
        <v>131</v>
      </c>
    </row>
    <row r="35" spans="1:14" s="19" customFormat="1" ht="51.75" customHeight="1" x14ac:dyDescent="0.15">
      <c r="A35" s="18" t="s">
        <v>93</v>
      </c>
      <c r="B35" s="20" t="s">
        <v>32</v>
      </c>
      <c r="C35" s="18" t="s">
        <v>94</v>
      </c>
      <c r="D35" s="18"/>
      <c r="E35" s="18"/>
      <c r="F35" s="18"/>
      <c r="G35" s="18"/>
      <c r="H35" s="18"/>
      <c r="I35" s="18"/>
      <c r="J35" s="18"/>
      <c r="K35" s="18"/>
      <c r="L35" s="18"/>
      <c r="M35" s="34"/>
      <c r="N35" s="32" t="s">
        <v>95</v>
      </c>
    </row>
    <row r="36" spans="1:14" s="19" customFormat="1" ht="51.75" customHeight="1" x14ac:dyDescent="0.15">
      <c r="A36" s="18" t="s">
        <v>93</v>
      </c>
      <c r="B36" s="20" t="s">
        <v>32</v>
      </c>
      <c r="C36" s="18" t="s">
        <v>96</v>
      </c>
      <c r="D36" s="18"/>
      <c r="E36" s="18"/>
      <c r="F36" s="18"/>
      <c r="G36" s="18"/>
      <c r="H36" s="18"/>
      <c r="I36" s="18"/>
      <c r="J36" s="18"/>
      <c r="K36" s="18"/>
      <c r="L36" s="18"/>
      <c r="M36" s="34"/>
      <c r="N36" s="32">
        <v>43598</v>
      </c>
    </row>
    <row r="37" spans="1:14" s="19" customFormat="1" ht="51.75" customHeight="1" x14ac:dyDescent="0.15">
      <c r="A37" s="18" t="s">
        <v>93</v>
      </c>
      <c r="B37" s="20" t="s">
        <v>32</v>
      </c>
      <c r="C37" s="18" t="s">
        <v>97</v>
      </c>
      <c r="D37" s="18"/>
      <c r="E37" s="18"/>
      <c r="F37" s="18">
        <v>1</v>
      </c>
      <c r="G37" s="18">
        <v>0.4</v>
      </c>
      <c r="H37" s="18"/>
      <c r="I37" s="18"/>
      <c r="J37" s="18"/>
      <c r="K37" s="18"/>
      <c r="L37" s="18"/>
      <c r="M37" s="37" t="s">
        <v>98</v>
      </c>
      <c r="N37" s="32">
        <v>43594</v>
      </c>
    </row>
    <row r="38" spans="1:14" s="19" customFormat="1" ht="51.75" customHeight="1" x14ac:dyDescent="0.15">
      <c r="A38" s="18" t="s">
        <v>160</v>
      </c>
      <c r="B38" s="20" t="s">
        <v>32</v>
      </c>
      <c r="C38" s="18" t="s">
        <v>143</v>
      </c>
      <c r="D38" s="18"/>
      <c r="E38" s="18"/>
      <c r="F38" s="18"/>
      <c r="G38" s="18"/>
      <c r="H38" s="18"/>
      <c r="I38" s="18"/>
      <c r="J38" s="18"/>
      <c r="K38" s="18"/>
      <c r="L38" s="18"/>
      <c r="M38" s="20" t="s">
        <v>152</v>
      </c>
      <c r="N38" s="32" t="s">
        <v>144</v>
      </c>
    </row>
    <row r="39" spans="1:14" s="19" customFormat="1" ht="51.75" customHeight="1" x14ac:dyDescent="0.15">
      <c r="A39" s="18" t="s">
        <v>160</v>
      </c>
      <c r="B39" s="20" t="s">
        <v>32</v>
      </c>
      <c r="C39" s="18" t="s">
        <v>145</v>
      </c>
      <c r="D39" s="18"/>
      <c r="E39" s="18"/>
      <c r="F39" s="18"/>
      <c r="G39" s="18"/>
      <c r="H39" s="18"/>
      <c r="I39" s="18"/>
      <c r="J39" s="18"/>
      <c r="K39" s="18"/>
      <c r="L39" s="18"/>
      <c r="M39" s="20" t="s">
        <v>151</v>
      </c>
      <c r="N39" s="32">
        <v>43616</v>
      </c>
    </row>
    <row r="40" spans="1:14" s="19" customFormat="1" ht="51.75" customHeight="1" x14ac:dyDescent="0.15">
      <c r="A40" s="18" t="s">
        <v>160</v>
      </c>
      <c r="B40" s="20" t="s">
        <v>32</v>
      </c>
      <c r="C40" s="18" t="s">
        <v>146</v>
      </c>
      <c r="D40" s="18"/>
      <c r="E40" s="18"/>
      <c r="F40" s="18"/>
      <c r="G40" s="18">
        <v>1.47</v>
      </c>
      <c r="H40" s="18"/>
      <c r="I40" s="18"/>
      <c r="J40" s="18"/>
      <c r="K40" s="18"/>
      <c r="L40" s="18"/>
      <c r="M40" s="20" t="s">
        <v>350</v>
      </c>
      <c r="N40" s="32">
        <v>43616</v>
      </c>
    </row>
    <row r="41" spans="1:14" s="19" customFormat="1" ht="51.75" customHeight="1" x14ac:dyDescent="0.15">
      <c r="A41" s="18" t="s">
        <v>99</v>
      </c>
      <c r="B41" s="20" t="s">
        <v>32</v>
      </c>
      <c r="C41" s="18" t="s">
        <v>100</v>
      </c>
      <c r="D41" s="18"/>
      <c r="E41" s="18"/>
      <c r="F41" s="18"/>
      <c r="G41" s="18"/>
      <c r="H41" s="18"/>
      <c r="I41" s="18"/>
      <c r="J41" s="18"/>
      <c r="K41" s="18"/>
      <c r="L41" s="18"/>
      <c r="M41" s="34"/>
      <c r="N41" s="32">
        <v>43612</v>
      </c>
    </row>
    <row r="42" spans="1:14" s="19" customFormat="1" ht="51.75" customHeight="1" x14ac:dyDescent="0.15">
      <c r="A42" s="18" t="s">
        <v>99</v>
      </c>
      <c r="B42" s="20" t="s">
        <v>32</v>
      </c>
      <c r="C42" s="18" t="s">
        <v>101</v>
      </c>
      <c r="D42" s="18"/>
      <c r="E42" s="18"/>
      <c r="F42" s="18"/>
      <c r="G42" s="18">
        <v>2.5299999999999998</v>
      </c>
      <c r="H42" s="18"/>
      <c r="I42" s="18"/>
      <c r="J42" s="18"/>
      <c r="K42" s="18"/>
      <c r="L42" s="18"/>
      <c r="M42" s="37" t="s">
        <v>102</v>
      </c>
      <c r="N42" s="32">
        <v>43594</v>
      </c>
    </row>
    <row r="43" spans="1:14" s="19" customFormat="1" ht="51.75" customHeight="1" x14ac:dyDescent="0.15">
      <c r="A43" s="18" t="s">
        <v>99</v>
      </c>
      <c r="B43" s="20" t="s">
        <v>32</v>
      </c>
      <c r="C43" s="18" t="s">
        <v>103</v>
      </c>
      <c r="D43" s="18"/>
      <c r="E43" s="18"/>
      <c r="F43" s="18">
        <v>1</v>
      </c>
      <c r="G43" s="18">
        <v>0.4</v>
      </c>
      <c r="H43" s="18"/>
      <c r="I43" s="18"/>
      <c r="J43" s="18"/>
      <c r="K43" s="18"/>
      <c r="L43" s="18"/>
      <c r="M43" s="37" t="s">
        <v>104</v>
      </c>
      <c r="N43" s="32">
        <v>43594</v>
      </c>
    </row>
    <row r="44" spans="1:14" s="19" customFormat="1" ht="51.75" customHeight="1" x14ac:dyDescent="0.15">
      <c r="A44" s="18" t="s">
        <v>99</v>
      </c>
      <c r="B44" s="20" t="s">
        <v>32</v>
      </c>
      <c r="C44" s="18" t="s">
        <v>105</v>
      </c>
      <c r="D44" s="18"/>
      <c r="E44" s="18"/>
      <c r="F44" s="18"/>
      <c r="G44" s="18">
        <v>2</v>
      </c>
      <c r="H44" s="18"/>
      <c r="I44" s="18"/>
      <c r="J44" s="18"/>
      <c r="K44" s="18"/>
      <c r="L44" s="18"/>
      <c r="M44" s="37" t="s">
        <v>106</v>
      </c>
      <c r="N44" s="32">
        <v>43598</v>
      </c>
    </row>
    <row r="45" spans="1:14" s="19" customFormat="1" ht="51.75" customHeight="1" x14ac:dyDescent="0.15">
      <c r="A45" s="18" t="s">
        <v>108</v>
      </c>
      <c r="B45" s="20" t="s">
        <v>32</v>
      </c>
      <c r="C45" s="18" t="s">
        <v>140</v>
      </c>
      <c r="D45" s="18"/>
      <c r="E45" s="18"/>
      <c r="F45" s="18"/>
      <c r="G45" s="18"/>
      <c r="H45" s="18"/>
      <c r="I45" s="18"/>
      <c r="J45" s="18"/>
      <c r="K45" s="18"/>
      <c r="L45" s="18"/>
      <c r="M45" s="37" t="s">
        <v>133</v>
      </c>
      <c r="N45" s="32">
        <v>43615</v>
      </c>
    </row>
    <row r="46" spans="1:14" s="19" customFormat="1" ht="51.75" customHeight="1" x14ac:dyDescent="0.15">
      <c r="A46" s="18" t="s">
        <v>93</v>
      </c>
      <c r="B46" s="20" t="s">
        <v>32</v>
      </c>
      <c r="C46" s="18" t="s">
        <v>141</v>
      </c>
      <c r="D46" s="18"/>
      <c r="E46" s="18"/>
      <c r="F46" s="18"/>
      <c r="G46" s="18">
        <v>0.6</v>
      </c>
      <c r="H46" s="18"/>
      <c r="I46" s="18"/>
      <c r="J46" s="18"/>
      <c r="K46" s="18"/>
      <c r="L46" s="18"/>
      <c r="M46" s="20" t="s">
        <v>155</v>
      </c>
      <c r="N46" s="32" t="s">
        <v>142</v>
      </c>
    </row>
    <row r="47" spans="1:14" s="19" customFormat="1" ht="51.75" customHeight="1" x14ac:dyDescent="0.15">
      <c r="A47" s="18" t="s">
        <v>108</v>
      </c>
      <c r="B47" s="20" t="s">
        <v>32</v>
      </c>
      <c r="C47" s="18" t="s">
        <v>107</v>
      </c>
      <c r="D47" s="18"/>
      <c r="E47" s="18"/>
      <c r="F47" s="18"/>
      <c r="G47" s="18">
        <v>0.5</v>
      </c>
      <c r="H47" s="18"/>
      <c r="I47" s="18"/>
      <c r="J47" s="18"/>
      <c r="K47" s="18">
        <v>0.5</v>
      </c>
      <c r="L47" s="18"/>
      <c r="M47" s="37" t="s">
        <v>352</v>
      </c>
      <c r="N47" s="32">
        <v>43609</v>
      </c>
    </row>
    <row r="48" spans="1:14" s="19" customFormat="1" ht="58.5" customHeight="1" x14ac:dyDescent="0.15">
      <c r="A48" s="18" t="s">
        <v>108</v>
      </c>
      <c r="B48" s="20" t="s">
        <v>32</v>
      </c>
      <c r="C48" s="18" t="s">
        <v>109</v>
      </c>
      <c r="D48" s="18"/>
      <c r="E48" s="18">
        <v>3</v>
      </c>
      <c r="F48" s="18"/>
      <c r="G48" s="18"/>
      <c r="H48" s="18"/>
      <c r="I48" s="18"/>
      <c r="J48" s="18"/>
      <c r="K48" s="18">
        <v>0.5</v>
      </c>
      <c r="L48" s="18"/>
      <c r="M48" s="37" t="s">
        <v>110</v>
      </c>
      <c r="N48" s="32">
        <v>43608</v>
      </c>
    </row>
    <row r="49" spans="1:14" s="19" customFormat="1" ht="51.75" customHeight="1" x14ac:dyDescent="0.15">
      <c r="A49" s="18" t="s">
        <v>108</v>
      </c>
      <c r="B49" s="20" t="s">
        <v>32</v>
      </c>
      <c r="C49" s="18" t="s">
        <v>111</v>
      </c>
      <c r="D49" s="18"/>
      <c r="E49" s="18"/>
      <c r="F49" s="18"/>
      <c r="G49" s="18"/>
      <c r="H49" s="18"/>
      <c r="I49" s="18"/>
      <c r="J49" s="18"/>
      <c r="K49" s="18"/>
      <c r="L49" s="18"/>
      <c r="M49" s="37"/>
      <c r="N49" s="32">
        <v>43591</v>
      </c>
    </row>
    <row r="50" spans="1:14" s="19" customFormat="1" ht="51.75" customHeight="1" x14ac:dyDescent="0.15">
      <c r="A50" s="18" t="s">
        <v>108</v>
      </c>
      <c r="B50" s="20" t="s">
        <v>32</v>
      </c>
      <c r="C50" s="18" t="s">
        <v>112</v>
      </c>
      <c r="D50" s="18"/>
      <c r="E50" s="18"/>
      <c r="F50" s="18"/>
      <c r="G50" s="18"/>
      <c r="H50" s="18"/>
      <c r="I50" s="18"/>
      <c r="J50" s="18"/>
      <c r="K50" s="18"/>
      <c r="L50" s="18"/>
      <c r="M50" s="37"/>
      <c r="N50" s="32" t="s">
        <v>113</v>
      </c>
    </row>
    <row r="51" spans="1:14" s="19" customFormat="1" ht="51.75" customHeight="1" x14ac:dyDescent="0.15">
      <c r="A51" s="18" t="s">
        <v>108</v>
      </c>
      <c r="B51" s="20" t="s">
        <v>32</v>
      </c>
      <c r="C51" s="18" t="s">
        <v>130</v>
      </c>
      <c r="D51" s="18"/>
      <c r="E51" s="18"/>
      <c r="F51" s="18"/>
      <c r="G51" s="18"/>
      <c r="H51" s="18"/>
      <c r="I51" s="18"/>
      <c r="J51" s="18"/>
      <c r="K51" s="18"/>
      <c r="L51" s="18"/>
      <c r="M51" s="37" t="s">
        <v>153</v>
      </c>
      <c r="N51" s="32" t="s">
        <v>131</v>
      </c>
    </row>
    <row r="52" spans="1:14" s="19" customFormat="1" ht="51.75" customHeight="1" x14ac:dyDescent="0.15">
      <c r="A52" s="18" t="s">
        <v>114</v>
      </c>
      <c r="B52" s="20" t="s">
        <v>32</v>
      </c>
      <c r="C52" s="18" t="s">
        <v>115</v>
      </c>
      <c r="D52" s="18"/>
      <c r="E52" s="18"/>
      <c r="F52" s="18"/>
      <c r="G52" s="18">
        <v>4</v>
      </c>
      <c r="H52" s="18"/>
      <c r="I52" s="18"/>
      <c r="J52" s="18"/>
      <c r="K52" s="18"/>
      <c r="L52" s="18"/>
      <c r="M52" s="37" t="s">
        <v>116</v>
      </c>
      <c r="N52" s="32">
        <v>43607</v>
      </c>
    </row>
    <row r="53" spans="1:14" s="19" customFormat="1" ht="51.75" customHeight="1" x14ac:dyDescent="0.15">
      <c r="A53" s="18" t="s">
        <v>114</v>
      </c>
      <c r="B53" s="20" t="s">
        <v>32</v>
      </c>
      <c r="C53" s="18" t="s">
        <v>117</v>
      </c>
      <c r="D53" s="18"/>
      <c r="E53" s="18"/>
      <c r="F53" s="18"/>
      <c r="G53" s="18"/>
      <c r="H53" s="18"/>
      <c r="I53" s="18"/>
      <c r="J53" s="18"/>
      <c r="K53" s="18"/>
      <c r="L53" s="18"/>
      <c r="M53" s="37"/>
      <c r="N53" s="32">
        <v>43598</v>
      </c>
    </row>
    <row r="54" spans="1:14" s="19" customFormat="1" ht="51.75" customHeight="1" x14ac:dyDescent="0.15">
      <c r="A54" s="18" t="s">
        <v>114</v>
      </c>
      <c r="B54" s="20" t="s">
        <v>32</v>
      </c>
      <c r="C54" s="18" t="s">
        <v>118</v>
      </c>
      <c r="D54" s="18"/>
      <c r="E54" s="18">
        <v>1</v>
      </c>
      <c r="F54" s="18">
        <v>1</v>
      </c>
      <c r="G54" s="18"/>
      <c r="H54" s="18"/>
      <c r="I54" s="18"/>
      <c r="J54" s="18"/>
      <c r="K54" s="18"/>
      <c r="L54" s="18"/>
      <c r="M54" s="20" t="s">
        <v>119</v>
      </c>
      <c r="N54" s="32">
        <v>43594</v>
      </c>
    </row>
    <row r="55" spans="1:14" s="19" customFormat="1" ht="51.75" customHeight="1" x14ac:dyDescent="0.15">
      <c r="A55" s="18" t="s">
        <v>114</v>
      </c>
      <c r="B55" s="20" t="s">
        <v>32</v>
      </c>
      <c r="C55" s="18" t="s">
        <v>120</v>
      </c>
      <c r="D55" s="18">
        <v>1</v>
      </c>
      <c r="E55" s="18"/>
      <c r="F55" s="18"/>
      <c r="G55" s="18"/>
      <c r="H55" s="18"/>
      <c r="I55" s="18"/>
      <c r="J55" s="18"/>
      <c r="K55" s="18"/>
      <c r="L55" s="18"/>
      <c r="M55" s="20" t="s">
        <v>121</v>
      </c>
      <c r="N55" s="32">
        <v>43593</v>
      </c>
    </row>
    <row r="56" spans="1:14" s="19" customFormat="1" ht="51.75" customHeight="1" x14ac:dyDescent="0.15">
      <c r="A56" s="18" t="s">
        <v>114</v>
      </c>
      <c r="B56" s="20" t="s">
        <v>32</v>
      </c>
      <c r="C56" s="18" t="s">
        <v>122</v>
      </c>
      <c r="D56" s="18"/>
      <c r="E56" s="18"/>
      <c r="F56" s="18"/>
      <c r="G56" s="18">
        <v>3</v>
      </c>
      <c r="H56" s="18"/>
      <c r="I56" s="18"/>
      <c r="J56" s="18"/>
      <c r="K56" s="18"/>
      <c r="L56" s="18"/>
      <c r="M56" s="37" t="s">
        <v>123</v>
      </c>
      <c r="N56" s="32">
        <v>43596</v>
      </c>
    </row>
    <row r="57" spans="1:14" s="19" customFormat="1" ht="51.75" customHeight="1" x14ac:dyDescent="0.15">
      <c r="A57" s="18" t="s">
        <v>124</v>
      </c>
      <c r="B57" s="20" t="s">
        <v>32</v>
      </c>
      <c r="C57" s="18" t="s">
        <v>125</v>
      </c>
      <c r="D57" s="18"/>
      <c r="E57" s="18">
        <v>1</v>
      </c>
      <c r="F57" s="18"/>
      <c r="G57" s="18"/>
      <c r="H57" s="18"/>
      <c r="I57" s="18"/>
      <c r="J57" s="18"/>
      <c r="K57" s="18"/>
      <c r="L57" s="18"/>
      <c r="M57" s="20" t="s">
        <v>126</v>
      </c>
      <c r="N57" s="32">
        <v>43594</v>
      </c>
    </row>
    <row r="58" spans="1:14" s="19" customFormat="1" ht="51.75" customHeight="1" x14ac:dyDescent="0.15">
      <c r="A58" s="18" t="s">
        <v>124</v>
      </c>
      <c r="B58" s="20" t="s">
        <v>32</v>
      </c>
      <c r="C58" s="18" t="s">
        <v>127</v>
      </c>
      <c r="D58" s="18"/>
      <c r="E58" s="18"/>
      <c r="F58" s="18"/>
      <c r="G58" s="18"/>
      <c r="H58" s="18"/>
      <c r="I58" s="18"/>
      <c r="J58" s="18"/>
      <c r="K58" s="18"/>
      <c r="L58" s="18"/>
      <c r="M58" s="20"/>
      <c r="N58" s="32">
        <v>43596</v>
      </c>
    </row>
    <row r="59" spans="1:14" s="19" customFormat="1" ht="51.75" customHeight="1" x14ac:dyDescent="0.15">
      <c r="A59" s="18" t="s">
        <v>124</v>
      </c>
      <c r="B59" s="20" t="s">
        <v>32</v>
      </c>
      <c r="C59" s="18" t="s">
        <v>128</v>
      </c>
      <c r="D59" s="18"/>
      <c r="E59" s="18"/>
      <c r="F59" s="18"/>
      <c r="G59" s="18"/>
      <c r="H59" s="18"/>
      <c r="I59" s="18"/>
      <c r="J59" s="18"/>
      <c r="K59" s="18"/>
      <c r="L59" s="18"/>
      <c r="M59" s="37" t="s">
        <v>133</v>
      </c>
      <c r="N59" s="32">
        <v>43599</v>
      </c>
    </row>
    <row r="60" spans="1:14" s="19" customFormat="1" ht="51.75" customHeight="1" x14ac:dyDescent="0.15">
      <c r="A60" s="18" t="s">
        <v>124</v>
      </c>
      <c r="B60" s="20" t="s">
        <v>32</v>
      </c>
      <c r="C60" s="18" t="s">
        <v>129</v>
      </c>
      <c r="D60" s="18"/>
      <c r="E60" s="18"/>
      <c r="F60" s="18"/>
      <c r="G60" s="18"/>
      <c r="H60" s="18"/>
      <c r="I60" s="18"/>
      <c r="J60" s="18"/>
      <c r="K60" s="18"/>
      <c r="L60" s="18"/>
      <c r="M60" s="37" t="s">
        <v>134</v>
      </c>
      <c r="N60" s="32">
        <v>43598</v>
      </c>
    </row>
    <row r="61" spans="1:14" s="35" customFormat="1" ht="48" customHeight="1" x14ac:dyDescent="0.15">
      <c r="B61" s="35" t="s">
        <v>13</v>
      </c>
      <c r="H61" s="35" t="s">
        <v>14</v>
      </c>
      <c r="N61" s="35" t="s">
        <v>15</v>
      </c>
    </row>
  </sheetData>
  <autoFilter ref="A3:O61"/>
  <mergeCells count="1">
    <mergeCell ref="A1:M1"/>
  </mergeCells>
  <phoneticPr fontId="1" type="noConversion"/>
  <printOptions horizontalCentered="1"/>
  <pageMargins left="0.31496062992125984" right="0.31496062992125984" top="0.23622047244094491" bottom="0.23622047244094491" header="0.31496062992125984" footer="0.31496062992125984"/>
  <pageSetup paperSize="9" scale="70" orientation="landscape" horizontalDpi="200" verticalDpi="200" r:id="rId1"/>
  <headerFooter>
    <oddFooter xml:space="preserve">&amp;L      制单：&amp;C审核:  &amp;R 日期：                         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2"/>
  <sheetViews>
    <sheetView zoomScaleNormal="100" workbookViewId="0">
      <pane ySplit="3" topLeftCell="A10" activePane="bottomLeft" state="frozen"/>
      <selection pane="bottomLeft" activeCell="O12" sqref="O12"/>
    </sheetView>
  </sheetViews>
  <sheetFormatPr defaultColWidth="12.75" defaultRowHeight="13.5" x14ac:dyDescent="0.15"/>
  <cols>
    <col min="1" max="1" width="13.875" style="11" customWidth="1"/>
    <col min="2" max="2" width="17.375" style="11" customWidth="1"/>
    <col min="3" max="3" width="12.25" style="11" customWidth="1"/>
    <col min="4" max="12" width="7.375" style="11" customWidth="1"/>
    <col min="13" max="13" width="25.75" style="11" customWidth="1"/>
    <col min="14" max="14" width="22.5" style="50" customWidth="1"/>
    <col min="15" max="16384" width="12.75" style="11"/>
  </cols>
  <sheetData>
    <row r="1" spans="1:16" s="12" customFormat="1" ht="60" customHeight="1" x14ac:dyDescent="0.4">
      <c r="A1" s="80" t="s">
        <v>161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47" t="s">
        <v>16</v>
      </c>
    </row>
    <row r="2" spans="1:16" s="12" customFormat="1" ht="11.25" customHeight="1" x14ac:dyDescent="0.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48"/>
    </row>
    <row r="3" spans="1:16" s="14" customFormat="1" ht="43.5" customHeight="1" x14ac:dyDescent="0.15">
      <c r="A3" s="17" t="s">
        <v>0</v>
      </c>
      <c r="B3" s="17" t="s">
        <v>11</v>
      </c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34</v>
      </c>
      <c r="L3" s="17" t="s">
        <v>9</v>
      </c>
      <c r="M3" s="17" t="s">
        <v>10</v>
      </c>
      <c r="N3" s="36" t="s">
        <v>12</v>
      </c>
    </row>
    <row r="4" spans="1:16" s="45" customFormat="1" ht="59.25" customHeight="1" x14ac:dyDescent="0.15">
      <c r="A4" s="39" t="s">
        <v>19</v>
      </c>
      <c r="B4" s="39" t="s">
        <v>20</v>
      </c>
      <c r="C4" s="40" t="s">
        <v>162</v>
      </c>
      <c r="D4" s="51"/>
      <c r="E4" s="41"/>
      <c r="F4" s="41"/>
      <c r="G4" s="41"/>
      <c r="H4" s="41"/>
      <c r="I4" s="41"/>
      <c r="J4" s="41"/>
      <c r="K4" s="41"/>
      <c r="L4" s="42"/>
      <c r="M4" s="42">
        <f t="shared" ref="M4:M8" si="0">E4+F4+G4</f>
        <v>0</v>
      </c>
      <c r="N4" s="49">
        <v>43591</v>
      </c>
      <c r="O4" s="43"/>
      <c r="P4" s="44"/>
    </row>
    <row r="5" spans="1:16" s="45" customFormat="1" ht="59.25" customHeight="1" x14ac:dyDescent="0.15">
      <c r="A5" s="39" t="s">
        <v>18</v>
      </c>
      <c r="B5" s="39" t="s">
        <v>174</v>
      </c>
      <c r="C5" s="40" t="s">
        <v>175</v>
      </c>
      <c r="D5" s="51"/>
      <c r="E5" s="41"/>
      <c r="F5" s="41"/>
      <c r="G5" s="41">
        <v>0.27</v>
      </c>
      <c r="H5" s="51"/>
      <c r="I5" s="41"/>
      <c r="J5" s="41"/>
      <c r="K5" s="41"/>
      <c r="L5" s="51"/>
      <c r="M5" s="42" t="s">
        <v>176</v>
      </c>
      <c r="N5" s="49">
        <v>43598</v>
      </c>
      <c r="O5" s="43"/>
      <c r="P5" s="44"/>
    </row>
    <row r="6" spans="1:16" s="45" customFormat="1" ht="59.25" customHeight="1" x14ac:dyDescent="0.15">
      <c r="A6" s="39" t="s">
        <v>177</v>
      </c>
      <c r="B6" s="39" t="s">
        <v>178</v>
      </c>
      <c r="C6" s="40" t="s">
        <v>179</v>
      </c>
      <c r="D6" s="51"/>
      <c r="E6" s="41"/>
      <c r="F6" s="41"/>
      <c r="G6" s="41"/>
      <c r="H6" s="41"/>
      <c r="I6" s="41"/>
      <c r="J6" s="41"/>
      <c r="K6" s="41"/>
      <c r="L6" s="42"/>
      <c r="M6" s="42"/>
      <c r="N6" s="49">
        <v>43605</v>
      </c>
      <c r="O6" s="43"/>
      <c r="P6" s="44"/>
    </row>
    <row r="7" spans="1:16" ht="59.25" customHeight="1" x14ac:dyDescent="0.15">
      <c r="A7" s="49" t="s">
        <v>181</v>
      </c>
      <c r="B7" s="49" t="s">
        <v>182</v>
      </c>
      <c r="C7" s="49" t="s">
        <v>180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>
        <v>43606</v>
      </c>
    </row>
    <row r="8" spans="1:16" s="45" customFormat="1" ht="59.25" customHeight="1" x14ac:dyDescent="0.15">
      <c r="A8" s="39" t="s">
        <v>22</v>
      </c>
      <c r="B8" s="39" t="s">
        <v>163</v>
      </c>
      <c r="C8" s="40" t="s">
        <v>164</v>
      </c>
      <c r="D8" s="51"/>
      <c r="E8" s="41"/>
      <c r="F8" s="41"/>
      <c r="G8" s="41"/>
      <c r="H8" s="41">
        <v>0</v>
      </c>
      <c r="I8" s="41">
        <v>0</v>
      </c>
      <c r="J8" s="41">
        <v>0</v>
      </c>
      <c r="K8" s="41">
        <v>0</v>
      </c>
      <c r="L8" s="42"/>
      <c r="M8" s="42">
        <f t="shared" si="0"/>
        <v>0</v>
      </c>
      <c r="N8" s="49">
        <v>43591</v>
      </c>
      <c r="O8" s="43"/>
      <c r="P8" s="46"/>
    </row>
    <row r="9" spans="1:16" s="45" customFormat="1" ht="59.25" customHeight="1" x14ac:dyDescent="0.15">
      <c r="A9" s="39" t="s">
        <v>22</v>
      </c>
      <c r="B9" s="39" t="s">
        <v>21</v>
      </c>
      <c r="C9" s="40" t="s">
        <v>165</v>
      </c>
      <c r="D9" s="51"/>
      <c r="E9" s="41"/>
      <c r="F9" s="41">
        <v>1</v>
      </c>
      <c r="G9" s="41">
        <v>0</v>
      </c>
      <c r="H9" s="51"/>
      <c r="I9" s="41">
        <v>0</v>
      </c>
      <c r="J9" s="41">
        <v>0</v>
      </c>
      <c r="K9" s="41">
        <v>0</v>
      </c>
      <c r="L9" s="51"/>
      <c r="M9" s="42" t="s">
        <v>166</v>
      </c>
      <c r="N9" s="49">
        <v>43591</v>
      </c>
      <c r="O9" s="43"/>
      <c r="P9" s="44"/>
    </row>
    <row r="10" spans="1:16" s="45" customFormat="1" ht="59.25" customHeight="1" x14ac:dyDescent="0.15">
      <c r="A10" s="39" t="s">
        <v>23</v>
      </c>
      <c r="B10" s="39" t="s">
        <v>21</v>
      </c>
      <c r="C10" s="40" t="s">
        <v>167</v>
      </c>
      <c r="D10" s="51"/>
      <c r="E10" s="41"/>
      <c r="F10" s="41"/>
      <c r="G10" s="41">
        <v>0.6</v>
      </c>
      <c r="H10" s="51"/>
      <c r="I10" s="41">
        <v>0</v>
      </c>
      <c r="J10" s="41">
        <v>0</v>
      </c>
      <c r="K10" s="41">
        <v>0</v>
      </c>
      <c r="L10" s="51"/>
      <c r="M10" s="42" t="s">
        <v>168</v>
      </c>
      <c r="N10" s="49">
        <v>43591</v>
      </c>
      <c r="O10" s="43"/>
      <c r="P10" s="44"/>
    </row>
    <row r="11" spans="1:16" s="45" customFormat="1" ht="59.25" customHeight="1" x14ac:dyDescent="0.15">
      <c r="A11" s="39" t="s">
        <v>23</v>
      </c>
      <c r="B11" s="39" t="s">
        <v>21</v>
      </c>
      <c r="C11" s="40" t="s">
        <v>169</v>
      </c>
      <c r="D11" s="51"/>
      <c r="E11" s="41"/>
      <c r="F11" s="41"/>
      <c r="G11" s="41">
        <v>1</v>
      </c>
      <c r="H11" s="51"/>
      <c r="I11" s="41">
        <v>0</v>
      </c>
      <c r="J11" s="41">
        <v>0</v>
      </c>
      <c r="K11" s="41">
        <v>0</v>
      </c>
      <c r="L11" s="51"/>
      <c r="M11" s="42" t="s">
        <v>170</v>
      </c>
      <c r="N11" s="49">
        <v>43592</v>
      </c>
      <c r="O11" s="43"/>
      <c r="P11" s="44"/>
    </row>
    <row r="12" spans="1:16" s="45" customFormat="1" ht="59.25" customHeight="1" x14ac:dyDescent="0.15">
      <c r="A12" s="39" t="s">
        <v>35</v>
      </c>
      <c r="B12" s="39" t="s">
        <v>171</v>
      </c>
      <c r="C12" s="40" t="s">
        <v>172</v>
      </c>
      <c r="D12" s="51"/>
      <c r="E12" s="41"/>
      <c r="F12" s="41"/>
      <c r="G12" s="41">
        <v>0.47</v>
      </c>
      <c r="H12" s="51"/>
      <c r="I12" s="41">
        <v>0</v>
      </c>
      <c r="J12" s="41">
        <v>0</v>
      </c>
      <c r="K12" s="41">
        <v>0</v>
      </c>
      <c r="L12" s="51"/>
      <c r="M12" s="42" t="s">
        <v>173</v>
      </c>
      <c r="N12" s="49">
        <v>43598</v>
      </c>
      <c r="O12" s="43"/>
      <c r="P12" s="44"/>
    </row>
  </sheetData>
  <autoFilter ref="A3:N3">
    <filterColumn colId="0">
      <filters>
        <filter val="技术部"/>
      </filters>
    </filterColumn>
  </autoFilter>
  <mergeCells count="1">
    <mergeCell ref="A1:M1"/>
  </mergeCells>
  <phoneticPr fontId="1" type="noConversion"/>
  <printOptions horizontalCentered="1"/>
  <pageMargins left="0.31496062992125984" right="0.31496062992125984" top="0.23622047244094491" bottom="0.23622047244094491" header="0.31496062992125984" footer="0.31496062992125984"/>
  <pageSetup paperSize="9" scale="70" orientation="landscape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在职 </vt:lpstr>
      <vt:lpstr>后十名</vt:lpstr>
      <vt:lpstr>离职</vt:lpstr>
      <vt:lpstr>新入职</vt:lpstr>
      <vt:lpstr>离职!Print_Titles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2019-06-06T07:28:48Z</dcterms:modified>
</cp:coreProperties>
</file>