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基础规则" sheetId="1" r:id="rId1"/>
    <sheet name="角色" sheetId="2" r:id="rId2"/>
    <sheet name="建议收集" sheetId="3" r:id="rId3"/>
  </sheets>
  <calcPr calcId="144525"/>
</workbook>
</file>

<file path=xl/sharedStrings.xml><?xml version="1.0" encoding="utf-8"?>
<sst xmlns="http://schemas.openxmlformats.org/spreadsheetml/2006/main" count="501" uniqueCount="251">
  <si>
    <t>规则</t>
  </si>
  <si>
    <t>2人对战</t>
  </si>
  <si>
    <t>牌分类</t>
  </si>
  <si>
    <t>英雄卡</t>
  </si>
  <si>
    <t>每个英雄配套10个行动卡，出牌使用行动卡时英雄会获得经验升级</t>
  </si>
  <si>
    <t>通用行动卡</t>
  </si>
  <si>
    <t>不与任何英雄产生联系的卡，一套通用行动卡额外带有一张特殊的X点牌，可以代替任意数字值卡</t>
  </si>
  <si>
    <t>英雄行动卡</t>
  </si>
  <si>
    <t>与相应英雄配套的卡牌,1到10点</t>
  </si>
  <si>
    <t>点数：随着点数改变，10点以上的卡为X卡，可以代替任意点数出牌，1点以下为D卡，只能单独打出，不能与其他卡组成牌组打出</t>
  </si>
  <si>
    <t>开始双方有1000hp，hp为0则游戏失败</t>
  </si>
  <si>
    <t>双方在所有英雄中轮流选择1个英雄出现在本局游戏中，直至选出10位不同的出场英雄，然后双方在10个英雄中随机抽取两个英雄选择1个作为首发英雄，在选英雄时先选的一方后抽取英雄</t>
  </si>
  <si>
    <t>把场上的英雄行动卡和2套通用卡，42张洗牌，双方回合开始每人发9张牌</t>
  </si>
  <si>
    <t>第一回合双方使用hp暗拍先手牌权，相同的随机一方获得，获得时扣除对应hp</t>
  </si>
  <si>
    <t>按照类似斗地主规则出牌，1点最小，10点最大，对手出某一牌型，需要拿同样牌型中更大的应对，或者用炸弹压制，使用炸弹一次后，使用过炸弹一方炸弹需要的牌数+1，到达牌堆可能上限数量则不再增加，初始炸弹为4张同样点数的牌，炸弹可以按规则造成伤害并获得牌权，对手可以按照炸弹的牌数超过点数抵抗炸弹，也可以使用炸弹对抗</t>
  </si>
  <si>
    <t>可以出单牌或多张点数一样的牌，如果直接出炸弹要求的牌，不算做炸弹</t>
  </si>
  <si>
    <t>顺子5张起，可以连对，连3张，连X张……，顺子可以首尾联通，最大为10结尾的顺子</t>
  </si>
  <si>
    <t>轮流打同样牌型的牌</t>
  </si>
  <si>
    <t>对手要不起牌时，按牌型的牌数对对手造成伤害，每张牌造成10点伤害，顺子造成连续伤害，对子，3张等造成1次伤害，例如5张顺造成5次10点伤害，3个两连对造成3次20点伤害</t>
  </si>
  <si>
    <t>一方没有手牌牌则本回合立即结束，此次如果是出牌则为终结牌，直接产生伤害，并且下回合获得先手，并且此次出牌无法对抗，未出完牌的一方默认弃掉所有手牌，所有弃掉和打出的牌放在弃牌堆，在牌堆用完时，切洗弃牌堆继续发牌</t>
  </si>
  <si>
    <t>每回合结束增加5召唤点数，弃掉的每张牌也会增加1点此点数，到达一定值会在回合后让双方再次抽取额外的英雄，同样是抽取2个选1个，下回合后手则先抽取英雄</t>
  </si>
  <si>
    <t>第一次召唤10点，第二次25点，第三次50点，第四次100点。算上初始英雄，双方最多各拥有5个英雄</t>
  </si>
  <si>
    <t>双方获得新英雄时，每回合开始获得手牌数+3，并且新英雄的行动牌均加入牌堆切洗</t>
  </si>
  <si>
    <t>英雄规则</t>
  </si>
  <si>
    <t>通用规则</t>
  </si>
  <si>
    <t>英雄分为10级，初始1级，每次己方出牌时己方英雄增加经验</t>
  </si>
  <si>
    <t>级别对应1-10的行动牌，到达级别时，如果无特殊说明，对应点数的行动牌才能产生对应效果，由于是出牌后产生经验增加，所以某些出牌时产生的效果等级不够则不会触发</t>
  </si>
  <si>
    <t>流程为，出牌，加经验，是否被对抗？造成伤害：不造成伤害</t>
  </si>
  <si>
    <t>每出一张牌，增加所有己方在场英雄1点经验</t>
  </si>
  <si>
    <t>级别</t>
  </si>
  <si>
    <t>升下级所需经验</t>
  </si>
  <si>
    <t>总计</t>
  </si>
  <si>
    <t>英雄有基本的攻防属性，防御可以减少对手每次造成的伤害，攻击可以增加给对手的每次伤害，升级有时会增加英雄的攻击或防御属性</t>
  </si>
  <si>
    <t>牌触发效果条件大概有以下</t>
  </si>
  <si>
    <t>任意一方持有时</t>
  </si>
  <si>
    <t>我方持有时</t>
  </si>
  <si>
    <t>对手持有时</t>
  </si>
  <si>
    <t>任意一方出牌时，特别有回合终结出牌时，产生伤害时</t>
  </si>
  <si>
    <t>己方出牌时，特别有终结出牌时，产生伤害时</t>
  </si>
  <si>
    <t>对手出牌时，特别有终结出牌时，产生伤害时</t>
  </si>
  <si>
    <t>弃牌</t>
  </si>
  <si>
    <t>己方弃牌</t>
  </si>
  <si>
    <t>对手弃牌</t>
  </si>
  <si>
    <t>等等</t>
  </si>
  <si>
    <t>PVP技能</t>
  </si>
  <si>
    <t>红白</t>
  </si>
  <si>
    <t>特点：回避伤害，多次伤害</t>
  </si>
  <si>
    <t>攻击</t>
  </si>
  <si>
    <t>防御</t>
  </si>
  <si>
    <t>对应点数行动牌效果</t>
  </si>
  <si>
    <t>己方持有此牌，对方攻击产生伤害时，弃掉此牌，可以回避1次伤害</t>
  </si>
  <si>
    <t>己方持有此牌，对方攻击产生伤害时，出示此牌，可以回避1次伤害</t>
  </si>
  <si>
    <t>我方打出此牌，牌型为顺子时，额外造成一段伤害</t>
  </si>
  <si>
    <t>我方打出此牌，额外造成一段伤害</t>
  </si>
  <si>
    <t>己方打出此牌，额外造成1段伤害</t>
  </si>
  <si>
    <t>对方打出此牌，产生伤害时，1段伤害无效</t>
  </si>
  <si>
    <t>己方打出此牌，获得2层BUFF，回避2次伤害</t>
  </si>
  <si>
    <t>对方打出此牌，本次对抗，对方伤害无效</t>
  </si>
  <si>
    <t>己方打出此牌，并产生伤害时，再次造成2遍伤害</t>
  </si>
  <si>
    <t>己方打出此牌，本轮回避所有伤害</t>
  </si>
  <si>
    <t>黑白</t>
  </si>
  <si>
    <t>特点：攻击加强，窃取卡牌</t>
  </si>
  <si>
    <t>特点：攻击加强，窃取属性</t>
  </si>
  <si>
    <t>己方打出此牌，本轮攻击+2</t>
  </si>
  <si>
    <t>任意方打出此牌，本轮我方攻击+3</t>
  </si>
  <si>
    <t>己方打出此牌，如果造成伤害，造成的伤害*1.5</t>
  </si>
  <si>
    <t>己方打出此牌，窃取对手1张点数为7的牌，如果没有则给对手造成20点伤害</t>
  </si>
  <si>
    <t>己方打出此牌，本轮伤害*1.5，包括本次出牌的伤害</t>
  </si>
  <si>
    <t>该牌如果参与造成伤害，造成的伤害*2</t>
  </si>
  <si>
    <t>己方打出此牌，攻击永久+3，其他玩家攻击-1</t>
  </si>
  <si>
    <t>己方打出此牌，本轮伤害*2，包括本次出牌的伤害</t>
  </si>
  <si>
    <t>己方打出此牌，此次对抗，我方造成的伤害*3</t>
  </si>
  <si>
    <t>己方打出此牌，如果造成伤害，额外增加一次本轮所有出牌数*30的伤害，一次性伤害</t>
  </si>
  <si>
    <t>pad长</t>
  </si>
  <si>
    <t>特点：直接伤害，牌权</t>
  </si>
  <si>
    <t>己方打出此牌，直接对对手造成10伤害</t>
  </si>
  <si>
    <t>己方打出此牌，直接对对手造成20伤害</t>
  </si>
  <si>
    <t>己方打出此牌，如果造成伤害时，每段伤害+5</t>
  </si>
  <si>
    <t>己方打出此牌，可以选择再出一次牌</t>
  </si>
  <si>
    <t>其他人打出此牌，受到我方10点3次伤害</t>
  </si>
  <si>
    <t>对手打出此牌，受到我方20点3次伤害</t>
  </si>
  <si>
    <t>己方打出此牌，本次对抗，我方每次出牌都直接造成一半牌型伤害</t>
  </si>
  <si>
    <t>己方打出此牌，无论对手是否对抗，直接伤害通过，造成伤害</t>
  </si>
  <si>
    <t>己方打出此牌，本轮无论谁先出完牌，下轮强制获得先手</t>
  </si>
  <si>
    <t>己方打出此牌，本次对抗自己伤害免疫，并强制获得下次牌权</t>
  </si>
  <si>
    <t>己方打出此牌，本轮对手无法出牌</t>
  </si>
  <si>
    <t>荷城</t>
  </si>
  <si>
    <t>特点：减伤，护盾</t>
  </si>
  <si>
    <t>己方持有时，防御+1</t>
  </si>
  <si>
    <t>己方持有时，防御+2</t>
  </si>
  <si>
    <t>我方打出此牌，获得10护盾</t>
  </si>
  <si>
    <t>任一方打出此牌后，我方获得10护盾</t>
  </si>
  <si>
    <t>我方打出此牌后，本轮防御+10</t>
  </si>
  <si>
    <t>我方打出此牌后，我方本轮受到伤害*0.8</t>
  </si>
  <si>
    <t>我方打出此牌后，防御永久+1，获得5护盾</t>
  </si>
  <si>
    <t>任意一方出牌后，我方本轮受到伤害*0.8</t>
  </si>
  <si>
    <t>我方打出此牌后，本次对抗按照我方出牌数*10+防御值数获得护盾，如果此次对抗胜利，使用当前护盾值造成伤害并清除护盾值</t>
  </si>
  <si>
    <t>我方打出此牌后，2轮内护盾获得反伤被动效果</t>
  </si>
  <si>
    <t>⑨</t>
  </si>
  <si>
    <t>特点：控制，扰乱</t>
  </si>
  <si>
    <t>对手打出此牌，如果对抗产生伤害，伤害减少1段</t>
  </si>
  <si>
    <t>对手打出此牌，如果产生伤害，伤害减少2段</t>
  </si>
  <si>
    <t>对手打出此牌，如果对抗产生伤害，伤害减少2段</t>
  </si>
  <si>
    <t>任一方打出此牌，我方获得一张临时通用5点牌，临时牌本轮结束后消失</t>
  </si>
  <si>
    <t>任一方打出此牌，对方获得一张临时通用6点牌，临时牌本轮结束后消失</t>
  </si>
  <si>
    <t>对手打出此牌，受到50点伤害，我方获得此牌</t>
  </si>
  <si>
    <t>任一方打出此牌，我方可选择0-2张牌丢弃</t>
  </si>
  <si>
    <t>对手打出此牌，如果我方对抗失败，则获得牌权</t>
  </si>
  <si>
    <t>对手打出此牌，对抗强制结束，伤害不计，我方获得牌权</t>
  </si>
  <si>
    <t>对手打出此牌后，本轮无法再次出牌</t>
  </si>
  <si>
    <t>我方持有此牌相当于X牌，对手持有此牌相当于0点牌</t>
  </si>
  <si>
    <t>对手持有此牌变为3张d点牌</t>
  </si>
  <si>
    <t>大小姐</t>
  </si>
  <si>
    <t>特点：吸血，控制牌</t>
  </si>
  <si>
    <t>如果被丢弃，对手下轮第一张将抽取此牌</t>
  </si>
  <si>
    <t>己方打出此牌，抽1张牌，再丢弃最小点数的1张牌</t>
  </si>
  <si>
    <t>打出此牌，抽一张牌，再丢弃最小点数的一张牌</t>
  </si>
  <si>
    <t>己方打出此牌，如果造成伤害，吸取50%伤害的生命</t>
  </si>
  <si>
    <t>己方打出此牌，从牌组抽取5张观看，选择0-2张丢弃，其他放回牌堆洗牌</t>
  </si>
  <si>
    <t>任意一方打出此牌，从牌堆抽取2张牌，再丢弃2张牌</t>
  </si>
  <si>
    <t>对方打出此牌，丢弃点数最高的1张牌，并抽取1张牌</t>
  </si>
  <si>
    <t>其他人打出此牌，丢弃原点数最高的1张牌，并抽取1张牌</t>
  </si>
  <si>
    <t>己方打出此牌，此次对抗造成的伤害50%恢复己方生命</t>
  </si>
  <si>
    <t>己方打出此牌，抽取5张牌，给对手最小的3张牌，并丢弃2张最小的牌</t>
  </si>
  <si>
    <t>任意一方打出此牌，我方从牌组抽取5张牌，再把最小的5张牌给对手</t>
  </si>
  <si>
    <t>二妹</t>
  </si>
  <si>
    <t>特点：吸血，毁灭牌</t>
  </si>
  <si>
    <t>我方持有时，轮开始直接丢弃此牌</t>
  </si>
  <si>
    <t>我方持有时，本轮开始直接毁灭此牌，毁灭：同名牌在本局游戏中不再出现，复制牌也被视作同名牌，会从牌堆去掉</t>
  </si>
  <si>
    <t>我方持有时，轮开始直接毁灭此牌，毁灭：同名牌在本局游戏中不再出现，复制牌也被视作同名牌，会从牌堆去掉</t>
  </si>
  <si>
    <t>己方打出此牌后，如果造成伤害，吸取30%伤害的生命</t>
  </si>
  <si>
    <t>己方打出此牌，如果造成伤害，吸取30%伤害的生命</t>
  </si>
  <si>
    <t>己方打出此牌，如果对方出牌对抗，此牌与对抗牌的最大点数的1张同时毁灭,对对方造成50伤害</t>
  </si>
  <si>
    <t>己方打出此牌，选择0-1张牌丢弃</t>
  </si>
  <si>
    <t>己方打出此牌，如果对方出牌对抗，此牌与对抗牌的最大点数的随机1张同时毁灭</t>
  </si>
  <si>
    <t>任意一方打出此牌，对手收到已毁灭的牌*10点伤害</t>
  </si>
  <si>
    <t>己方打出此牌，此次对抗造成的任何伤害20%恢复己方生命</t>
  </si>
  <si>
    <t>己方打出此牌，对手本轮的弃牌均会毁灭，每毁灭一张造成50伤害，轮结束后此牌毁灭</t>
  </si>
  <si>
    <t>己方打出此牌，本轮对手每次的出牌都会毁灭并对对手造成出牌*10伤害，轮结束此牌毁灭</t>
  </si>
  <si>
    <t>己方打出此牌，本轮对手每次的出牌都会毁灭，并对对手造成出牌*10伤害，本轮结束此牌毁灭</t>
  </si>
  <si>
    <t>小五</t>
  </si>
  <si>
    <t>特点：看对手牌，交换牌</t>
  </si>
  <si>
    <t>打出此牌，本次游戏看牌数+1，每有一个看牌计数，从最小的牌开始观察对手的牌</t>
  </si>
  <si>
    <t>我方打出此牌，本次游戏对方被看牌数+1，每有一个看牌计数，从最小的牌开始给拥有此角色的玩家看</t>
  </si>
  <si>
    <t>打出此牌，本次游戏看牌数+2，每有一个看牌计数，从最小的牌开始观察对手的牌</t>
  </si>
  <si>
    <t>打出此牌，此牌与看到的牌中最大点数的随机一张牌对换</t>
  </si>
  <si>
    <t>打出此牌，指定手中1张与看到的牌指定1张交换，如果没有看到的牌，则不交换</t>
  </si>
  <si>
    <t>任意一方打出此牌，造成看牌数*10伤害，被看牌数-2</t>
  </si>
  <si>
    <t>任意一方打出此牌，造成看牌数*10伤害，我方看牌数-2</t>
  </si>
  <si>
    <t>出此牌时，可复制一张牌看到的牌来成牌</t>
  </si>
  <si>
    <t>对手打出此牌，本次游戏看牌数+2，本轮看牌数暂时+3</t>
  </si>
  <si>
    <t>我方打出此牌，我方看到的对手的牌本轮不发动任何效果，当作通用牌使用</t>
  </si>
  <si>
    <t>打出此牌，我方看到的对手的牌本轮不发动任何效果，当作通用牌使用</t>
  </si>
  <si>
    <t>打出此牌，本轮对手展示所有牌，并同时造成牌数*10的伤害</t>
  </si>
  <si>
    <t>任意一方打出此牌后，3轮内我方可以看到对手所有牌</t>
  </si>
  <si>
    <t>任意一方打出此牌后，2轮内其他人被看所有牌</t>
  </si>
  <si>
    <t>恋恋</t>
  </si>
  <si>
    <t>特点：修改对手牌，交换牌</t>
  </si>
  <si>
    <t>我方持有此牌时，对抗胜利后可以用此牌交换一张对的随机手牌</t>
  </si>
  <si>
    <t>我方打出此牌，对手随机丢弃一张牌并把此牌放入手牌</t>
  </si>
  <si>
    <t>我方持有此牌时，对抗失败后可以用此牌交换一张对的随机手牌</t>
  </si>
  <si>
    <t>我方使用此牌打出组牌时，可以利用对手1张牌当作X点牌使用，但是会相当于对手出那1张牌发动效果</t>
  </si>
  <si>
    <t>我方使用此牌打出组牌时，可以利用对手最大1张牌当作X点牌使用，但是会相当于对手出那1张牌，可能会发动效果</t>
  </si>
  <si>
    <t>我方打出此牌时，可以选择0-2张手牌与对手随机牌交换</t>
  </si>
  <si>
    <t>我方打出此牌，可以利用对手2张牌当作X点使用，但是会相当于对手出那2张牌发动效果</t>
  </si>
  <si>
    <t>任一方打出此牌，对手随机丢弃一张牌并把此牌放入手牌，并且此牌点数修改为1</t>
  </si>
  <si>
    <t>己方打出此牌，把一张d点通用牌的复制加入对手手牌</t>
  </si>
  <si>
    <t>己方打出此牌，对手丢弃1张最大点数手牌，然后抽两张牌</t>
  </si>
  <si>
    <t>对方打出或弃掉此牌，对方受到80伤害，对手获得此牌时，点数为d牌，轮开始时，从牌堆。弃牌堆进入对方手牌</t>
  </si>
  <si>
    <t>其他方打出或弃掉此牌，并受到80伤害，对手获得此牌时，点数为d牌，一轮开始时，从牌堆。弃牌堆进入其他随机一人的手牌</t>
  </si>
  <si>
    <t>记者</t>
  </si>
  <si>
    <t>特点：额外出牌，复制对手牌</t>
  </si>
  <si>
    <t>己方出牌时，打出3张以上相同点数牌时，此牌会附带打出</t>
  </si>
  <si>
    <t>己方出牌时，打出顺子时可以附带此牌一起出</t>
  </si>
  <si>
    <t>己方持有时，点数会变为对己方造成伤害的牌组的最大点数</t>
  </si>
  <si>
    <t>己方打出此牌的同时，出牌不为顺子和单牌时，可以额外再出1张牌</t>
  </si>
  <si>
    <t>己方打出此牌，获得对手随机两张牌的复制，点数修改为8</t>
  </si>
  <si>
    <t>己方打出此牌，复制对手一张点数最大的随机牌，点数修改为9</t>
  </si>
  <si>
    <t>己方打出此牌，复制对手所有7以上的牌，点数修改为10</t>
  </si>
  <si>
    <t>己方打出此牌时，所有复制牌可以选择附带随之打出</t>
  </si>
  <si>
    <t>己方打出此牌时，所有复制牌可以选择随之打出</t>
  </si>
  <si>
    <t>己方持有此牌时，带有复制牌的出牌如果造成伤害，则伤害*2</t>
  </si>
  <si>
    <t>己方持有此牌时，所有复制牌点数均为X点</t>
  </si>
  <si>
    <t>己方持有此牌时，所有复制牌点数本轮均为X点</t>
  </si>
  <si>
    <t>阿空</t>
  </si>
  <si>
    <t>特点：增强点数，增强牌数</t>
  </si>
  <si>
    <t>特点：增强点数，增强牌数，炸弹</t>
  </si>
  <si>
    <t>我方持有时，此牌点数为3</t>
  </si>
  <si>
    <t>我方持有时，此牌点数为6</t>
  </si>
  <si>
    <t>我方打出此牌，本轮所有手牌点数+1，最多10点</t>
  </si>
  <si>
    <t>我方打出此牌，本轮所有手牌点数+1，10点会变为X点</t>
  </si>
  <si>
    <t>我方持有时，此牌至多可当作2张6点通常牌使用</t>
  </si>
  <si>
    <t>我方打出此牌，本轮我方炸弹造成伤害*1.5</t>
  </si>
  <si>
    <t>我方持有时，此牌至多可当作3张通常牌使用</t>
  </si>
  <si>
    <t>打出此牌后，炸弹的要求牌数-1</t>
  </si>
  <si>
    <t>我方出牌带有此牌的炸弹不可反击对抗</t>
  </si>
  <si>
    <t>我方持有时，此牌变为3张通常的X牌</t>
  </si>
  <si>
    <t>我方持有时，此牌置换为3张通常的X牌</t>
  </si>
  <si>
    <t>中国</t>
  </si>
  <si>
    <t>特点：连续攻击增强，对抗优势</t>
  </si>
  <si>
    <t>我方打出此牌，如果造成伤害，本轮所有伤害*2</t>
  </si>
  <si>
    <t>我方打出此牌，此对抗结束前，所有牌点数+1</t>
  </si>
  <si>
    <t>我方打出此牌，如果造成伤害，则每段伤害递增2点</t>
  </si>
  <si>
    <t>我方打出此牌后，本轮我方造成每次伤害增加5*出牌次数</t>
  </si>
  <si>
    <t>我方带有此牌打出时，打出的牌组所有点数+1</t>
  </si>
  <si>
    <t>我方打出此牌，如果造成伤害，根据对抗胜利次数再次造成牌组伤害</t>
  </si>
  <si>
    <t>我方带有此牌打出时，打出的牌组所有点数+2，如果突破10点则直接造成伤害，对抗直接胜利</t>
  </si>
  <si>
    <t>我方打出此牌，如果对抗胜利，则下次伤害*3</t>
  </si>
  <si>
    <t>我方打出此牌，如果牌型为单牌，则造成90伤害</t>
  </si>
  <si>
    <t>我方打出此牌，如果为终结牌，则额外再造成333伤害</t>
  </si>
  <si>
    <t>饼梦</t>
  </si>
  <si>
    <t>特点：复制牌，反击</t>
  </si>
  <si>
    <t>我方打出此牌，加入一张通常4的复制</t>
  </si>
  <si>
    <t>我方打出此牌，下次对我方伤害的20%反击给对方</t>
  </si>
  <si>
    <t>我方打出此牌，加入一张通常6的复制</t>
  </si>
  <si>
    <t>我方打出此牌，下次对我方伤害的30%反击给对方</t>
  </si>
  <si>
    <t>我方打出此牌，如果不是顺子，那么对手必须多出一张对抗</t>
  </si>
  <si>
    <t>我方获得此牌时，同时获得7点 8点 9点 三张复制的通用牌</t>
  </si>
  <si>
    <t>我方获得此牌时，获得2张复制的7点通常牌</t>
  </si>
  <si>
    <t>我方打出此牌，复制上一次我方出牌发动的效果，此牌效果除外</t>
  </si>
  <si>
    <t>我方打出此牌，本轮针对我方伤害的50%反击给对手</t>
  </si>
  <si>
    <t>我方打出此牌后，本轮受到任何伤害由对方承受</t>
  </si>
  <si>
    <t>UUZ</t>
  </si>
  <si>
    <t>特点：衰退对手牌，失效对手牌</t>
  </si>
  <si>
    <t>对手持有此牌，则只能单个打出</t>
  </si>
  <si>
    <t>对手持有此牌，此牌点数为1</t>
  </si>
  <si>
    <t>对手打出此牌，如果造成伤害，则伤害*0.5</t>
  </si>
  <si>
    <t>对手打出此牌，本轮受到伤害*0.8</t>
  </si>
  <si>
    <t>我方打出此牌，本轮，对手所有手牌点数-1</t>
  </si>
  <si>
    <t>对手持有此牌，对手所有手牌点数-1，最小1点，X牌变为10点</t>
  </si>
  <si>
    <t>我方打出此牌，本轮，对手所有手牌点数-1，最小1点，X牌变为10点</t>
  </si>
  <si>
    <t>我方打出此牌，对手炸弹要求牌数+1</t>
  </si>
  <si>
    <t>对手打出此牌，本轮，其他手牌点数-1</t>
  </si>
  <si>
    <t>对手打出此牌，本轮，其他手牌点数-1，最小1点，X牌变为10</t>
  </si>
  <si>
    <t>我方打出此牌，对手所有牌变为相同点数的通用牌的复制</t>
  </si>
  <si>
    <t>我方每次打出此牌，添加一个指示计，如果指示计到达3个，则打出此牌可直接消灭一个目标对手</t>
  </si>
  <si>
    <t>紫妈</t>
  </si>
  <si>
    <t>特点：换牌，弃牌，回手牌</t>
  </si>
  <si>
    <t>我方持有此牌，丢弃，再抽1张牌</t>
  </si>
  <si>
    <t>我方打出此牌，对手点数最大的牌随机丢弃1张，对方再抽取3张牌</t>
  </si>
  <si>
    <t>我方打出此牌，本轮，双方每丢弃一张牌，对手受到10点伤害</t>
  </si>
  <si>
    <t>对手打出此牌，我方丢弃一张点数最小的牌</t>
  </si>
  <si>
    <t>我方打出此牌，下轮开始可以选择从弃牌堆选择1张加入手牌</t>
  </si>
  <si>
    <t>我方打出此牌，本轮的任何弃牌可以选择下轮获得到手牌</t>
  </si>
  <si>
    <t>对手打出此牌，我方可以选择0-5张牌丢弃</t>
  </si>
  <si>
    <t>我方打出此牌，所出的牌原点数最大那张下一轮回到手牌，回到手牌时对对手造成一次10点伤害</t>
  </si>
  <si>
    <t>我方打出此牌，下一轮可以选择再次回到手牌，再次回到手牌点数+1，最多加到X点</t>
  </si>
  <si>
    <t>我方打出此牌，所出的牌下轮可选择再次回到手牌，回到手牌时对对手造成一次20点伤害</t>
  </si>
  <si>
    <t>我方打出此牌，牌堆所有牌被归于弃牌堆弃掉，给对手造成10*弃掉张数的连续伤害</t>
  </si>
  <si>
    <t>吴</t>
  </si>
  <si>
    <t>角色对应的技能卡种类太多，不好记，建议精简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</si>
</sst>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2" fillId="5" borderId="3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5"/>
  <sheetViews>
    <sheetView tabSelected="1" zoomScale="85" zoomScaleNormal="85" topLeftCell="A4" workbookViewId="0">
      <selection activeCell="D47" sqref="D47"/>
    </sheetView>
  </sheetViews>
  <sheetFormatPr defaultColWidth="9" defaultRowHeight="13.5"/>
  <cols>
    <col min="2" max="2" width="13.8833333333333" customWidth="1"/>
    <col min="6" max="6" width="15.8916666666667" customWidth="1"/>
  </cols>
  <sheetData>
    <row r="1" spans="1:2">
      <c r="A1" t="s">
        <v>0</v>
      </c>
      <c r="B1" t="s">
        <v>1</v>
      </c>
    </row>
    <row r="3" spans="1:1">
      <c r="A3" s="3" t="s">
        <v>2</v>
      </c>
    </row>
    <row r="4" spans="1:2">
      <c r="A4" t="s">
        <v>3</v>
      </c>
      <c r="B4" t="s">
        <v>4</v>
      </c>
    </row>
    <row r="7" spans="1:2">
      <c r="A7" t="s">
        <v>5</v>
      </c>
      <c r="B7" t="s">
        <v>6</v>
      </c>
    </row>
    <row r="8" spans="1:2">
      <c r="A8" t="s">
        <v>7</v>
      </c>
      <c r="B8" t="s">
        <v>8</v>
      </c>
    </row>
    <row r="9" spans="1:1">
      <c r="A9" t="s">
        <v>9</v>
      </c>
    </row>
    <row r="11" spans="1:1">
      <c r="A11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2" spans="1:1">
      <c r="A22" t="s">
        <v>17</v>
      </c>
    </row>
    <row r="23" spans="1:1">
      <c r="A23" t="s">
        <v>18</v>
      </c>
    </row>
    <row r="25" spans="1:1">
      <c r="A25" t="s">
        <v>19</v>
      </c>
    </row>
    <row r="27" spans="1:1">
      <c r="A27" t="s">
        <v>20</v>
      </c>
    </row>
    <row r="28" spans="1:1">
      <c r="A28" t="s">
        <v>21</v>
      </c>
    </row>
    <row r="29" spans="20:22">
      <c r="T29">
        <f t="array" ref="T29:T38">TRANSPOSE(G39:P39)</f>
        <v>1</v>
      </c>
      <c r="U29">
        <f t="array" ref="U29:U38">TRANSPOSE(G41:P41)</f>
        <v>0</v>
      </c>
      <c r="V29" t="str">
        <f>"("&amp;U29&amp;","&amp;T29&amp;"),"</f>
        <v>(0,1),</v>
      </c>
    </row>
    <row r="30" spans="1:22">
      <c r="A30" t="s">
        <v>22</v>
      </c>
      <c r="T30">
        <v>2</v>
      </c>
      <c r="U30">
        <v>2</v>
      </c>
      <c r="V30" t="str">
        <f t="shared" ref="V30:V38" si="0">"("&amp;U30&amp;","&amp;T30&amp;"),"</f>
        <v>(2,2),</v>
      </c>
    </row>
    <row r="31" spans="20:22">
      <c r="T31">
        <v>3</v>
      </c>
      <c r="U31">
        <v>5</v>
      </c>
      <c r="V31" t="str">
        <f t="shared" si="0"/>
        <v>(5,3),</v>
      </c>
    </row>
    <row r="32" spans="1:22">
      <c r="A32" t="s">
        <v>23</v>
      </c>
      <c r="T32">
        <v>4</v>
      </c>
      <c r="U32">
        <v>9</v>
      </c>
      <c r="V32" t="str">
        <f t="shared" si="0"/>
        <v>(9,4),</v>
      </c>
    </row>
    <row r="33" spans="1:22">
      <c r="A33" t="s">
        <v>24</v>
      </c>
      <c r="T33">
        <v>5</v>
      </c>
      <c r="U33">
        <v>15</v>
      </c>
      <c r="V33" t="str">
        <f t="shared" si="0"/>
        <v>(15,5),</v>
      </c>
    </row>
    <row r="34" spans="1:22">
      <c r="A34" t="s">
        <v>25</v>
      </c>
      <c r="T34">
        <v>6</v>
      </c>
      <c r="U34">
        <v>24</v>
      </c>
      <c r="V34" t="str">
        <f t="shared" si="0"/>
        <v>(24,6),</v>
      </c>
    </row>
    <row r="35" spans="20:22">
      <c r="T35">
        <v>7</v>
      </c>
      <c r="U35">
        <v>36</v>
      </c>
      <c r="V35" t="str">
        <f t="shared" si="0"/>
        <v>(36,7),</v>
      </c>
    </row>
    <row r="36" spans="1:22">
      <c r="A36" t="s">
        <v>26</v>
      </c>
      <c r="T36">
        <v>8</v>
      </c>
      <c r="U36">
        <v>52</v>
      </c>
      <c r="V36" t="str">
        <f t="shared" si="0"/>
        <v>(52,8),</v>
      </c>
    </row>
    <row r="37" spans="1:22">
      <c r="A37" t="s">
        <v>27</v>
      </c>
      <c r="T37">
        <v>9</v>
      </c>
      <c r="U37">
        <v>72</v>
      </c>
      <c r="V37" t="str">
        <f t="shared" si="0"/>
        <v>(72,9),</v>
      </c>
    </row>
    <row r="38" spans="20:22">
      <c r="T38">
        <v>10</v>
      </c>
      <c r="U38">
        <v>97</v>
      </c>
      <c r="V38" t="str">
        <f t="shared" si="0"/>
        <v>(97,10),</v>
      </c>
    </row>
    <row r="39" spans="1:16">
      <c r="A39" t="s">
        <v>28</v>
      </c>
      <c r="F39" t="s">
        <v>29</v>
      </c>
      <c r="G39">
        <v>1</v>
      </c>
      <c r="H39">
        <v>2</v>
      </c>
      <c r="I39">
        <v>3</v>
      </c>
      <c r="J39">
        <v>4</v>
      </c>
      <c r="K39">
        <v>5</v>
      </c>
      <c r="L39">
        <v>6</v>
      </c>
      <c r="M39">
        <v>7</v>
      </c>
      <c r="N39">
        <v>8</v>
      </c>
      <c r="O39">
        <v>9</v>
      </c>
      <c r="P39">
        <v>10</v>
      </c>
    </row>
    <row r="40" spans="6:15">
      <c r="F40" t="s">
        <v>30</v>
      </c>
      <c r="G40">
        <v>2</v>
      </c>
      <c r="H40">
        <v>3</v>
      </c>
      <c r="I40">
        <v>4</v>
      </c>
      <c r="J40">
        <v>6</v>
      </c>
      <c r="K40">
        <v>9</v>
      </c>
      <c r="L40">
        <v>12</v>
      </c>
      <c r="M40">
        <v>16</v>
      </c>
      <c r="N40">
        <v>20</v>
      </c>
      <c r="O40">
        <v>25</v>
      </c>
    </row>
    <row r="41" spans="6:16">
      <c r="F41" t="s">
        <v>31</v>
      </c>
      <c r="G41">
        <v>0</v>
      </c>
      <c r="H41">
        <f>G40+G41</f>
        <v>2</v>
      </c>
      <c r="I41">
        <f t="shared" ref="I41:P41" si="1">H40+H41</f>
        <v>5</v>
      </c>
      <c r="J41">
        <f t="shared" si="1"/>
        <v>9</v>
      </c>
      <c r="K41">
        <f t="shared" si="1"/>
        <v>15</v>
      </c>
      <c r="L41">
        <f t="shared" si="1"/>
        <v>24</v>
      </c>
      <c r="M41">
        <f t="shared" si="1"/>
        <v>36</v>
      </c>
      <c r="N41">
        <f t="shared" si="1"/>
        <v>52</v>
      </c>
      <c r="O41">
        <f t="shared" si="1"/>
        <v>72</v>
      </c>
      <c r="P41">
        <f t="shared" si="1"/>
        <v>97</v>
      </c>
    </row>
    <row r="43" spans="1:1">
      <c r="A43" t="s">
        <v>32</v>
      </c>
    </row>
    <row r="45" spans="1:1">
      <c r="A45" t="s">
        <v>33</v>
      </c>
    </row>
    <row r="46" spans="1:1">
      <c r="A46" t="s">
        <v>34</v>
      </c>
    </row>
    <row r="47" spans="1:1">
      <c r="A47" t="s">
        <v>35</v>
      </c>
    </row>
    <row r="48" spans="1:1">
      <c r="A48" t="s">
        <v>36</v>
      </c>
    </row>
    <row r="49" spans="1:1">
      <c r="A49" t="s">
        <v>37</v>
      </c>
    </row>
    <row r="50" spans="1:1">
      <c r="A50" t="s">
        <v>38</v>
      </c>
    </row>
    <row r="51" spans="1:1">
      <c r="A51" t="s">
        <v>39</v>
      </c>
    </row>
    <row r="52" spans="1:1">
      <c r="A52" t="s">
        <v>40</v>
      </c>
    </row>
    <row r="53" spans="1:1">
      <c r="A53" t="s">
        <v>41</v>
      </c>
    </row>
    <row r="54" spans="1:1">
      <c r="A54" t="s">
        <v>42</v>
      </c>
    </row>
    <row r="55" spans="1:1">
      <c r="A55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95"/>
  <sheetViews>
    <sheetView zoomScale="85" zoomScaleNormal="85" topLeftCell="A148" workbookViewId="0">
      <selection activeCell="X175" sqref="X175"/>
    </sheetView>
  </sheetViews>
  <sheetFormatPr defaultColWidth="9" defaultRowHeight="13.5"/>
  <cols>
    <col min="3" max="3" width="6.63333333333333" customWidth="1"/>
    <col min="4" max="4" width="6.88333333333333" customWidth="1"/>
    <col min="5" max="5" width="9.11666666666667" customWidth="1"/>
    <col min="6" max="6" width="9.7" customWidth="1"/>
    <col min="13" max="13" width="6.60833333333333" customWidth="1"/>
    <col min="14" max="14" width="6.63333333333333" customWidth="1"/>
    <col min="15" max="15" width="6.88333333333333" customWidth="1"/>
    <col min="16" max="16" width="9.11666666666667" customWidth="1"/>
    <col min="17" max="17" width="9.7" customWidth="1"/>
    <col min="19" max="19" width="40.4333333333333" customWidth="1"/>
  </cols>
  <sheetData>
    <row r="1" spans="13:13">
      <c r="M1" t="s">
        <v>44</v>
      </c>
    </row>
    <row r="2" spans="1:14">
      <c r="A2">
        <v>1</v>
      </c>
      <c r="B2" t="s">
        <v>45</v>
      </c>
      <c r="C2" t="s">
        <v>46</v>
      </c>
      <c r="L2">
        <v>1</v>
      </c>
      <c r="M2" t="s">
        <v>45</v>
      </c>
      <c r="N2" t="s">
        <v>46</v>
      </c>
    </row>
    <row r="3" spans="2:16">
      <c r="B3" t="s">
        <v>29</v>
      </c>
      <c r="C3" t="s">
        <v>47</v>
      </c>
      <c r="D3" t="s">
        <v>48</v>
      </c>
      <c r="E3" t="s">
        <v>49</v>
      </c>
      <c r="M3" t="s">
        <v>29</v>
      </c>
      <c r="N3" t="s">
        <v>47</v>
      </c>
      <c r="O3" t="s">
        <v>48</v>
      </c>
      <c r="P3" t="s">
        <v>49</v>
      </c>
    </row>
    <row r="4" spans="2:19">
      <c r="B4" s="1">
        <v>1</v>
      </c>
      <c r="C4" s="1">
        <v>0</v>
      </c>
      <c r="D4" s="1">
        <v>0</v>
      </c>
      <c r="E4" s="1" t="s">
        <v>50</v>
      </c>
      <c r="F4" s="1"/>
      <c r="G4" s="1"/>
      <c r="H4" s="1"/>
      <c r="M4" s="1">
        <f>B4</f>
        <v>1</v>
      </c>
      <c r="N4" s="1">
        <f t="shared" ref="N4:N11" si="0">C4</f>
        <v>0</v>
      </c>
      <c r="O4" s="1">
        <f t="shared" ref="O4:O11" si="1">D4</f>
        <v>0</v>
      </c>
      <c r="P4" s="1" t="s">
        <v>50</v>
      </c>
      <c r="Q4" s="1"/>
      <c r="R4" s="1"/>
      <c r="S4" s="1"/>
    </row>
    <row r="5" spans="2:19">
      <c r="B5">
        <v>2</v>
      </c>
      <c r="C5">
        <v>0</v>
      </c>
      <c r="D5">
        <v>0</v>
      </c>
      <c r="E5" t="s">
        <v>51</v>
      </c>
      <c r="M5" s="1">
        <f t="shared" ref="M5:M13" si="2">B5</f>
        <v>2</v>
      </c>
      <c r="N5" s="1">
        <f t="shared" si="0"/>
        <v>0</v>
      </c>
      <c r="O5" s="1">
        <f t="shared" si="1"/>
        <v>0</v>
      </c>
      <c r="P5" s="1" t="s">
        <v>50</v>
      </c>
      <c r="Q5" s="1"/>
      <c r="R5" s="1"/>
      <c r="S5" s="1"/>
    </row>
    <row r="6" spans="2:19">
      <c r="B6">
        <v>3</v>
      </c>
      <c r="C6">
        <v>0</v>
      </c>
      <c r="D6">
        <v>0</v>
      </c>
      <c r="E6" t="s">
        <v>52</v>
      </c>
      <c r="M6" s="1">
        <f t="shared" si="2"/>
        <v>3</v>
      </c>
      <c r="N6" s="1">
        <f t="shared" si="0"/>
        <v>0</v>
      </c>
      <c r="O6" s="1">
        <f t="shared" si="1"/>
        <v>0</v>
      </c>
      <c r="P6" s="1" t="s">
        <v>50</v>
      </c>
      <c r="Q6" s="1"/>
      <c r="R6" s="1"/>
      <c r="S6" s="1"/>
    </row>
    <row r="7" spans="2:19">
      <c r="B7">
        <v>4</v>
      </c>
      <c r="C7">
        <v>1</v>
      </c>
      <c r="D7">
        <v>1</v>
      </c>
      <c r="E7" t="s">
        <v>53</v>
      </c>
      <c r="M7" s="1">
        <f t="shared" si="2"/>
        <v>4</v>
      </c>
      <c r="N7" s="1">
        <f t="shared" si="0"/>
        <v>1</v>
      </c>
      <c r="O7" s="1">
        <f t="shared" si="1"/>
        <v>1</v>
      </c>
      <c r="P7" s="1" t="s">
        <v>54</v>
      </c>
      <c r="Q7" s="1"/>
      <c r="R7" s="1"/>
      <c r="S7" s="1"/>
    </row>
    <row r="8" spans="2:19">
      <c r="B8">
        <v>5</v>
      </c>
      <c r="C8">
        <v>1</v>
      </c>
      <c r="D8">
        <v>1</v>
      </c>
      <c r="E8" t="s">
        <v>55</v>
      </c>
      <c r="M8" s="1">
        <f t="shared" si="2"/>
        <v>5</v>
      </c>
      <c r="N8" s="1">
        <f t="shared" si="0"/>
        <v>1</v>
      </c>
      <c r="O8" s="1">
        <f t="shared" si="1"/>
        <v>1</v>
      </c>
      <c r="P8" s="1" t="s">
        <v>54</v>
      </c>
      <c r="Q8" s="1"/>
      <c r="R8" s="1"/>
      <c r="S8" s="1"/>
    </row>
    <row r="9" spans="2:19">
      <c r="B9" s="1">
        <v>6</v>
      </c>
      <c r="C9" s="1">
        <v>1</v>
      </c>
      <c r="D9" s="1">
        <v>1</v>
      </c>
      <c r="E9" s="1" t="s">
        <v>54</v>
      </c>
      <c r="F9" s="1"/>
      <c r="G9" s="1"/>
      <c r="H9" s="1"/>
      <c r="M9" s="1">
        <f t="shared" si="2"/>
        <v>6</v>
      </c>
      <c r="N9" s="1">
        <f t="shared" si="0"/>
        <v>1</v>
      </c>
      <c r="O9" s="1">
        <f t="shared" si="1"/>
        <v>1</v>
      </c>
      <c r="P9" s="1" t="s">
        <v>54</v>
      </c>
      <c r="Q9" s="1"/>
      <c r="R9" s="1"/>
      <c r="S9" s="1"/>
    </row>
    <row r="10" spans="2:19">
      <c r="B10">
        <v>7</v>
      </c>
      <c r="C10">
        <v>1</v>
      </c>
      <c r="D10">
        <v>1</v>
      </c>
      <c r="E10" t="s">
        <v>56</v>
      </c>
      <c r="M10" s="1">
        <f t="shared" si="2"/>
        <v>7</v>
      </c>
      <c r="N10" s="1">
        <f t="shared" si="0"/>
        <v>1</v>
      </c>
      <c r="O10" s="1">
        <f t="shared" si="1"/>
        <v>1</v>
      </c>
      <c r="P10" s="1" t="s">
        <v>57</v>
      </c>
      <c r="Q10" s="1"/>
      <c r="R10" s="1"/>
      <c r="S10" s="1"/>
    </row>
    <row r="11" spans="2:19">
      <c r="B11" s="1">
        <v>8</v>
      </c>
      <c r="C11" s="1">
        <v>2</v>
      </c>
      <c r="D11" s="1">
        <v>2</v>
      </c>
      <c r="E11" s="1" t="s">
        <v>57</v>
      </c>
      <c r="F11" s="1"/>
      <c r="G11" s="1"/>
      <c r="H11" s="1"/>
      <c r="I11" s="1"/>
      <c r="M11" s="1">
        <f t="shared" si="2"/>
        <v>8</v>
      </c>
      <c r="N11" s="1">
        <f t="shared" si="0"/>
        <v>2</v>
      </c>
      <c r="O11" s="1">
        <f t="shared" si="1"/>
        <v>2</v>
      </c>
      <c r="P11" s="1" t="s">
        <v>57</v>
      </c>
      <c r="Q11" s="1"/>
      <c r="R11" s="1"/>
      <c r="S11" s="1"/>
    </row>
    <row r="12" spans="2:19">
      <c r="B12">
        <v>9</v>
      </c>
      <c r="C12">
        <v>2</v>
      </c>
      <c r="D12">
        <v>2</v>
      </c>
      <c r="E12" t="s">
        <v>58</v>
      </c>
      <c r="M12" s="1">
        <f t="shared" si="2"/>
        <v>9</v>
      </c>
      <c r="N12" s="1">
        <f t="shared" ref="N12:N26" si="3">C12</f>
        <v>2</v>
      </c>
      <c r="O12" s="1">
        <f t="shared" ref="O12:O26" si="4">D12</f>
        <v>2</v>
      </c>
      <c r="P12" s="1" t="s">
        <v>57</v>
      </c>
      <c r="Q12" s="1"/>
      <c r="R12" s="1"/>
      <c r="S12" s="1"/>
    </row>
    <row r="13" spans="2:19">
      <c r="B13" s="1">
        <v>10</v>
      </c>
      <c r="C13" s="1">
        <v>3</v>
      </c>
      <c r="D13" s="1">
        <v>3</v>
      </c>
      <c r="E13" s="1" t="s">
        <v>59</v>
      </c>
      <c r="F13" s="1"/>
      <c r="G13" s="1"/>
      <c r="H13" s="1"/>
      <c r="M13" s="1">
        <f t="shared" si="2"/>
        <v>10</v>
      </c>
      <c r="N13" s="1">
        <f t="shared" si="3"/>
        <v>3</v>
      </c>
      <c r="O13" s="1">
        <f t="shared" si="4"/>
        <v>3</v>
      </c>
      <c r="P13" s="1" t="s">
        <v>59</v>
      </c>
      <c r="Q13" s="1"/>
      <c r="R13" s="1"/>
      <c r="S13" s="1"/>
    </row>
    <row r="14" ht="27" customHeight="1"/>
    <row r="15" spans="1:14">
      <c r="A15">
        <f>A2+1</f>
        <v>2</v>
      </c>
      <c r="B15" t="s">
        <v>60</v>
      </c>
      <c r="C15" t="s">
        <v>61</v>
      </c>
      <c r="L15">
        <f>L2+1</f>
        <v>2</v>
      </c>
      <c r="M15" t="s">
        <v>60</v>
      </c>
      <c r="N15" t="s">
        <v>62</v>
      </c>
    </row>
    <row r="16" spans="2:16">
      <c r="B16" t="s">
        <v>29</v>
      </c>
      <c r="C16" t="s">
        <v>47</v>
      </c>
      <c r="D16" t="s">
        <v>48</v>
      </c>
      <c r="E16" t="s">
        <v>49</v>
      </c>
      <c r="M16" t="s">
        <v>29</v>
      </c>
      <c r="N16" t="s">
        <v>47</v>
      </c>
      <c r="O16" t="s">
        <v>48</v>
      </c>
      <c r="P16" t="s">
        <v>49</v>
      </c>
    </row>
    <row r="17" spans="2:19">
      <c r="B17">
        <v>1</v>
      </c>
      <c r="C17">
        <v>0</v>
      </c>
      <c r="D17">
        <v>0</v>
      </c>
      <c r="E17" t="s">
        <v>63</v>
      </c>
      <c r="M17" s="1">
        <f t="shared" ref="M17:M26" si="5">B17</f>
        <v>1</v>
      </c>
      <c r="N17" s="1">
        <f t="shared" si="3"/>
        <v>0</v>
      </c>
      <c r="O17" s="1">
        <f t="shared" si="4"/>
        <v>0</v>
      </c>
      <c r="P17" s="1" t="s">
        <v>64</v>
      </c>
      <c r="Q17" s="1"/>
      <c r="R17" s="1"/>
      <c r="S17" s="1"/>
    </row>
    <row r="18" spans="2:19">
      <c r="B18" s="1">
        <v>2</v>
      </c>
      <c r="C18" s="1">
        <v>1</v>
      </c>
      <c r="D18" s="1">
        <v>0</v>
      </c>
      <c r="E18" s="1" t="s">
        <v>64</v>
      </c>
      <c r="F18" s="1"/>
      <c r="G18" s="1"/>
      <c r="H18" s="1"/>
      <c r="M18" s="1">
        <f t="shared" si="5"/>
        <v>2</v>
      </c>
      <c r="N18" s="1">
        <f t="shared" si="3"/>
        <v>1</v>
      </c>
      <c r="O18" s="1">
        <f t="shared" si="4"/>
        <v>0</v>
      </c>
      <c r="P18" s="1" t="s">
        <v>64</v>
      </c>
      <c r="Q18" s="1"/>
      <c r="R18" s="1"/>
      <c r="S18" s="1"/>
    </row>
    <row r="19" spans="2:19">
      <c r="B19">
        <v>3</v>
      </c>
      <c r="C19">
        <v>1</v>
      </c>
      <c r="D19">
        <v>0</v>
      </c>
      <c r="E19" t="s">
        <v>65</v>
      </c>
      <c r="M19" s="1">
        <f t="shared" si="5"/>
        <v>3</v>
      </c>
      <c r="N19" s="1">
        <f t="shared" si="3"/>
        <v>1</v>
      </c>
      <c r="O19" s="1">
        <f t="shared" si="4"/>
        <v>0</v>
      </c>
      <c r="P19" s="1" t="s">
        <v>64</v>
      </c>
      <c r="Q19" s="1"/>
      <c r="R19" s="1"/>
      <c r="S19" s="1"/>
    </row>
    <row r="20" spans="2:19">
      <c r="B20">
        <v>4</v>
      </c>
      <c r="C20">
        <v>1</v>
      </c>
      <c r="D20">
        <v>0</v>
      </c>
      <c r="E20" t="s">
        <v>66</v>
      </c>
      <c r="M20" s="1">
        <f t="shared" si="5"/>
        <v>4</v>
      </c>
      <c r="N20" s="1">
        <f t="shared" si="3"/>
        <v>1</v>
      </c>
      <c r="O20" s="1">
        <f t="shared" si="4"/>
        <v>0</v>
      </c>
      <c r="P20" s="1" t="s">
        <v>67</v>
      </c>
      <c r="Q20" s="1"/>
      <c r="R20" s="1"/>
      <c r="S20" s="1"/>
    </row>
    <row r="21" spans="2:19">
      <c r="B21">
        <v>5</v>
      </c>
      <c r="C21">
        <v>1</v>
      </c>
      <c r="D21">
        <v>0</v>
      </c>
      <c r="E21" t="s">
        <v>68</v>
      </c>
      <c r="M21" s="1">
        <f t="shared" si="5"/>
        <v>5</v>
      </c>
      <c r="N21" s="1">
        <f t="shared" si="3"/>
        <v>1</v>
      </c>
      <c r="O21" s="1">
        <f t="shared" si="4"/>
        <v>0</v>
      </c>
      <c r="P21" s="1" t="s">
        <v>67</v>
      </c>
      <c r="Q21" s="1"/>
      <c r="R21" s="1"/>
      <c r="S21" s="1"/>
    </row>
    <row r="22" spans="2:19">
      <c r="B22" s="1">
        <v>6</v>
      </c>
      <c r="C22" s="1">
        <v>2</v>
      </c>
      <c r="D22" s="1">
        <v>1</v>
      </c>
      <c r="E22" s="1" t="s">
        <v>67</v>
      </c>
      <c r="F22" s="1"/>
      <c r="G22" s="1"/>
      <c r="H22" s="1"/>
      <c r="I22" s="1"/>
      <c r="M22" s="1">
        <f t="shared" si="5"/>
        <v>6</v>
      </c>
      <c r="N22" s="1">
        <f t="shared" si="3"/>
        <v>2</v>
      </c>
      <c r="O22" s="1">
        <f t="shared" si="4"/>
        <v>1</v>
      </c>
      <c r="P22" s="1" t="s">
        <v>67</v>
      </c>
      <c r="Q22" s="1"/>
      <c r="R22" s="1"/>
      <c r="S22" s="1"/>
    </row>
    <row r="23" spans="2:19">
      <c r="B23" s="1">
        <v>7</v>
      </c>
      <c r="C23" s="1">
        <v>2</v>
      </c>
      <c r="D23" s="1">
        <v>1</v>
      </c>
      <c r="E23" s="1" t="s">
        <v>69</v>
      </c>
      <c r="F23" s="1"/>
      <c r="G23" s="1"/>
      <c r="H23" s="1"/>
      <c r="M23" s="1">
        <f t="shared" si="5"/>
        <v>7</v>
      </c>
      <c r="N23" s="1">
        <f t="shared" si="3"/>
        <v>2</v>
      </c>
      <c r="O23" s="1">
        <f t="shared" si="4"/>
        <v>1</v>
      </c>
      <c r="P23" s="1" t="s">
        <v>69</v>
      </c>
      <c r="Q23" s="1"/>
      <c r="R23" s="1"/>
      <c r="S23" s="1"/>
    </row>
    <row r="24" spans="2:19">
      <c r="B24">
        <v>8</v>
      </c>
      <c r="C24">
        <v>3</v>
      </c>
      <c r="D24">
        <v>1</v>
      </c>
      <c r="E24" t="s">
        <v>70</v>
      </c>
      <c r="M24" s="1">
        <f t="shared" si="5"/>
        <v>8</v>
      </c>
      <c r="N24" s="1">
        <f t="shared" si="3"/>
        <v>3</v>
      </c>
      <c r="O24" s="1">
        <f t="shared" si="4"/>
        <v>1</v>
      </c>
      <c r="P24" s="1" t="s">
        <v>69</v>
      </c>
      <c r="Q24" s="1"/>
      <c r="R24" s="1"/>
      <c r="S24" s="1"/>
    </row>
    <row r="25" spans="2:19">
      <c r="B25">
        <v>9</v>
      </c>
      <c r="C25">
        <v>3</v>
      </c>
      <c r="D25">
        <v>2</v>
      </c>
      <c r="E25" t="s">
        <v>71</v>
      </c>
      <c r="M25" s="1">
        <f t="shared" si="5"/>
        <v>9</v>
      </c>
      <c r="N25" s="1">
        <f t="shared" si="3"/>
        <v>3</v>
      </c>
      <c r="O25" s="1">
        <f t="shared" si="4"/>
        <v>2</v>
      </c>
      <c r="P25" s="1" t="s">
        <v>69</v>
      </c>
      <c r="Q25" s="1"/>
      <c r="R25" s="1"/>
      <c r="S25" s="1"/>
    </row>
    <row r="26" spans="2:19">
      <c r="B26" s="1">
        <v>10</v>
      </c>
      <c r="C26" s="1">
        <v>4</v>
      </c>
      <c r="D26" s="1">
        <v>2</v>
      </c>
      <c r="E26" s="1" t="s">
        <v>72</v>
      </c>
      <c r="F26" s="1"/>
      <c r="G26" s="1"/>
      <c r="H26" s="1"/>
      <c r="M26" s="1">
        <f t="shared" si="5"/>
        <v>10</v>
      </c>
      <c r="N26" s="1">
        <f t="shared" si="3"/>
        <v>4</v>
      </c>
      <c r="O26" s="1">
        <f t="shared" si="4"/>
        <v>2</v>
      </c>
      <c r="P26" s="1" t="s">
        <v>72</v>
      </c>
      <c r="Q26" s="1"/>
      <c r="R26" s="1"/>
      <c r="S26" s="1"/>
    </row>
    <row r="27" ht="21" customHeight="1"/>
    <row r="28" spans="1:14">
      <c r="A28">
        <f>A15+1</f>
        <v>3</v>
      </c>
      <c r="B28" t="s">
        <v>73</v>
      </c>
      <c r="C28" t="s">
        <v>74</v>
      </c>
      <c r="L28">
        <f>L15+1</f>
        <v>3</v>
      </c>
      <c r="M28" t="s">
        <v>73</v>
      </c>
      <c r="N28" t="s">
        <v>74</v>
      </c>
    </row>
    <row r="29" spans="2:15">
      <c r="B29" t="s">
        <v>29</v>
      </c>
      <c r="C29" t="s">
        <v>47</v>
      </c>
      <c r="D29" t="s">
        <v>48</v>
      </c>
      <c r="M29" t="s">
        <v>29</v>
      </c>
      <c r="N29" t="s">
        <v>47</v>
      </c>
      <c r="O29" t="s">
        <v>48</v>
      </c>
    </row>
    <row r="30" spans="2:19">
      <c r="B30" s="1">
        <v>1</v>
      </c>
      <c r="C30" s="1">
        <v>0</v>
      </c>
      <c r="D30" s="1">
        <v>0</v>
      </c>
      <c r="E30" s="1" t="s">
        <v>75</v>
      </c>
      <c r="F30" s="1"/>
      <c r="G30" s="1"/>
      <c r="H30" s="1"/>
      <c r="M30" s="1">
        <f t="shared" ref="M30:M39" si="6">B30</f>
        <v>1</v>
      </c>
      <c r="N30" s="1">
        <f t="shared" ref="N30:N39" si="7">C30</f>
        <v>0</v>
      </c>
      <c r="O30" s="1">
        <f t="shared" ref="O30:O39" si="8">D30</f>
        <v>0</v>
      </c>
      <c r="P30" s="1" t="s">
        <v>75</v>
      </c>
      <c r="Q30" s="1"/>
      <c r="R30" s="1"/>
      <c r="S30" s="1"/>
    </row>
    <row r="31" spans="2:19">
      <c r="B31">
        <v>2</v>
      </c>
      <c r="C31">
        <v>0</v>
      </c>
      <c r="D31">
        <v>0</v>
      </c>
      <c r="E31" t="s">
        <v>76</v>
      </c>
      <c r="M31" s="1">
        <f t="shared" si="6"/>
        <v>2</v>
      </c>
      <c r="N31" s="1">
        <f t="shared" si="7"/>
        <v>0</v>
      </c>
      <c r="O31" s="1">
        <f t="shared" si="8"/>
        <v>0</v>
      </c>
      <c r="P31" s="1" t="s">
        <v>75</v>
      </c>
      <c r="Q31" s="1"/>
      <c r="R31" s="1"/>
      <c r="S31" s="1"/>
    </row>
    <row r="32" spans="2:19">
      <c r="B32">
        <v>3</v>
      </c>
      <c r="C32">
        <v>0</v>
      </c>
      <c r="D32">
        <v>0</v>
      </c>
      <c r="E32" t="s">
        <v>77</v>
      </c>
      <c r="M32" s="1">
        <f t="shared" si="6"/>
        <v>3</v>
      </c>
      <c r="N32" s="1">
        <f t="shared" si="7"/>
        <v>0</v>
      </c>
      <c r="O32" s="1">
        <f t="shared" si="8"/>
        <v>0</v>
      </c>
      <c r="P32" s="1" t="s">
        <v>75</v>
      </c>
      <c r="Q32" s="1"/>
      <c r="R32" s="1"/>
      <c r="S32" s="1"/>
    </row>
    <row r="33" spans="2:19">
      <c r="B33">
        <v>4</v>
      </c>
      <c r="C33">
        <v>1</v>
      </c>
      <c r="D33">
        <v>1</v>
      </c>
      <c r="E33" t="s">
        <v>78</v>
      </c>
      <c r="M33" s="1">
        <f t="shared" si="6"/>
        <v>4</v>
      </c>
      <c r="N33" s="1">
        <f t="shared" si="7"/>
        <v>1</v>
      </c>
      <c r="O33" s="1">
        <f t="shared" si="8"/>
        <v>1</v>
      </c>
      <c r="P33" s="1" t="s">
        <v>79</v>
      </c>
      <c r="Q33" s="1"/>
      <c r="R33" s="1"/>
      <c r="S33" s="1"/>
    </row>
    <row r="34" spans="2:19">
      <c r="B34" s="1">
        <v>5</v>
      </c>
      <c r="C34" s="1">
        <v>1</v>
      </c>
      <c r="D34" s="1">
        <v>1</v>
      </c>
      <c r="E34" s="1" t="s">
        <v>80</v>
      </c>
      <c r="F34" s="1"/>
      <c r="G34" s="1"/>
      <c r="H34" s="1"/>
      <c r="M34" s="1">
        <f t="shared" si="6"/>
        <v>5</v>
      </c>
      <c r="N34" s="1">
        <f t="shared" si="7"/>
        <v>1</v>
      </c>
      <c r="O34" s="1">
        <f t="shared" si="8"/>
        <v>1</v>
      </c>
      <c r="P34" s="1" t="s">
        <v>79</v>
      </c>
      <c r="Q34" s="1"/>
      <c r="R34" s="1"/>
      <c r="S34" s="1"/>
    </row>
    <row r="35" spans="2:19">
      <c r="B35">
        <v>6</v>
      </c>
      <c r="C35">
        <v>1</v>
      </c>
      <c r="D35">
        <v>1</v>
      </c>
      <c r="E35" t="s">
        <v>81</v>
      </c>
      <c r="M35" s="1">
        <f t="shared" si="6"/>
        <v>6</v>
      </c>
      <c r="N35" s="1">
        <f t="shared" si="7"/>
        <v>1</v>
      </c>
      <c r="O35" s="1">
        <f t="shared" si="8"/>
        <v>1</v>
      </c>
      <c r="P35" s="1" t="s">
        <v>79</v>
      </c>
      <c r="Q35" s="1"/>
      <c r="R35" s="1"/>
      <c r="S35" s="1"/>
    </row>
    <row r="36" spans="2:19">
      <c r="B36">
        <v>7</v>
      </c>
      <c r="C36">
        <v>1</v>
      </c>
      <c r="D36">
        <v>1</v>
      </c>
      <c r="E36" t="s">
        <v>82</v>
      </c>
      <c r="M36" s="1">
        <f t="shared" si="6"/>
        <v>7</v>
      </c>
      <c r="N36" s="1">
        <f t="shared" si="7"/>
        <v>1</v>
      </c>
      <c r="O36" s="1">
        <f t="shared" si="8"/>
        <v>1</v>
      </c>
      <c r="P36" s="1" t="s">
        <v>83</v>
      </c>
      <c r="Q36" s="1"/>
      <c r="R36" s="1"/>
      <c r="S36" s="1"/>
    </row>
    <row r="37" spans="2:19">
      <c r="B37" s="1">
        <v>8</v>
      </c>
      <c r="C37" s="1">
        <v>2</v>
      </c>
      <c r="D37" s="1">
        <v>2</v>
      </c>
      <c r="E37" s="1" t="s">
        <v>83</v>
      </c>
      <c r="F37" s="1"/>
      <c r="G37" s="1"/>
      <c r="H37" s="1"/>
      <c r="M37" s="1">
        <f t="shared" si="6"/>
        <v>8</v>
      </c>
      <c r="N37" s="1">
        <f t="shared" si="7"/>
        <v>2</v>
      </c>
      <c r="O37" s="1">
        <f t="shared" si="8"/>
        <v>2</v>
      </c>
      <c r="P37" s="1" t="s">
        <v>83</v>
      </c>
      <c r="Q37" s="1"/>
      <c r="R37" s="1"/>
      <c r="S37" s="1"/>
    </row>
    <row r="38" spans="2:19">
      <c r="B38">
        <v>9</v>
      </c>
      <c r="C38">
        <v>2</v>
      </c>
      <c r="D38">
        <v>2</v>
      </c>
      <c r="E38" t="s">
        <v>84</v>
      </c>
      <c r="M38" s="1">
        <f t="shared" si="6"/>
        <v>9</v>
      </c>
      <c r="N38" s="1">
        <f t="shared" si="7"/>
        <v>2</v>
      </c>
      <c r="O38" s="1">
        <f t="shared" si="8"/>
        <v>2</v>
      </c>
      <c r="P38" s="1" t="s">
        <v>83</v>
      </c>
      <c r="Q38" s="1"/>
      <c r="R38" s="1"/>
      <c r="S38" s="1"/>
    </row>
    <row r="39" spans="2:19">
      <c r="B39" s="1">
        <v>10</v>
      </c>
      <c r="C39" s="1">
        <v>2</v>
      </c>
      <c r="D39" s="1">
        <v>2</v>
      </c>
      <c r="E39" s="1" t="s">
        <v>85</v>
      </c>
      <c r="F39" s="1"/>
      <c r="G39" s="1"/>
      <c r="H39" s="1"/>
      <c r="M39" s="1">
        <f t="shared" si="6"/>
        <v>10</v>
      </c>
      <c r="N39" s="1">
        <f t="shared" si="7"/>
        <v>2</v>
      </c>
      <c r="O39" s="1">
        <f t="shared" si="8"/>
        <v>2</v>
      </c>
      <c r="P39" s="1" t="s">
        <v>85</v>
      </c>
      <c r="Q39" s="1"/>
      <c r="R39" s="1"/>
      <c r="S39" s="1"/>
    </row>
    <row r="41" spans="1:14">
      <c r="A41">
        <f>A28+1</f>
        <v>4</v>
      </c>
      <c r="B41" t="s">
        <v>86</v>
      </c>
      <c r="C41" t="s">
        <v>87</v>
      </c>
      <c r="L41">
        <f>L28+1</f>
        <v>4</v>
      </c>
      <c r="M41" t="s">
        <v>86</v>
      </c>
      <c r="N41" t="s">
        <v>87</v>
      </c>
    </row>
    <row r="42" spans="2:15">
      <c r="B42" t="s">
        <v>29</v>
      </c>
      <c r="C42" t="s">
        <v>47</v>
      </c>
      <c r="D42" t="s">
        <v>48</v>
      </c>
      <c r="M42" t="s">
        <v>29</v>
      </c>
      <c r="N42" t="s">
        <v>47</v>
      </c>
      <c r="O42" t="s">
        <v>48</v>
      </c>
    </row>
    <row r="43" spans="2:19">
      <c r="B43">
        <v>1</v>
      </c>
      <c r="C43">
        <v>0</v>
      </c>
      <c r="D43">
        <v>1</v>
      </c>
      <c r="E43" t="s">
        <v>88</v>
      </c>
      <c r="M43" s="1">
        <f t="shared" ref="M43:M52" si="9">B43</f>
        <v>1</v>
      </c>
      <c r="N43" s="1">
        <f t="shared" ref="N43:N52" si="10">C43</f>
        <v>0</v>
      </c>
      <c r="O43" s="1">
        <f t="shared" ref="O43:O52" si="11">D43</f>
        <v>1</v>
      </c>
      <c r="P43" s="1" t="s">
        <v>89</v>
      </c>
      <c r="Q43" s="1"/>
      <c r="R43" s="1"/>
      <c r="S43" s="1"/>
    </row>
    <row r="44" spans="2:19">
      <c r="B44" s="1">
        <v>2</v>
      </c>
      <c r="C44" s="1">
        <v>0</v>
      </c>
      <c r="D44" s="1">
        <v>1</v>
      </c>
      <c r="E44" s="1" t="s">
        <v>89</v>
      </c>
      <c r="F44" s="1"/>
      <c r="G44" s="1"/>
      <c r="H44" s="1"/>
      <c r="M44" s="1">
        <f t="shared" si="9"/>
        <v>2</v>
      </c>
      <c r="N44" s="1">
        <f t="shared" si="10"/>
        <v>0</v>
      </c>
      <c r="O44" s="1">
        <f t="shared" si="11"/>
        <v>1</v>
      </c>
      <c r="P44" s="1" t="s">
        <v>89</v>
      </c>
      <c r="Q44" s="1"/>
      <c r="R44" s="1"/>
      <c r="S44" s="1"/>
    </row>
    <row r="45" spans="2:19">
      <c r="B45">
        <v>3</v>
      </c>
      <c r="C45">
        <v>0</v>
      </c>
      <c r="D45">
        <v>1</v>
      </c>
      <c r="E45" t="s">
        <v>90</v>
      </c>
      <c r="M45" s="1">
        <f t="shared" si="9"/>
        <v>3</v>
      </c>
      <c r="N45" s="1">
        <f t="shared" si="10"/>
        <v>0</v>
      </c>
      <c r="O45" s="1">
        <f t="shared" si="11"/>
        <v>1</v>
      </c>
      <c r="P45" s="1" t="s">
        <v>89</v>
      </c>
      <c r="Q45" s="1"/>
      <c r="R45" s="1"/>
      <c r="S45" s="1"/>
    </row>
    <row r="46" spans="2:19">
      <c r="B46" s="1">
        <v>4</v>
      </c>
      <c r="C46" s="1">
        <v>0</v>
      </c>
      <c r="D46" s="1">
        <v>1</v>
      </c>
      <c r="E46" s="1" t="s">
        <v>91</v>
      </c>
      <c r="F46" s="1"/>
      <c r="G46" s="1"/>
      <c r="H46" s="1"/>
      <c r="M46" s="1">
        <f t="shared" si="9"/>
        <v>4</v>
      </c>
      <c r="N46" s="1">
        <f t="shared" si="10"/>
        <v>0</v>
      </c>
      <c r="O46" s="1">
        <f t="shared" si="11"/>
        <v>1</v>
      </c>
      <c r="P46" s="1" t="s">
        <v>91</v>
      </c>
      <c r="Q46" s="1"/>
      <c r="R46" s="1"/>
      <c r="S46" s="1"/>
    </row>
    <row r="47" spans="2:19">
      <c r="B47">
        <v>5</v>
      </c>
      <c r="C47">
        <v>0</v>
      </c>
      <c r="D47">
        <v>2</v>
      </c>
      <c r="E47" t="s">
        <v>92</v>
      </c>
      <c r="M47" s="1">
        <f t="shared" si="9"/>
        <v>5</v>
      </c>
      <c r="N47" s="1">
        <f t="shared" si="10"/>
        <v>0</v>
      </c>
      <c r="O47" s="1">
        <f t="shared" si="11"/>
        <v>2</v>
      </c>
      <c r="P47" s="1" t="s">
        <v>91</v>
      </c>
      <c r="Q47" s="1"/>
      <c r="R47" s="1"/>
      <c r="S47" s="1"/>
    </row>
    <row r="48" spans="2:19">
      <c r="B48">
        <v>6</v>
      </c>
      <c r="C48">
        <v>1</v>
      </c>
      <c r="D48">
        <v>2</v>
      </c>
      <c r="E48" t="s">
        <v>93</v>
      </c>
      <c r="M48" s="1">
        <f t="shared" si="9"/>
        <v>6</v>
      </c>
      <c r="N48" s="1">
        <f t="shared" si="10"/>
        <v>1</v>
      </c>
      <c r="O48" s="1">
        <f t="shared" si="11"/>
        <v>2</v>
      </c>
      <c r="P48" s="1" t="s">
        <v>91</v>
      </c>
      <c r="Q48" s="1"/>
      <c r="R48" s="1"/>
      <c r="S48" s="1"/>
    </row>
    <row r="49" spans="2:19">
      <c r="B49" s="1">
        <v>7</v>
      </c>
      <c r="C49" s="1">
        <v>1</v>
      </c>
      <c r="D49" s="1">
        <v>3</v>
      </c>
      <c r="E49" s="1" t="s">
        <v>94</v>
      </c>
      <c r="F49" s="1"/>
      <c r="G49" s="1"/>
      <c r="H49" s="1"/>
      <c r="M49" s="1">
        <f t="shared" si="9"/>
        <v>7</v>
      </c>
      <c r="N49" s="1">
        <f t="shared" si="10"/>
        <v>1</v>
      </c>
      <c r="O49" s="1">
        <f t="shared" si="11"/>
        <v>3</v>
      </c>
      <c r="P49" s="1" t="s">
        <v>94</v>
      </c>
      <c r="Q49" s="1"/>
      <c r="R49" s="1"/>
      <c r="S49" s="1"/>
    </row>
    <row r="50" spans="2:19">
      <c r="B50">
        <v>8</v>
      </c>
      <c r="C50">
        <v>1</v>
      </c>
      <c r="D50">
        <v>3</v>
      </c>
      <c r="E50" t="s">
        <v>95</v>
      </c>
      <c r="M50" s="1">
        <f t="shared" si="9"/>
        <v>8</v>
      </c>
      <c r="N50" s="1">
        <f t="shared" si="10"/>
        <v>1</v>
      </c>
      <c r="O50" s="1">
        <f t="shared" si="11"/>
        <v>3</v>
      </c>
      <c r="P50" s="1" t="s">
        <v>94</v>
      </c>
      <c r="Q50" s="1"/>
      <c r="R50" s="1"/>
      <c r="S50" s="1"/>
    </row>
    <row r="51" spans="2:19">
      <c r="B51">
        <v>9</v>
      </c>
      <c r="C51">
        <v>1</v>
      </c>
      <c r="D51">
        <v>4</v>
      </c>
      <c r="E51" t="s">
        <v>96</v>
      </c>
      <c r="M51" s="1">
        <f t="shared" si="9"/>
        <v>9</v>
      </c>
      <c r="N51" s="1">
        <f t="shared" si="10"/>
        <v>1</v>
      </c>
      <c r="O51" s="1">
        <f t="shared" si="11"/>
        <v>4</v>
      </c>
      <c r="P51" s="1" t="s">
        <v>94</v>
      </c>
      <c r="Q51" s="1"/>
      <c r="R51" s="1"/>
      <c r="S51" s="1"/>
    </row>
    <row r="52" spans="2:19">
      <c r="B52" s="1">
        <v>10</v>
      </c>
      <c r="C52" s="1">
        <v>1</v>
      </c>
      <c r="D52" s="1">
        <v>4</v>
      </c>
      <c r="E52" s="1" t="s">
        <v>97</v>
      </c>
      <c r="F52" s="1"/>
      <c r="G52" s="1"/>
      <c r="H52" s="1"/>
      <c r="M52" s="1">
        <f t="shared" si="9"/>
        <v>10</v>
      </c>
      <c r="N52" s="1">
        <f t="shared" si="10"/>
        <v>1</v>
      </c>
      <c r="O52" s="1">
        <f t="shared" si="11"/>
        <v>4</v>
      </c>
      <c r="P52" s="1" t="s">
        <v>97</v>
      </c>
      <c r="Q52" s="1"/>
      <c r="R52" s="1"/>
      <c r="S52" s="1"/>
    </row>
    <row r="54" spans="1:14">
      <c r="A54">
        <f>A41+1</f>
        <v>5</v>
      </c>
      <c r="B54" t="s">
        <v>98</v>
      </c>
      <c r="C54" t="s">
        <v>99</v>
      </c>
      <c r="L54">
        <f>L41+1</f>
        <v>5</v>
      </c>
      <c r="M54" t="s">
        <v>98</v>
      </c>
      <c r="N54" t="s">
        <v>99</v>
      </c>
    </row>
    <row r="55" spans="2:15">
      <c r="B55" t="s">
        <v>29</v>
      </c>
      <c r="C55" t="s">
        <v>47</v>
      </c>
      <c r="D55" t="s">
        <v>48</v>
      </c>
      <c r="M55" t="s">
        <v>29</v>
      </c>
      <c r="N55" t="s">
        <v>47</v>
      </c>
      <c r="O55" t="s">
        <v>48</v>
      </c>
    </row>
    <row r="56" spans="2:19">
      <c r="B56">
        <v>1</v>
      </c>
      <c r="C56">
        <v>0</v>
      </c>
      <c r="D56">
        <v>0</v>
      </c>
      <c r="E56" t="s">
        <v>100</v>
      </c>
      <c r="M56" s="1">
        <f t="shared" ref="M56:M65" si="12">B56</f>
        <v>1</v>
      </c>
      <c r="N56" s="1">
        <f t="shared" ref="N56:N65" si="13">C56</f>
        <v>0</v>
      </c>
      <c r="O56" s="1">
        <f t="shared" ref="O56:O65" si="14">D56</f>
        <v>0</v>
      </c>
      <c r="P56" s="1" t="s">
        <v>101</v>
      </c>
      <c r="Q56" s="1"/>
      <c r="R56" s="1"/>
      <c r="S56" s="1"/>
    </row>
    <row r="57" spans="2:19">
      <c r="B57" s="1">
        <v>2</v>
      </c>
      <c r="C57" s="1">
        <v>0</v>
      </c>
      <c r="D57" s="1">
        <v>0</v>
      </c>
      <c r="E57" s="1" t="s">
        <v>102</v>
      </c>
      <c r="F57" s="1"/>
      <c r="G57" s="1"/>
      <c r="H57" s="1"/>
      <c r="M57" s="1">
        <f t="shared" si="12"/>
        <v>2</v>
      </c>
      <c r="N57" s="1">
        <f t="shared" si="13"/>
        <v>0</v>
      </c>
      <c r="O57" s="1">
        <f t="shared" si="14"/>
        <v>0</v>
      </c>
      <c r="P57" s="1" t="s">
        <v>101</v>
      </c>
      <c r="Q57" s="1"/>
      <c r="R57" s="1"/>
      <c r="S57" s="1"/>
    </row>
    <row r="58" spans="2:19">
      <c r="B58">
        <v>3</v>
      </c>
      <c r="C58">
        <v>0</v>
      </c>
      <c r="D58">
        <v>0</v>
      </c>
      <c r="E58" t="s">
        <v>103</v>
      </c>
      <c r="M58" s="1">
        <f t="shared" si="12"/>
        <v>3</v>
      </c>
      <c r="N58" s="1">
        <f t="shared" si="13"/>
        <v>0</v>
      </c>
      <c r="O58" s="1">
        <f t="shared" si="14"/>
        <v>0</v>
      </c>
      <c r="P58" s="1" t="s">
        <v>101</v>
      </c>
      <c r="Q58" s="1"/>
      <c r="R58" s="1"/>
      <c r="S58" s="1"/>
    </row>
    <row r="59" spans="2:19">
      <c r="B59">
        <v>4</v>
      </c>
      <c r="C59">
        <v>0</v>
      </c>
      <c r="D59">
        <v>1</v>
      </c>
      <c r="E59" t="s">
        <v>104</v>
      </c>
      <c r="M59" s="1">
        <f t="shared" si="12"/>
        <v>4</v>
      </c>
      <c r="N59" s="1">
        <f t="shared" si="13"/>
        <v>0</v>
      </c>
      <c r="O59" s="1">
        <f t="shared" si="14"/>
        <v>1</v>
      </c>
      <c r="P59" s="1" t="s">
        <v>105</v>
      </c>
      <c r="Q59" s="1"/>
      <c r="R59" s="1"/>
      <c r="S59" s="1"/>
    </row>
    <row r="60" spans="2:19">
      <c r="B60" s="1">
        <v>5</v>
      </c>
      <c r="C60" s="1">
        <v>0</v>
      </c>
      <c r="D60" s="1">
        <v>1</v>
      </c>
      <c r="E60" s="1" t="s">
        <v>105</v>
      </c>
      <c r="F60" s="1"/>
      <c r="G60" s="1"/>
      <c r="H60" s="1"/>
      <c r="M60" s="1">
        <f t="shared" si="12"/>
        <v>5</v>
      </c>
      <c r="N60" s="1">
        <f t="shared" si="13"/>
        <v>0</v>
      </c>
      <c r="O60" s="1">
        <f t="shared" si="14"/>
        <v>1</v>
      </c>
      <c r="P60" s="1" t="s">
        <v>105</v>
      </c>
      <c r="Q60" s="1"/>
      <c r="R60" s="1"/>
      <c r="S60" s="1"/>
    </row>
    <row r="61" spans="2:19">
      <c r="B61">
        <v>6</v>
      </c>
      <c r="C61">
        <v>1</v>
      </c>
      <c r="D61">
        <v>2</v>
      </c>
      <c r="E61" t="s">
        <v>106</v>
      </c>
      <c r="M61" s="1">
        <f t="shared" si="12"/>
        <v>6</v>
      </c>
      <c r="N61" s="1">
        <f t="shared" si="13"/>
        <v>1</v>
      </c>
      <c r="O61" s="1">
        <f t="shared" si="14"/>
        <v>2</v>
      </c>
      <c r="P61" s="1" t="s">
        <v>105</v>
      </c>
      <c r="Q61" s="1"/>
      <c r="R61" s="1"/>
      <c r="S61" s="1"/>
    </row>
    <row r="62" spans="2:19">
      <c r="B62">
        <v>7</v>
      </c>
      <c r="C62">
        <v>1</v>
      </c>
      <c r="D62">
        <v>2</v>
      </c>
      <c r="E62" t="s">
        <v>107</v>
      </c>
      <c r="M62" s="1">
        <f t="shared" si="12"/>
        <v>7</v>
      </c>
      <c r="N62" s="1">
        <f t="shared" si="13"/>
        <v>1</v>
      </c>
      <c r="O62" s="1">
        <f t="shared" si="14"/>
        <v>2</v>
      </c>
      <c r="P62" s="1" t="s">
        <v>108</v>
      </c>
      <c r="Q62" s="1"/>
      <c r="R62" s="1"/>
      <c r="S62" s="1"/>
    </row>
    <row r="63" spans="2:19">
      <c r="B63" s="1">
        <v>8</v>
      </c>
      <c r="C63" s="1">
        <v>1</v>
      </c>
      <c r="D63" s="1">
        <v>2</v>
      </c>
      <c r="E63" s="1" t="s">
        <v>108</v>
      </c>
      <c r="F63" s="1"/>
      <c r="G63" s="1"/>
      <c r="H63" s="1"/>
      <c r="M63" s="1">
        <f t="shared" si="12"/>
        <v>8</v>
      </c>
      <c r="N63" s="1">
        <f t="shared" si="13"/>
        <v>1</v>
      </c>
      <c r="O63" s="1">
        <f t="shared" si="14"/>
        <v>2</v>
      </c>
      <c r="P63" s="1" t="s">
        <v>108</v>
      </c>
      <c r="Q63" s="1"/>
      <c r="R63" s="1"/>
      <c r="S63" s="1"/>
    </row>
    <row r="64" spans="2:19">
      <c r="B64">
        <v>9</v>
      </c>
      <c r="C64">
        <v>2</v>
      </c>
      <c r="D64">
        <v>2</v>
      </c>
      <c r="E64" t="s">
        <v>109</v>
      </c>
      <c r="M64" s="1">
        <f t="shared" si="12"/>
        <v>9</v>
      </c>
      <c r="N64" s="1">
        <f t="shared" si="13"/>
        <v>2</v>
      </c>
      <c r="O64" s="1">
        <f t="shared" si="14"/>
        <v>2</v>
      </c>
      <c r="P64" s="1" t="s">
        <v>108</v>
      </c>
      <c r="Q64" s="1"/>
      <c r="R64" s="1"/>
      <c r="S64" s="1"/>
    </row>
    <row r="65" spans="2:19">
      <c r="B65" s="1">
        <v>10</v>
      </c>
      <c r="C65" s="1">
        <v>2</v>
      </c>
      <c r="D65" s="1">
        <v>3</v>
      </c>
      <c r="E65" s="1" t="s">
        <v>110</v>
      </c>
      <c r="F65" s="1"/>
      <c r="G65" s="1"/>
      <c r="H65" s="1"/>
      <c r="M65" s="1">
        <f t="shared" si="12"/>
        <v>10</v>
      </c>
      <c r="N65" s="1">
        <f t="shared" si="13"/>
        <v>2</v>
      </c>
      <c r="O65" s="1">
        <f t="shared" si="14"/>
        <v>3</v>
      </c>
      <c r="P65" s="1" t="s">
        <v>111</v>
      </c>
      <c r="Q65" s="1"/>
      <c r="R65" s="1"/>
      <c r="S65" s="1"/>
    </row>
    <row r="67" spans="1:14">
      <c r="A67">
        <f>A54+1</f>
        <v>6</v>
      </c>
      <c r="B67" t="s">
        <v>112</v>
      </c>
      <c r="C67" t="s">
        <v>113</v>
      </c>
      <c r="L67">
        <f>L54+1</f>
        <v>6</v>
      </c>
      <c r="M67" t="s">
        <v>112</v>
      </c>
      <c r="N67" t="s">
        <v>113</v>
      </c>
    </row>
    <row r="68" spans="2:15">
      <c r="B68" t="s">
        <v>29</v>
      </c>
      <c r="C68" t="s">
        <v>47</v>
      </c>
      <c r="D68" t="s">
        <v>48</v>
      </c>
      <c r="M68" t="s">
        <v>29</v>
      </c>
      <c r="N68" t="s">
        <v>47</v>
      </c>
      <c r="O68" t="s">
        <v>48</v>
      </c>
    </row>
    <row r="69" spans="2:19">
      <c r="B69">
        <v>1</v>
      </c>
      <c r="C69">
        <v>1</v>
      </c>
      <c r="D69">
        <v>0</v>
      </c>
      <c r="E69" t="s">
        <v>114</v>
      </c>
      <c r="M69" s="1">
        <f t="shared" ref="M69:M78" si="15">B69</f>
        <v>1</v>
      </c>
      <c r="N69" s="1">
        <f t="shared" ref="N69:N78" si="16">C69</f>
        <v>1</v>
      </c>
      <c r="O69" s="1">
        <f t="shared" ref="O69:O78" si="17">D69</f>
        <v>0</v>
      </c>
      <c r="P69" s="1" t="s">
        <v>115</v>
      </c>
      <c r="Q69" s="1"/>
      <c r="R69" s="1"/>
      <c r="S69" s="1"/>
    </row>
    <row r="70" spans="2:19">
      <c r="B70" s="1">
        <v>2</v>
      </c>
      <c r="C70" s="1">
        <v>1</v>
      </c>
      <c r="D70" s="1">
        <v>0</v>
      </c>
      <c r="E70" s="1" t="s">
        <v>116</v>
      </c>
      <c r="F70" s="1"/>
      <c r="G70" s="1"/>
      <c r="H70" s="1"/>
      <c r="M70" s="1">
        <f t="shared" si="15"/>
        <v>2</v>
      </c>
      <c r="N70" s="1">
        <f t="shared" si="16"/>
        <v>1</v>
      </c>
      <c r="O70" s="1">
        <f t="shared" si="17"/>
        <v>0</v>
      </c>
      <c r="P70" s="1" t="s">
        <v>115</v>
      </c>
      <c r="Q70" s="1"/>
      <c r="R70" s="1"/>
      <c r="S70" s="1"/>
    </row>
    <row r="71" spans="2:19">
      <c r="B71">
        <v>3</v>
      </c>
      <c r="C71">
        <v>1</v>
      </c>
      <c r="D71">
        <v>1</v>
      </c>
      <c r="E71" t="s">
        <v>117</v>
      </c>
      <c r="M71" s="1">
        <f t="shared" si="15"/>
        <v>3</v>
      </c>
      <c r="N71" s="1">
        <f t="shared" si="16"/>
        <v>1</v>
      </c>
      <c r="O71" s="1">
        <f t="shared" si="17"/>
        <v>1</v>
      </c>
      <c r="P71" s="1" t="s">
        <v>115</v>
      </c>
      <c r="Q71" s="1"/>
      <c r="R71" s="1"/>
      <c r="S71" s="1"/>
    </row>
    <row r="72" spans="2:19">
      <c r="B72" s="1">
        <v>4</v>
      </c>
      <c r="C72" s="1">
        <v>1</v>
      </c>
      <c r="D72" s="1">
        <v>1</v>
      </c>
      <c r="E72" s="1" t="s">
        <v>117</v>
      </c>
      <c r="F72" s="1"/>
      <c r="G72" s="1"/>
      <c r="H72" s="1"/>
      <c r="M72" s="1">
        <f t="shared" si="15"/>
        <v>4</v>
      </c>
      <c r="N72" s="1">
        <f t="shared" si="16"/>
        <v>1</v>
      </c>
      <c r="O72" s="1">
        <f t="shared" si="17"/>
        <v>1</v>
      </c>
      <c r="P72" s="1" t="s">
        <v>117</v>
      </c>
      <c r="Q72" s="1"/>
      <c r="R72" s="1"/>
      <c r="S72" s="1"/>
    </row>
    <row r="73" spans="2:19">
      <c r="B73">
        <v>5</v>
      </c>
      <c r="C73">
        <v>2</v>
      </c>
      <c r="D73">
        <v>1</v>
      </c>
      <c r="E73" t="s">
        <v>118</v>
      </c>
      <c r="M73" s="1">
        <f t="shared" si="15"/>
        <v>5</v>
      </c>
      <c r="N73" s="1">
        <f t="shared" si="16"/>
        <v>2</v>
      </c>
      <c r="O73" s="1">
        <f t="shared" si="17"/>
        <v>1</v>
      </c>
      <c r="P73" s="1" t="s">
        <v>117</v>
      </c>
      <c r="Q73" s="1"/>
      <c r="R73" s="1"/>
      <c r="S73" s="1"/>
    </row>
    <row r="74" spans="2:19">
      <c r="B74">
        <v>6</v>
      </c>
      <c r="C74">
        <v>2</v>
      </c>
      <c r="D74">
        <v>1</v>
      </c>
      <c r="E74" t="s">
        <v>119</v>
      </c>
      <c r="M74" s="1">
        <f t="shared" si="15"/>
        <v>6</v>
      </c>
      <c r="N74" s="1">
        <f t="shared" si="16"/>
        <v>2</v>
      </c>
      <c r="O74" s="1">
        <f t="shared" si="17"/>
        <v>1</v>
      </c>
      <c r="P74" s="1" t="s">
        <v>117</v>
      </c>
      <c r="Q74" s="1"/>
      <c r="R74" s="1"/>
      <c r="S74" s="1"/>
    </row>
    <row r="75" spans="2:19">
      <c r="B75" s="1">
        <v>7</v>
      </c>
      <c r="C75" s="1">
        <v>2</v>
      </c>
      <c r="D75" s="1">
        <v>2</v>
      </c>
      <c r="E75" s="1" t="s">
        <v>120</v>
      </c>
      <c r="F75" s="1"/>
      <c r="G75" s="1"/>
      <c r="H75" s="1"/>
      <c r="M75" s="1">
        <f t="shared" si="15"/>
        <v>7</v>
      </c>
      <c r="N75" s="1">
        <f t="shared" si="16"/>
        <v>2</v>
      </c>
      <c r="O75" s="1">
        <f t="shared" si="17"/>
        <v>2</v>
      </c>
      <c r="P75" s="1" t="s">
        <v>121</v>
      </c>
      <c r="Q75" s="1"/>
      <c r="R75" s="1"/>
      <c r="S75" s="1"/>
    </row>
    <row r="76" spans="2:19">
      <c r="B76">
        <v>8</v>
      </c>
      <c r="C76">
        <v>3</v>
      </c>
      <c r="D76">
        <v>2</v>
      </c>
      <c r="E76" t="s">
        <v>122</v>
      </c>
      <c r="M76" s="1">
        <f t="shared" si="15"/>
        <v>8</v>
      </c>
      <c r="N76" s="1">
        <f t="shared" si="16"/>
        <v>3</v>
      </c>
      <c r="O76" s="1">
        <f t="shared" si="17"/>
        <v>2</v>
      </c>
      <c r="P76" s="1" t="s">
        <v>121</v>
      </c>
      <c r="Q76" s="1"/>
      <c r="R76" s="1"/>
      <c r="S76" s="1"/>
    </row>
    <row r="77" spans="2:19">
      <c r="B77">
        <v>9</v>
      </c>
      <c r="C77">
        <v>3</v>
      </c>
      <c r="D77">
        <v>2</v>
      </c>
      <c r="E77" t="s">
        <v>123</v>
      </c>
      <c r="M77" s="1">
        <f t="shared" si="15"/>
        <v>9</v>
      </c>
      <c r="N77" s="1">
        <f t="shared" si="16"/>
        <v>3</v>
      </c>
      <c r="O77" s="1">
        <f t="shared" si="17"/>
        <v>2</v>
      </c>
      <c r="P77" s="1" t="s">
        <v>121</v>
      </c>
      <c r="Q77" s="1"/>
      <c r="R77" s="1"/>
      <c r="S77" s="1"/>
    </row>
    <row r="78" spans="2:19">
      <c r="B78" s="1">
        <v>10</v>
      </c>
      <c r="C78" s="1">
        <v>4</v>
      </c>
      <c r="D78" s="1">
        <v>3</v>
      </c>
      <c r="E78" s="1" t="s">
        <v>124</v>
      </c>
      <c r="F78" s="1"/>
      <c r="G78" s="1"/>
      <c r="H78" s="1"/>
      <c r="M78" s="1">
        <f t="shared" si="15"/>
        <v>10</v>
      </c>
      <c r="N78" s="1">
        <f t="shared" si="16"/>
        <v>4</v>
      </c>
      <c r="O78" s="1">
        <f t="shared" si="17"/>
        <v>3</v>
      </c>
      <c r="P78" s="1" t="s">
        <v>124</v>
      </c>
      <c r="Q78" s="1"/>
      <c r="R78" s="1"/>
      <c r="S78" s="1"/>
    </row>
    <row r="80" spans="1:14">
      <c r="A80">
        <f>A67+1</f>
        <v>7</v>
      </c>
      <c r="B80" t="s">
        <v>125</v>
      </c>
      <c r="C80" t="s">
        <v>126</v>
      </c>
      <c r="L80">
        <f>L67+1</f>
        <v>7</v>
      </c>
      <c r="M80" t="s">
        <v>125</v>
      </c>
      <c r="N80" t="s">
        <v>126</v>
      </c>
    </row>
    <row r="81" spans="2:15">
      <c r="B81" t="s">
        <v>29</v>
      </c>
      <c r="C81" t="s">
        <v>47</v>
      </c>
      <c r="D81" t="s">
        <v>48</v>
      </c>
      <c r="M81" t="s">
        <v>29</v>
      </c>
      <c r="N81" t="s">
        <v>47</v>
      </c>
      <c r="O81" t="s">
        <v>48</v>
      </c>
    </row>
    <row r="82" spans="2:19">
      <c r="B82">
        <v>1</v>
      </c>
      <c r="C82">
        <v>1</v>
      </c>
      <c r="D82">
        <v>0</v>
      </c>
      <c r="E82" t="s">
        <v>127</v>
      </c>
      <c r="M82" s="1">
        <f t="shared" ref="M82:M91" si="18">B82</f>
        <v>1</v>
      </c>
      <c r="N82" s="1">
        <f t="shared" ref="N82:N91" si="19">C82</f>
        <v>1</v>
      </c>
      <c r="O82" s="1">
        <f t="shared" ref="O82:O91" si="20">D82</f>
        <v>0</v>
      </c>
      <c r="P82" s="1" t="s">
        <v>128</v>
      </c>
      <c r="Q82" s="1"/>
      <c r="R82" s="1"/>
      <c r="S82" s="1"/>
    </row>
    <row r="83" spans="2:19">
      <c r="B83" s="1">
        <v>2</v>
      </c>
      <c r="C83" s="1">
        <v>1</v>
      </c>
      <c r="D83" s="1">
        <v>0</v>
      </c>
      <c r="E83" s="1" t="s">
        <v>129</v>
      </c>
      <c r="F83" s="1"/>
      <c r="G83" s="1"/>
      <c r="H83" s="1"/>
      <c r="M83" s="1">
        <f t="shared" si="18"/>
        <v>2</v>
      </c>
      <c r="N83" s="1">
        <f t="shared" si="19"/>
        <v>1</v>
      </c>
      <c r="O83" s="1">
        <f t="shared" si="20"/>
        <v>0</v>
      </c>
      <c r="P83" s="1" t="s">
        <v>128</v>
      </c>
      <c r="Q83" s="1"/>
      <c r="R83" s="1"/>
      <c r="S83" s="1"/>
    </row>
    <row r="84" spans="2:19">
      <c r="B84">
        <v>3</v>
      </c>
      <c r="C84">
        <v>2</v>
      </c>
      <c r="D84">
        <v>0</v>
      </c>
      <c r="E84" t="s">
        <v>130</v>
      </c>
      <c r="M84" s="1">
        <f t="shared" si="18"/>
        <v>3</v>
      </c>
      <c r="N84" s="1">
        <f t="shared" si="19"/>
        <v>2</v>
      </c>
      <c r="O84" s="1">
        <f t="shared" si="20"/>
        <v>0</v>
      </c>
      <c r="P84" s="1" t="s">
        <v>128</v>
      </c>
      <c r="Q84" s="1"/>
      <c r="R84" s="1"/>
      <c r="S84" s="1"/>
    </row>
    <row r="85" spans="2:19">
      <c r="B85">
        <v>4</v>
      </c>
      <c r="C85">
        <v>2</v>
      </c>
      <c r="D85">
        <v>1</v>
      </c>
      <c r="E85" t="s">
        <v>131</v>
      </c>
      <c r="M85" s="1">
        <f t="shared" si="18"/>
        <v>4</v>
      </c>
      <c r="N85" s="1">
        <f t="shared" si="19"/>
        <v>2</v>
      </c>
      <c r="O85" s="1">
        <f t="shared" si="20"/>
        <v>1</v>
      </c>
      <c r="P85" s="1" t="s">
        <v>132</v>
      </c>
      <c r="Q85" s="1"/>
      <c r="R85" s="1"/>
      <c r="S85" s="1"/>
    </row>
    <row r="86" spans="2:19">
      <c r="B86">
        <v>5</v>
      </c>
      <c r="C86">
        <v>3</v>
      </c>
      <c r="D86">
        <v>1</v>
      </c>
      <c r="E86" t="s">
        <v>133</v>
      </c>
      <c r="M86" s="1">
        <f t="shared" si="18"/>
        <v>5</v>
      </c>
      <c r="N86" s="1">
        <f t="shared" si="19"/>
        <v>3</v>
      </c>
      <c r="O86" s="1">
        <f t="shared" si="20"/>
        <v>1</v>
      </c>
      <c r="P86" s="1" t="s">
        <v>132</v>
      </c>
      <c r="Q86" s="1"/>
      <c r="R86" s="1"/>
      <c r="S86" s="1"/>
    </row>
    <row r="87" spans="2:19">
      <c r="B87" s="1">
        <v>6</v>
      </c>
      <c r="C87" s="1">
        <v>3</v>
      </c>
      <c r="D87" s="1">
        <v>1</v>
      </c>
      <c r="E87" s="1" t="s">
        <v>134</v>
      </c>
      <c r="F87" s="1"/>
      <c r="G87" s="1"/>
      <c r="H87" s="1"/>
      <c r="M87" s="1">
        <f t="shared" si="18"/>
        <v>6</v>
      </c>
      <c r="N87" s="1">
        <f t="shared" si="19"/>
        <v>3</v>
      </c>
      <c r="O87" s="1">
        <f t="shared" si="20"/>
        <v>1</v>
      </c>
      <c r="P87" s="1" t="s">
        <v>132</v>
      </c>
      <c r="Q87" s="1"/>
      <c r="R87" s="1"/>
      <c r="S87" s="1"/>
    </row>
    <row r="88" spans="2:19">
      <c r="B88">
        <v>7</v>
      </c>
      <c r="C88">
        <v>4</v>
      </c>
      <c r="D88">
        <v>1</v>
      </c>
      <c r="E88" t="s">
        <v>135</v>
      </c>
      <c r="M88" s="1">
        <f t="shared" si="18"/>
        <v>7</v>
      </c>
      <c r="N88" s="1">
        <f t="shared" si="19"/>
        <v>4</v>
      </c>
      <c r="O88" s="1">
        <f t="shared" si="20"/>
        <v>1</v>
      </c>
      <c r="P88" s="1" t="s">
        <v>136</v>
      </c>
      <c r="Q88" s="1"/>
      <c r="R88" s="1"/>
      <c r="S88" s="1"/>
    </row>
    <row r="89" spans="2:19">
      <c r="B89" s="1">
        <v>8</v>
      </c>
      <c r="C89" s="1">
        <v>4</v>
      </c>
      <c r="D89" s="1">
        <v>2</v>
      </c>
      <c r="E89" s="1" t="s">
        <v>136</v>
      </c>
      <c r="F89" s="1"/>
      <c r="G89" s="1"/>
      <c r="H89" s="1"/>
      <c r="M89" s="1">
        <f t="shared" si="18"/>
        <v>8</v>
      </c>
      <c r="N89" s="1">
        <f t="shared" si="19"/>
        <v>4</v>
      </c>
      <c r="O89" s="1">
        <f t="shared" si="20"/>
        <v>2</v>
      </c>
      <c r="P89" s="1" t="s">
        <v>136</v>
      </c>
      <c r="Q89" s="1"/>
      <c r="R89" s="1"/>
      <c r="S89" s="1"/>
    </row>
    <row r="90" spans="2:19">
      <c r="B90">
        <v>9</v>
      </c>
      <c r="C90">
        <v>5</v>
      </c>
      <c r="D90">
        <v>2</v>
      </c>
      <c r="E90" t="s">
        <v>137</v>
      </c>
      <c r="M90" s="1">
        <f t="shared" si="18"/>
        <v>9</v>
      </c>
      <c r="N90" s="1">
        <f t="shared" si="19"/>
        <v>5</v>
      </c>
      <c r="O90" s="1">
        <f t="shared" si="20"/>
        <v>2</v>
      </c>
      <c r="P90" s="1" t="s">
        <v>136</v>
      </c>
      <c r="Q90" s="1"/>
      <c r="R90" s="1"/>
      <c r="S90" s="1"/>
    </row>
    <row r="91" spans="2:19">
      <c r="B91" s="1">
        <v>10</v>
      </c>
      <c r="C91" s="1">
        <v>5</v>
      </c>
      <c r="D91" s="1">
        <v>2</v>
      </c>
      <c r="E91" s="1" t="s">
        <v>138</v>
      </c>
      <c r="F91" s="1"/>
      <c r="G91" s="1"/>
      <c r="H91" s="1"/>
      <c r="M91" s="1">
        <f t="shared" si="18"/>
        <v>10</v>
      </c>
      <c r="N91" s="1">
        <f t="shared" si="19"/>
        <v>5</v>
      </c>
      <c r="O91" s="1">
        <f t="shared" si="20"/>
        <v>2</v>
      </c>
      <c r="P91" s="1" t="s">
        <v>139</v>
      </c>
      <c r="Q91" s="1"/>
      <c r="R91" s="1"/>
      <c r="S91" s="1"/>
    </row>
    <row r="93" spans="1:14">
      <c r="A93">
        <f>A80+1</f>
        <v>8</v>
      </c>
      <c r="B93" t="s">
        <v>140</v>
      </c>
      <c r="C93" t="s">
        <v>141</v>
      </c>
      <c r="L93">
        <f>L80+1</f>
        <v>8</v>
      </c>
      <c r="M93" t="s">
        <v>140</v>
      </c>
      <c r="N93" t="s">
        <v>141</v>
      </c>
    </row>
    <row r="94" spans="2:15">
      <c r="B94" t="s">
        <v>29</v>
      </c>
      <c r="C94" t="s">
        <v>47</v>
      </c>
      <c r="D94" t="s">
        <v>48</v>
      </c>
      <c r="M94" t="s">
        <v>29</v>
      </c>
      <c r="N94" t="s">
        <v>47</v>
      </c>
      <c r="O94" t="s">
        <v>48</v>
      </c>
    </row>
    <row r="95" spans="2:19">
      <c r="B95">
        <v>1</v>
      </c>
      <c r="C95">
        <v>0</v>
      </c>
      <c r="D95">
        <v>0</v>
      </c>
      <c r="E95" t="s">
        <v>142</v>
      </c>
      <c r="M95" s="1">
        <f t="shared" ref="M95:M104" si="21">B95</f>
        <v>1</v>
      </c>
      <c r="N95" s="1">
        <f t="shared" ref="N95:N104" si="22">C95</f>
        <v>0</v>
      </c>
      <c r="O95" s="1">
        <f t="shared" ref="O95:O104" si="23">D95</f>
        <v>0</v>
      </c>
      <c r="P95" s="1" t="s">
        <v>143</v>
      </c>
      <c r="Q95" s="1"/>
      <c r="R95" s="1"/>
      <c r="S95" s="1"/>
    </row>
    <row r="96" spans="2:19">
      <c r="B96" s="1">
        <v>2</v>
      </c>
      <c r="C96" s="1">
        <v>0</v>
      </c>
      <c r="D96" s="1">
        <v>0</v>
      </c>
      <c r="E96" s="1" t="s">
        <v>144</v>
      </c>
      <c r="F96" s="1"/>
      <c r="G96" s="1"/>
      <c r="H96" s="1"/>
      <c r="M96" s="1">
        <f t="shared" si="21"/>
        <v>2</v>
      </c>
      <c r="N96" s="1">
        <f t="shared" si="22"/>
        <v>0</v>
      </c>
      <c r="O96" s="1">
        <f t="shared" si="23"/>
        <v>0</v>
      </c>
      <c r="P96" s="1" t="s">
        <v>143</v>
      </c>
      <c r="Q96" s="1"/>
      <c r="R96" s="1"/>
      <c r="S96" s="1"/>
    </row>
    <row r="97" spans="2:19">
      <c r="B97">
        <v>3</v>
      </c>
      <c r="C97">
        <v>0</v>
      </c>
      <c r="D97">
        <v>0</v>
      </c>
      <c r="E97" t="s">
        <v>145</v>
      </c>
      <c r="M97" s="1">
        <f t="shared" si="21"/>
        <v>3</v>
      </c>
      <c r="N97" s="1">
        <f t="shared" si="22"/>
        <v>0</v>
      </c>
      <c r="O97" s="1">
        <f t="shared" si="23"/>
        <v>0</v>
      </c>
      <c r="P97" s="1" t="s">
        <v>143</v>
      </c>
      <c r="Q97" s="1"/>
      <c r="R97" s="1"/>
      <c r="S97" s="1"/>
    </row>
    <row r="98" spans="2:19">
      <c r="B98">
        <v>4</v>
      </c>
      <c r="C98">
        <v>0</v>
      </c>
      <c r="D98">
        <v>1</v>
      </c>
      <c r="E98" t="s">
        <v>146</v>
      </c>
      <c r="M98" s="1">
        <f t="shared" si="21"/>
        <v>4</v>
      </c>
      <c r="N98" s="1">
        <f t="shared" si="22"/>
        <v>0</v>
      </c>
      <c r="O98" s="1">
        <f t="shared" si="23"/>
        <v>1</v>
      </c>
      <c r="P98" s="1" t="s">
        <v>147</v>
      </c>
      <c r="Q98" s="1"/>
      <c r="R98" s="1"/>
      <c r="S98" s="1"/>
    </row>
    <row r="99" spans="2:19">
      <c r="B99" s="1">
        <v>5</v>
      </c>
      <c r="C99" s="1">
        <v>0</v>
      </c>
      <c r="D99" s="1">
        <v>1</v>
      </c>
      <c r="E99" s="1" t="s">
        <v>148</v>
      </c>
      <c r="F99" s="1"/>
      <c r="G99" s="1"/>
      <c r="H99" s="1"/>
      <c r="M99" s="1">
        <f t="shared" si="21"/>
        <v>5</v>
      </c>
      <c r="N99" s="1">
        <f t="shared" si="22"/>
        <v>0</v>
      </c>
      <c r="O99" s="1">
        <f t="shared" si="23"/>
        <v>1</v>
      </c>
      <c r="P99" s="1" t="s">
        <v>147</v>
      </c>
      <c r="Q99" s="1"/>
      <c r="R99" s="1"/>
      <c r="S99" s="1"/>
    </row>
    <row r="100" spans="2:19">
      <c r="B100">
        <v>6</v>
      </c>
      <c r="C100">
        <v>1</v>
      </c>
      <c r="D100">
        <v>1</v>
      </c>
      <c r="E100" t="s">
        <v>149</v>
      </c>
      <c r="M100" s="1">
        <f t="shared" si="21"/>
        <v>6</v>
      </c>
      <c r="N100" s="1">
        <f t="shared" si="22"/>
        <v>1</v>
      </c>
      <c r="O100" s="1">
        <f t="shared" si="23"/>
        <v>1</v>
      </c>
      <c r="P100" s="1" t="s">
        <v>147</v>
      </c>
      <c r="Q100" s="1"/>
      <c r="R100" s="1"/>
      <c r="S100" s="1"/>
    </row>
    <row r="101" spans="2:19">
      <c r="B101">
        <v>7</v>
      </c>
      <c r="C101">
        <v>1</v>
      </c>
      <c r="D101">
        <v>1</v>
      </c>
      <c r="E101" t="s">
        <v>150</v>
      </c>
      <c r="M101" s="1">
        <f t="shared" si="21"/>
        <v>7</v>
      </c>
      <c r="N101" s="1">
        <f t="shared" si="22"/>
        <v>1</v>
      </c>
      <c r="O101" s="1">
        <f t="shared" si="23"/>
        <v>1</v>
      </c>
      <c r="P101" s="1" t="s">
        <v>151</v>
      </c>
      <c r="Q101" s="1"/>
      <c r="R101" s="1"/>
      <c r="S101" s="1"/>
    </row>
    <row r="102" spans="2:19">
      <c r="B102" s="1">
        <v>8</v>
      </c>
      <c r="C102" s="1">
        <v>1</v>
      </c>
      <c r="D102" s="1">
        <v>2</v>
      </c>
      <c r="E102" s="1" t="s">
        <v>152</v>
      </c>
      <c r="F102" s="1"/>
      <c r="G102" s="1"/>
      <c r="H102" s="1"/>
      <c r="M102" s="1">
        <f t="shared" si="21"/>
        <v>8</v>
      </c>
      <c r="N102" s="1">
        <f t="shared" si="22"/>
        <v>1</v>
      </c>
      <c r="O102" s="1">
        <f t="shared" si="23"/>
        <v>2</v>
      </c>
      <c r="P102" s="1" t="s">
        <v>151</v>
      </c>
      <c r="Q102" s="1"/>
      <c r="R102" s="1"/>
      <c r="S102" s="1"/>
    </row>
    <row r="103" spans="2:19">
      <c r="B103">
        <v>9</v>
      </c>
      <c r="C103">
        <v>2</v>
      </c>
      <c r="D103">
        <v>2</v>
      </c>
      <c r="E103" t="s">
        <v>153</v>
      </c>
      <c r="M103" s="1">
        <f t="shared" si="21"/>
        <v>9</v>
      </c>
      <c r="N103" s="1">
        <f t="shared" si="22"/>
        <v>2</v>
      </c>
      <c r="O103" s="1">
        <f t="shared" si="23"/>
        <v>2</v>
      </c>
      <c r="P103" s="1" t="s">
        <v>151</v>
      </c>
      <c r="Q103" s="1"/>
      <c r="R103" s="1"/>
      <c r="S103" s="1"/>
    </row>
    <row r="104" spans="2:19">
      <c r="B104" s="1">
        <v>10</v>
      </c>
      <c r="C104" s="1">
        <v>2</v>
      </c>
      <c r="D104" s="1">
        <v>2</v>
      </c>
      <c r="E104" s="1" t="s">
        <v>154</v>
      </c>
      <c r="F104" s="1"/>
      <c r="G104" s="1"/>
      <c r="H104" s="1"/>
      <c r="M104" s="1">
        <f t="shared" si="21"/>
        <v>10</v>
      </c>
      <c r="N104" s="1">
        <f t="shared" si="22"/>
        <v>2</v>
      </c>
      <c r="O104" s="1">
        <f t="shared" si="23"/>
        <v>2</v>
      </c>
      <c r="P104" s="1" t="s">
        <v>155</v>
      </c>
      <c r="Q104" s="1"/>
      <c r="R104" s="1"/>
      <c r="S104" s="1"/>
    </row>
    <row r="106" spans="1:14">
      <c r="A106">
        <f>A93+1</f>
        <v>9</v>
      </c>
      <c r="B106" t="s">
        <v>156</v>
      </c>
      <c r="C106" t="s">
        <v>157</v>
      </c>
      <c r="L106">
        <f>L93+1</f>
        <v>9</v>
      </c>
      <c r="M106" t="s">
        <v>156</v>
      </c>
      <c r="N106" t="s">
        <v>157</v>
      </c>
    </row>
    <row r="107" spans="2:15">
      <c r="B107" t="s">
        <v>29</v>
      </c>
      <c r="C107" t="s">
        <v>47</v>
      </c>
      <c r="D107" t="s">
        <v>48</v>
      </c>
      <c r="M107" t="s">
        <v>29</v>
      </c>
      <c r="N107" t="s">
        <v>47</v>
      </c>
      <c r="O107" t="s">
        <v>48</v>
      </c>
    </row>
    <row r="108" spans="2:19">
      <c r="B108">
        <v>1</v>
      </c>
      <c r="C108">
        <v>0</v>
      </c>
      <c r="D108">
        <v>0</v>
      </c>
      <c r="E108" t="s">
        <v>158</v>
      </c>
      <c r="M108" s="1">
        <f t="shared" ref="M108:M117" si="24">B108</f>
        <v>1</v>
      </c>
      <c r="N108" s="1">
        <f t="shared" ref="N108:N117" si="25">C108</f>
        <v>0</v>
      </c>
      <c r="O108" s="1">
        <f t="shared" ref="O108:O117" si="26">D108</f>
        <v>0</v>
      </c>
      <c r="P108" s="1" t="s">
        <v>159</v>
      </c>
      <c r="Q108" s="1"/>
      <c r="R108" s="1"/>
      <c r="S108" s="1"/>
    </row>
    <row r="109" spans="2:19">
      <c r="B109">
        <v>2</v>
      </c>
      <c r="C109">
        <v>0</v>
      </c>
      <c r="D109">
        <v>0</v>
      </c>
      <c r="E109" t="s">
        <v>160</v>
      </c>
      <c r="M109" s="1">
        <f t="shared" si="24"/>
        <v>2</v>
      </c>
      <c r="N109" s="1">
        <f t="shared" si="25"/>
        <v>0</v>
      </c>
      <c r="O109" s="1">
        <f t="shared" si="26"/>
        <v>0</v>
      </c>
      <c r="P109" s="1" t="s">
        <v>159</v>
      </c>
      <c r="Q109" s="1"/>
      <c r="R109" s="1"/>
      <c r="S109" s="1"/>
    </row>
    <row r="110" spans="2:19">
      <c r="B110" s="1">
        <v>3</v>
      </c>
      <c r="C110" s="1">
        <v>0</v>
      </c>
      <c r="D110" s="1">
        <v>0</v>
      </c>
      <c r="E110" s="1" t="s">
        <v>159</v>
      </c>
      <c r="F110" s="1"/>
      <c r="G110" s="1"/>
      <c r="H110" s="1"/>
      <c r="I110" s="1"/>
      <c r="M110" s="1">
        <f t="shared" si="24"/>
        <v>3</v>
      </c>
      <c r="N110" s="1">
        <f t="shared" si="25"/>
        <v>0</v>
      </c>
      <c r="O110" s="1">
        <f t="shared" si="26"/>
        <v>0</v>
      </c>
      <c r="P110" s="1" t="s">
        <v>159</v>
      </c>
      <c r="Q110" s="1"/>
      <c r="R110" s="1"/>
      <c r="S110" s="1"/>
    </row>
    <row r="111" spans="2:19">
      <c r="B111" s="1">
        <v>4</v>
      </c>
      <c r="C111" s="1">
        <v>0</v>
      </c>
      <c r="D111" s="1">
        <v>1</v>
      </c>
      <c r="E111" s="1" t="s">
        <v>161</v>
      </c>
      <c r="F111" s="1"/>
      <c r="G111" s="1"/>
      <c r="H111" s="1"/>
      <c r="I111" s="1"/>
      <c r="M111" s="1">
        <f t="shared" si="24"/>
        <v>4</v>
      </c>
      <c r="N111" s="1">
        <f t="shared" si="25"/>
        <v>0</v>
      </c>
      <c r="O111" s="1">
        <f t="shared" si="26"/>
        <v>1</v>
      </c>
      <c r="P111" s="1" t="s">
        <v>162</v>
      </c>
      <c r="Q111" s="1"/>
      <c r="R111" s="1"/>
      <c r="S111" s="1"/>
    </row>
    <row r="112" spans="2:19">
      <c r="B112">
        <v>5</v>
      </c>
      <c r="C112">
        <v>0</v>
      </c>
      <c r="D112">
        <v>1</v>
      </c>
      <c r="E112" t="s">
        <v>163</v>
      </c>
      <c r="M112" s="1">
        <f t="shared" si="24"/>
        <v>5</v>
      </c>
      <c r="N112" s="1">
        <f t="shared" si="25"/>
        <v>0</v>
      </c>
      <c r="O112" s="1">
        <f t="shared" si="26"/>
        <v>1</v>
      </c>
      <c r="P112" s="1" t="s">
        <v>162</v>
      </c>
      <c r="Q112" s="1"/>
      <c r="R112" s="1"/>
      <c r="S112" s="1"/>
    </row>
    <row r="113" spans="2:19">
      <c r="B113">
        <v>6</v>
      </c>
      <c r="C113">
        <v>1</v>
      </c>
      <c r="D113">
        <v>1</v>
      </c>
      <c r="E113" t="s">
        <v>164</v>
      </c>
      <c r="M113" s="1">
        <f t="shared" si="24"/>
        <v>6</v>
      </c>
      <c r="N113" s="1">
        <f t="shared" si="25"/>
        <v>1</v>
      </c>
      <c r="O113" s="1">
        <f t="shared" si="26"/>
        <v>1</v>
      </c>
      <c r="P113" s="1" t="s">
        <v>162</v>
      </c>
      <c r="Q113" s="1"/>
      <c r="R113" s="1"/>
      <c r="S113" s="1"/>
    </row>
    <row r="114" spans="2:19">
      <c r="B114">
        <v>7</v>
      </c>
      <c r="C114">
        <v>1</v>
      </c>
      <c r="D114">
        <v>1</v>
      </c>
      <c r="E114" t="s">
        <v>165</v>
      </c>
      <c r="M114" s="1">
        <f t="shared" si="24"/>
        <v>7</v>
      </c>
      <c r="N114" s="1">
        <f t="shared" si="25"/>
        <v>1</v>
      </c>
      <c r="O114" s="1">
        <f t="shared" si="26"/>
        <v>1</v>
      </c>
      <c r="P114" s="1" t="s">
        <v>166</v>
      </c>
      <c r="Q114" s="1"/>
      <c r="R114" s="1"/>
      <c r="S114" s="1"/>
    </row>
    <row r="115" spans="2:19">
      <c r="B115">
        <v>8</v>
      </c>
      <c r="C115">
        <v>1</v>
      </c>
      <c r="D115">
        <v>2</v>
      </c>
      <c r="E115" t="s">
        <v>167</v>
      </c>
      <c r="M115" s="1">
        <f t="shared" si="24"/>
        <v>8</v>
      </c>
      <c r="N115" s="1">
        <f t="shared" si="25"/>
        <v>1</v>
      </c>
      <c r="O115" s="1">
        <f t="shared" si="26"/>
        <v>2</v>
      </c>
      <c r="P115" s="1" t="s">
        <v>166</v>
      </c>
      <c r="Q115" s="1"/>
      <c r="R115" s="1"/>
      <c r="S115" s="1"/>
    </row>
    <row r="116" spans="2:19">
      <c r="B116" s="1">
        <v>9</v>
      </c>
      <c r="C116" s="1">
        <v>2</v>
      </c>
      <c r="D116" s="1">
        <v>2</v>
      </c>
      <c r="E116" s="1" t="s">
        <v>166</v>
      </c>
      <c r="F116" s="1"/>
      <c r="G116" s="1"/>
      <c r="H116" s="1"/>
      <c r="I116" s="1"/>
      <c r="M116" s="1">
        <f t="shared" si="24"/>
        <v>9</v>
      </c>
      <c r="N116" s="1">
        <f t="shared" si="25"/>
        <v>2</v>
      </c>
      <c r="O116" s="1">
        <f t="shared" si="26"/>
        <v>2</v>
      </c>
      <c r="P116" s="1" t="s">
        <v>166</v>
      </c>
      <c r="Q116" s="1"/>
      <c r="R116" s="1"/>
      <c r="S116" s="1"/>
    </row>
    <row r="117" spans="2:19">
      <c r="B117" s="1">
        <v>10</v>
      </c>
      <c r="C117" s="1">
        <v>2</v>
      </c>
      <c r="D117" s="1">
        <v>2</v>
      </c>
      <c r="E117" s="1" t="s">
        <v>168</v>
      </c>
      <c r="F117" s="1"/>
      <c r="G117" s="1"/>
      <c r="H117" s="1"/>
      <c r="I117" s="1"/>
      <c r="M117" s="1">
        <f t="shared" si="24"/>
        <v>10</v>
      </c>
      <c r="N117" s="1">
        <f t="shared" si="25"/>
        <v>2</v>
      </c>
      <c r="O117" s="1">
        <f t="shared" si="26"/>
        <v>2</v>
      </c>
      <c r="P117" s="1" t="s">
        <v>169</v>
      </c>
      <c r="Q117" s="1"/>
      <c r="R117" s="1"/>
      <c r="S117" s="1"/>
    </row>
    <row r="119" spans="1:14">
      <c r="A119">
        <f>A106+1</f>
        <v>10</v>
      </c>
      <c r="B119" t="s">
        <v>170</v>
      </c>
      <c r="C119" t="s">
        <v>171</v>
      </c>
      <c r="L119">
        <f>L106+1</f>
        <v>10</v>
      </c>
      <c r="M119" t="s">
        <v>170</v>
      </c>
      <c r="N119" t="s">
        <v>171</v>
      </c>
    </row>
    <row r="120" spans="2:15">
      <c r="B120" t="s">
        <v>29</v>
      </c>
      <c r="C120" t="s">
        <v>47</v>
      </c>
      <c r="D120" t="s">
        <v>48</v>
      </c>
      <c r="M120" t="s">
        <v>29</v>
      </c>
      <c r="N120" t="s">
        <v>47</v>
      </c>
      <c r="O120" t="s">
        <v>48</v>
      </c>
    </row>
    <row r="121" spans="2:19">
      <c r="B121" s="1">
        <v>1</v>
      </c>
      <c r="C121" s="1">
        <v>0</v>
      </c>
      <c r="D121" s="1">
        <v>0</v>
      </c>
      <c r="E121" s="1" t="s">
        <v>172</v>
      </c>
      <c r="F121" s="1"/>
      <c r="G121" s="1"/>
      <c r="H121" s="1"/>
      <c r="M121" s="1">
        <f t="shared" ref="M121:M130" si="27">B121</f>
        <v>1</v>
      </c>
      <c r="N121" s="1">
        <f t="shared" ref="N121:N130" si="28">C121</f>
        <v>0</v>
      </c>
      <c r="O121" s="1">
        <f t="shared" ref="O121:O130" si="29">D121</f>
        <v>0</v>
      </c>
      <c r="P121" s="1" t="s">
        <v>172</v>
      </c>
      <c r="Q121" s="1"/>
      <c r="R121" s="1"/>
      <c r="S121" s="1"/>
    </row>
    <row r="122" spans="2:19">
      <c r="B122">
        <v>2</v>
      </c>
      <c r="C122">
        <v>0</v>
      </c>
      <c r="D122">
        <v>0</v>
      </c>
      <c r="E122" t="s">
        <v>173</v>
      </c>
      <c r="M122" s="1">
        <f t="shared" si="27"/>
        <v>2</v>
      </c>
      <c r="N122" s="1">
        <f t="shared" si="28"/>
        <v>0</v>
      </c>
      <c r="O122" s="1">
        <f t="shared" si="29"/>
        <v>0</v>
      </c>
      <c r="P122" s="1" t="s">
        <v>172</v>
      </c>
      <c r="Q122" s="1"/>
      <c r="R122" s="1"/>
      <c r="S122" s="1"/>
    </row>
    <row r="123" spans="2:19">
      <c r="B123" s="2">
        <v>3</v>
      </c>
      <c r="C123" s="2">
        <v>0</v>
      </c>
      <c r="D123" s="2">
        <v>0</v>
      </c>
      <c r="E123" s="2" t="s">
        <v>174</v>
      </c>
      <c r="F123" s="2"/>
      <c r="G123" s="2"/>
      <c r="H123" s="2"/>
      <c r="I123" s="2"/>
      <c r="M123" s="1">
        <f t="shared" si="27"/>
        <v>3</v>
      </c>
      <c r="N123" s="1">
        <f t="shared" si="28"/>
        <v>0</v>
      </c>
      <c r="O123" s="1">
        <f t="shared" si="29"/>
        <v>0</v>
      </c>
      <c r="P123" s="1" t="s">
        <v>172</v>
      </c>
      <c r="Q123" s="1"/>
      <c r="R123" s="1"/>
      <c r="S123" s="1"/>
    </row>
    <row r="124" spans="2:19">
      <c r="B124">
        <v>4</v>
      </c>
      <c r="C124">
        <v>1</v>
      </c>
      <c r="D124">
        <v>1</v>
      </c>
      <c r="E124" t="s">
        <v>175</v>
      </c>
      <c r="M124" s="1">
        <f t="shared" si="27"/>
        <v>4</v>
      </c>
      <c r="N124" s="1">
        <f t="shared" si="28"/>
        <v>1</v>
      </c>
      <c r="O124" s="1">
        <f t="shared" si="29"/>
        <v>1</v>
      </c>
      <c r="P124" s="1" t="s">
        <v>176</v>
      </c>
      <c r="Q124" s="1"/>
      <c r="R124" s="1"/>
      <c r="S124" s="1"/>
    </row>
    <row r="125" spans="2:19">
      <c r="B125" s="1">
        <v>5</v>
      </c>
      <c r="C125" s="1">
        <v>1</v>
      </c>
      <c r="D125" s="1">
        <v>1</v>
      </c>
      <c r="E125" s="1" t="s">
        <v>176</v>
      </c>
      <c r="F125" s="1"/>
      <c r="G125" s="1"/>
      <c r="H125" s="1"/>
      <c r="M125" s="1">
        <f t="shared" si="27"/>
        <v>5</v>
      </c>
      <c r="N125" s="1">
        <f t="shared" si="28"/>
        <v>1</v>
      </c>
      <c r="O125" s="1">
        <f t="shared" si="29"/>
        <v>1</v>
      </c>
      <c r="P125" s="1" t="s">
        <v>176</v>
      </c>
      <c r="Q125" s="1"/>
      <c r="R125" s="1"/>
      <c r="S125" s="1"/>
    </row>
    <row r="126" spans="2:19">
      <c r="B126">
        <v>6</v>
      </c>
      <c r="C126">
        <v>1</v>
      </c>
      <c r="D126">
        <v>1</v>
      </c>
      <c r="E126" t="s">
        <v>177</v>
      </c>
      <c r="M126" s="1">
        <f t="shared" si="27"/>
        <v>6</v>
      </c>
      <c r="N126" s="1">
        <f t="shared" si="28"/>
        <v>1</v>
      </c>
      <c r="O126" s="1">
        <f t="shared" si="29"/>
        <v>1</v>
      </c>
      <c r="P126" s="1" t="s">
        <v>176</v>
      </c>
      <c r="Q126" s="1"/>
      <c r="R126" s="1"/>
      <c r="S126" s="1"/>
    </row>
    <row r="127" spans="2:19">
      <c r="B127">
        <v>7</v>
      </c>
      <c r="C127">
        <v>1</v>
      </c>
      <c r="D127">
        <v>1</v>
      </c>
      <c r="E127" t="s">
        <v>178</v>
      </c>
      <c r="M127" s="1">
        <f t="shared" si="27"/>
        <v>7</v>
      </c>
      <c r="N127" s="1">
        <f t="shared" si="28"/>
        <v>1</v>
      </c>
      <c r="O127" s="1">
        <f t="shared" si="29"/>
        <v>1</v>
      </c>
      <c r="P127" s="1" t="s">
        <v>179</v>
      </c>
      <c r="Q127" s="1"/>
      <c r="R127" s="1"/>
      <c r="S127" s="1"/>
    </row>
    <row r="128" spans="2:19">
      <c r="B128" s="1">
        <v>8</v>
      </c>
      <c r="C128" s="1">
        <v>2</v>
      </c>
      <c r="D128" s="1">
        <v>2</v>
      </c>
      <c r="E128" s="1" t="s">
        <v>180</v>
      </c>
      <c r="F128" s="1"/>
      <c r="G128" s="1"/>
      <c r="H128" s="1"/>
      <c r="M128" s="1">
        <f t="shared" si="27"/>
        <v>8</v>
      </c>
      <c r="N128" s="1">
        <f t="shared" si="28"/>
        <v>2</v>
      </c>
      <c r="O128" s="1">
        <f t="shared" si="29"/>
        <v>2</v>
      </c>
      <c r="P128" s="1" t="s">
        <v>179</v>
      </c>
      <c r="Q128" s="1"/>
      <c r="R128" s="1"/>
      <c r="S128" s="1"/>
    </row>
    <row r="129" spans="2:19">
      <c r="B129">
        <v>9</v>
      </c>
      <c r="C129">
        <v>2</v>
      </c>
      <c r="D129">
        <v>2</v>
      </c>
      <c r="E129" t="s">
        <v>181</v>
      </c>
      <c r="M129" s="1">
        <f t="shared" si="27"/>
        <v>9</v>
      </c>
      <c r="N129" s="1">
        <f t="shared" si="28"/>
        <v>2</v>
      </c>
      <c r="O129" s="1">
        <f t="shared" si="29"/>
        <v>2</v>
      </c>
      <c r="P129" s="1" t="s">
        <v>179</v>
      </c>
      <c r="Q129" s="1"/>
      <c r="R129" s="1"/>
      <c r="S129" s="1"/>
    </row>
    <row r="130" spans="2:19">
      <c r="B130" s="1">
        <v>10</v>
      </c>
      <c r="C130" s="1">
        <v>2</v>
      </c>
      <c r="D130" s="1">
        <v>2</v>
      </c>
      <c r="E130" s="1" t="s">
        <v>182</v>
      </c>
      <c r="F130" s="1"/>
      <c r="G130" s="1"/>
      <c r="H130" s="1"/>
      <c r="M130" s="1">
        <f t="shared" si="27"/>
        <v>10</v>
      </c>
      <c r="N130" s="1">
        <f t="shared" si="28"/>
        <v>2</v>
      </c>
      <c r="O130" s="1">
        <f t="shared" si="29"/>
        <v>2</v>
      </c>
      <c r="P130" s="1" t="s">
        <v>183</v>
      </c>
      <c r="Q130" s="1"/>
      <c r="R130" s="1"/>
      <c r="S130" s="1"/>
    </row>
    <row r="132" spans="1:14">
      <c r="A132">
        <f>A119+1</f>
        <v>11</v>
      </c>
      <c r="B132" t="s">
        <v>184</v>
      </c>
      <c r="C132" t="s">
        <v>185</v>
      </c>
      <c r="L132">
        <f>L119+1</f>
        <v>11</v>
      </c>
      <c r="M132" t="s">
        <v>184</v>
      </c>
      <c r="N132" t="s">
        <v>186</v>
      </c>
    </row>
    <row r="133" spans="2:15">
      <c r="B133" t="s">
        <v>29</v>
      </c>
      <c r="C133" t="s">
        <v>47</v>
      </c>
      <c r="D133" t="s">
        <v>48</v>
      </c>
      <c r="M133" t="s">
        <v>29</v>
      </c>
      <c r="N133" t="s">
        <v>47</v>
      </c>
      <c r="O133" t="s">
        <v>48</v>
      </c>
    </row>
    <row r="134" spans="2:19">
      <c r="B134">
        <v>1</v>
      </c>
      <c r="C134">
        <v>1</v>
      </c>
      <c r="D134">
        <v>0</v>
      </c>
      <c r="E134" t="s">
        <v>187</v>
      </c>
      <c r="M134" s="1">
        <f t="shared" ref="M134:M143" si="30">B134</f>
        <v>1</v>
      </c>
      <c r="N134" s="1">
        <f t="shared" ref="N134:N143" si="31">C134</f>
        <v>1</v>
      </c>
      <c r="O134" s="1">
        <f t="shared" ref="O134:O143" si="32">D134</f>
        <v>0</v>
      </c>
      <c r="P134" s="1" t="s">
        <v>188</v>
      </c>
      <c r="Q134" s="1"/>
      <c r="R134" s="1"/>
      <c r="S134" s="1"/>
    </row>
    <row r="135" spans="2:19">
      <c r="B135" s="1">
        <v>2</v>
      </c>
      <c r="C135" s="1">
        <v>1</v>
      </c>
      <c r="D135" s="1">
        <v>0</v>
      </c>
      <c r="E135" s="1" t="s">
        <v>188</v>
      </c>
      <c r="F135" s="1"/>
      <c r="G135" s="1"/>
      <c r="H135" s="1"/>
      <c r="M135" s="1">
        <f t="shared" si="30"/>
        <v>2</v>
      </c>
      <c r="N135" s="1">
        <f t="shared" si="31"/>
        <v>1</v>
      </c>
      <c r="O135" s="1">
        <f t="shared" si="32"/>
        <v>0</v>
      </c>
      <c r="P135" s="1" t="s">
        <v>188</v>
      </c>
      <c r="Q135" s="1"/>
      <c r="R135" s="1"/>
      <c r="S135" s="1"/>
    </row>
    <row r="136" spans="2:19">
      <c r="B136">
        <v>3</v>
      </c>
      <c r="C136">
        <v>1</v>
      </c>
      <c r="D136">
        <v>1</v>
      </c>
      <c r="E136" s="2" t="s">
        <v>189</v>
      </c>
      <c r="F136" s="2"/>
      <c r="G136" s="2"/>
      <c r="H136" s="2"/>
      <c r="M136" s="1">
        <f t="shared" si="30"/>
        <v>3</v>
      </c>
      <c r="N136" s="1">
        <f t="shared" si="31"/>
        <v>1</v>
      </c>
      <c r="O136" s="1">
        <f t="shared" si="32"/>
        <v>1</v>
      </c>
      <c r="P136" s="1" t="s">
        <v>188</v>
      </c>
      <c r="Q136" s="1"/>
      <c r="R136" s="1"/>
      <c r="S136" s="1"/>
    </row>
    <row r="137" spans="2:19">
      <c r="B137">
        <v>4</v>
      </c>
      <c r="C137">
        <v>1</v>
      </c>
      <c r="D137">
        <v>1</v>
      </c>
      <c r="E137" t="s">
        <v>190</v>
      </c>
      <c r="M137" s="1">
        <f t="shared" si="30"/>
        <v>4</v>
      </c>
      <c r="N137" s="1">
        <f t="shared" si="31"/>
        <v>1</v>
      </c>
      <c r="O137" s="1">
        <f t="shared" si="32"/>
        <v>1</v>
      </c>
      <c r="P137" s="1" t="s">
        <v>191</v>
      </c>
      <c r="Q137" s="1"/>
      <c r="R137" s="1"/>
      <c r="S137" s="1"/>
    </row>
    <row r="138" spans="2:19">
      <c r="B138" s="1">
        <v>5</v>
      </c>
      <c r="C138" s="1">
        <v>2</v>
      </c>
      <c r="D138" s="1">
        <v>1</v>
      </c>
      <c r="E138" s="1" t="s">
        <v>191</v>
      </c>
      <c r="F138" s="1"/>
      <c r="G138" s="1"/>
      <c r="H138" s="1"/>
      <c r="M138" s="1">
        <f t="shared" si="30"/>
        <v>5</v>
      </c>
      <c r="N138" s="1">
        <f t="shared" si="31"/>
        <v>2</v>
      </c>
      <c r="O138" s="1">
        <f t="shared" si="32"/>
        <v>1</v>
      </c>
      <c r="P138" s="1" t="s">
        <v>191</v>
      </c>
      <c r="Q138" s="1"/>
      <c r="R138" s="1"/>
      <c r="S138" s="1"/>
    </row>
    <row r="139" spans="2:19">
      <c r="B139">
        <v>6</v>
      </c>
      <c r="C139">
        <v>2</v>
      </c>
      <c r="D139">
        <v>2</v>
      </c>
      <c r="E139" t="s">
        <v>192</v>
      </c>
      <c r="M139" s="1">
        <f t="shared" si="30"/>
        <v>6</v>
      </c>
      <c r="N139" s="1">
        <f t="shared" si="31"/>
        <v>2</v>
      </c>
      <c r="O139" s="1">
        <f t="shared" si="32"/>
        <v>2</v>
      </c>
      <c r="P139" s="1" t="s">
        <v>191</v>
      </c>
      <c r="Q139" s="1"/>
      <c r="R139" s="1"/>
      <c r="S139" s="1"/>
    </row>
    <row r="140" spans="2:19">
      <c r="B140">
        <v>7</v>
      </c>
      <c r="C140">
        <v>3</v>
      </c>
      <c r="D140">
        <v>2</v>
      </c>
      <c r="E140" t="s">
        <v>193</v>
      </c>
      <c r="M140" s="1">
        <f t="shared" si="30"/>
        <v>7</v>
      </c>
      <c r="N140" s="1">
        <f t="shared" si="31"/>
        <v>3</v>
      </c>
      <c r="O140" s="1">
        <f t="shared" si="32"/>
        <v>2</v>
      </c>
      <c r="P140" s="1" t="s">
        <v>194</v>
      </c>
      <c r="Q140" s="1"/>
      <c r="R140" s="1"/>
      <c r="S140" s="1"/>
    </row>
    <row r="141" spans="2:19">
      <c r="B141" s="1">
        <v>8</v>
      </c>
      <c r="C141" s="1">
        <v>3</v>
      </c>
      <c r="D141" s="1">
        <v>3</v>
      </c>
      <c r="E141" s="1" t="s">
        <v>194</v>
      </c>
      <c r="F141" s="1"/>
      <c r="G141" s="1"/>
      <c r="H141" s="1"/>
      <c r="M141" s="1">
        <f t="shared" si="30"/>
        <v>8</v>
      </c>
      <c r="N141" s="1">
        <f t="shared" si="31"/>
        <v>3</v>
      </c>
      <c r="O141" s="1">
        <f t="shared" si="32"/>
        <v>3</v>
      </c>
      <c r="P141" s="1" t="s">
        <v>194</v>
      </c>
      <c r="Q141" s="1"/>
      <c r="R141" s="1"/>
      <c r="S141" s="1"/>
    </row>
    <row r="142" spans="2:19">
      <c r="B142">
        <v>9</v>
      </c>
      <c r="C142">
        <v>4</v>
      </c>
      <c r="D142">
        <v>3</v>
      </c>
      <c r="E142" t="s">
        <v>195</v>
      </c>
      <c r="M142" s="1">
        <f t="shared" si="30"/>
        <v>9</v>
      </c>
      <c r="N142" s="1">
        <f t="shared" si="31"/>
        <v>4</v>
      </c>
      <c r="O142" s="1">
        <f t="shared" si="32"/>
        <v>3</v>
      </c>
      <c r="P142" s="1" t="s">
        <v>194</v>
      </c>
      <c r="Q142" s="1"/>
      <c r="R142" s="1"/>
      <c r="S142" s="1"/>
    </row>
    <row r="143" spans="2:19">
      <c r="B143" s="1">
        <v>10</v>
      </c>
      <c r="C143" s="1">
        <v>4</v>
      </c>
      <c r="D143" s="1">
        <v>4</v>
      </c>
      <c r="E143" s="1" t="s">
        <v>196</v>
      </c>
      <c r="F143" s="1"/>
      <c r="G143" s="1"/>
      <c r="H143" s="1"/>
      <c r="M143" s="1">
        <f t="shared" si="30"/>
        <v>10</v>
      </c>
      <c r="N143" s="1">
        <f t="shared" si="31"/>
        <v>4</v>
      </c>
      <c r="O143" s="1">
        <f t="shared" si="32"/>
        <v>4</v>
      </c>
      <c r="P143" s="1" t="s">
        <v>197</v>
      </c>
      <c r="Q143" s="1"/>
      <c r="R143" s="1"/>
      <c r="S143" s="1"/>
    </row>
    <row r="145" spans="1:14">
      <c r="A145">
        <f>A132+1</f>
        <v>12</v>
      </c>
      <c r="B145" t="s">
        <v>198</v>
      </c>
      <c r="C145" t="s">
        <v>199</v>
      </c>
      <c r="L145">
        <f>L132+1</f>
        <v>12</v>
      </c>
      <c r="M145" t="s">
        <v>198</v>
      </c>
      <c r="N145" t="s">
        <v>199</v>
      </c>
    </row>
    <row r="146" spans="2:15">
      <c r="B146" t="s">
        <v>29</v>
      </c>
      <c r="C146" t="s">
        <v>47</v>
      </c>
      <c r="D146" t="s">
        <v>48</v>
      </c>
      <c r="M146" t="s">
        <v>29</v>
      </c>
      <c r="N146" t="s">
        <v>47</v>
      </c>
      <c r="O146" t="s">
        <v>48</v>
      </c>
    </row>
    <row r="147" spans="2:19">
      <c r="B147">
        <v>1</v>
      </c>
      <c r="C147">
        <v>0</v>
      </c>
      <c r="D147">
        <v>0</v>
      </c>
      <c r="E147" t="s">
        <v>200</v>
      </c>
      <c r="M147" s="1">
        <f t="shared" ref="M147:M156" si="33">B147</f>
        <v>1</v>
      </c>
      <c r="N147" s="1">
        <f t="shared" ref="N147:N156" si="34">C147</f>
        <v>0</v>
      </c>
      <c r="O147" s="1">
        <f t="shared" ref="O147:O156" si="35">D147</f>
        <v>0</v>
      </c>
      <c r="P147" s="1" t="s">
        <v>201</v>
      </c>
      <c r="Q147" s="1"/>
      <c r="R147" s="1"/>
      <c r="S147" s="1"/>
    </row>
    <row r="148" spans="2:19">
      <c r="B148" s="1">
        <v>2</v>
      </c>
      <c r="C148" s="1">
        <v>1</v>
      </c>
      <c r="D148" s="1">
        <v>0</v>
      </c>
      <c r="E148" s="1" t="s">
        <v>201</v>
      </c>
      <c r="F148" s="1"/>
      <c r="G148" s="1"/>
      <c r="H148" s="1"/>
      <c r="M148" s="1">
        <f t="shared" si="33"/>
        <v>2</v>
      </c>
      <c r="N148" s="1">
        <f t="shared" si="34"/>
        <v>1</v>
      </c>
      <c r="O148" s="1">
        <f t="shared" si="35"/>
        <v>0</v>
      </c>
      <c r="P148" s="1" t="s">
        <v>201</v>
      </c>
      <c r="Q148" s="1"/>
      <c r="R148" s="1"/>
      <c r="S148" s="1"/>
    </row>
    <row r="149" spans="2:19">
      <c r="B149">
        <v>3</v>
      </c>
      <c r="C149">
        <v>1</v>
      </c>
      <c r="D149">
        <v>0</v>
      </c>
      <c r="E149" t="s">
        <v>202</v>
      </c>
      <c r="M149" s="1">
        <f t="shared" si="33"/>
        <v>3</v>
      </c>
      <c r="N149" s="1">
        <f t="shared" si="34"/>
        <v>1</v>
      </c>
      <c r="O149" s="1">
        <f t="shared" si="35"/>
        <v>0</v>
      </c>
      <c r="P149" s="1" t="s">
        <v>201</v>
      </c>
      <c r="Q149" s="1"/>
      <c r="R149" s="1"/>
      <c r="S149" s="1"/>
    </row>
    <row r="150" spans="2:19">
      <c r="B150">
        <v>4</v>
      </c>
      <c r="C150">
        <v>1</v>
      </c>
      <c r="D150">
        <v>1</v>
      </c>
      <c r="E150" t="s">
        <v>203</v>
      </c>
      <c r="M150" s="1">
        <f t="shared" si="33"/>
        <v>4</v>
      </c>
      <c r="N150" s="1">
        <f t="shared" si="34"/>
        <v>1</v>
      </c>
      <c r="O150" s="1">
        <f t="shared" si="35"/>
        <v>1</v>
      </c>
      <c r="P150" s="1" t="s">
        <v>204</v>
      </c>
      <c r="Q150" s="1"/>
      <c r="R150" s="1"/>
      <c r="S150" s="1"/>
    </row>
    <row r="151" spans="2:19">
      <c r="B151" s="1">
        <v>5</v>
      </c>
      <c r="C151" s="1">
        <v>1</v>
      </c>
      <c r="D151" s="1">
        <v>1</v>
      </c>
      <c r="E151" s="1" t="s">
        <v>204</v>
      </c>
      <c r="F151" s="1"/>
      <c r="G151" s="1"/>
      <c r="H151" s="1"/>
      <c r="M151" s="1">
        <f t="shared" si="33"/>
        <v>5</v>
      </c>
      <c r="N151" s="1">
        <f t="shared" si="34"/>
        <v>1</v>
      </c>
      <c r="O151" s="1">
        <f t="shared" si="35"/>
        <v>1</v>
      </c>
      <c r="P151" s="1" t="s">
        <v>204</v>
      </c>
      <c r="Q151" s="1"/>
      <c r="R151" s="1"/>
      <c r="S151" s="1"/>
    </row>
    <row r="152" spans="2:19">
      <c r="B152">
        <v>6</v>
      </c>
      <c r="C152">
        <v>2</v>
      </c>
      <c r="D152">
        <v>1</v>
      </c>
      <c r="E152" t="s">
        <v>205</v>
      </c>
      <c r="M152" s="1">
        <f t="shared" si="33"/>
        <v>6</v>
      </c>
      <c r="N152" s="1">
        <f t="shared" si="34"/>
        <v>2</v>
      </c>
      <c r="O152" s="1">
        <f t="shared" si="35"/>
        <v>1</v>
      </c>
      <c r="P152" s="1" t="s">
        <v>204</v>
      </c>
      <c r="Q152" s="1"/>
      <c r="R152" s="1"/>
      <c r="S152" s="1"/>
    </row>
    <row r="153" spans="2:19">
      <c r="B153">
        <v>7</v>
      </c>
      <c r="C153">
        <v>2</v>
      </c>
      <c r="D153">
        <v>1</v>
      </c>
      <c r="E153" t="s">
        <v>206</v>
      </c>
      <c r="M153" s="1">
        <f t="shared" si="33"/>
        <v>7</v>
      </c>
      <c r="N153" s="1">
        <f t="shared" si="34"/>
        <v>2</v>
      </c>
      <c r="O153" s="1">
        <f t="shared" si="35"/>
        <v>1</v>
      </c>
      <c r="P153" s="1" t="s">
        <v>207</v>
      </c>
      <c r="Q153" s="1"/>
      <c r="R153" s="1"/>
      <c r="S153" s="1"/>
    </row>
    <row r="154" spans="2:19">
      <c r="B154" s="1">
        <v>8</v>
      </c>
      <c r="C154" s="1">
        <v>2</v>
      </c>
      <c r="D154" s="1">
        <v>2</v>
      </c>
      <c r="E154" s="1" t="s">
        <v>207</v>
      </c>
      <c r="F154" s="1"/>
      <c r="G154" s="1"/>
      <c r="H154" s="1"/>
      <c r="M154" s="1">
        <f t="shared" si="33"/>
        <v>8</v>
      </c>
      <c r="N154" s="1">
        <f t="shared" si="34"/>
        <v>2</v>
      </c>
      <c r="O154" s="1">
        <f t="shared" si="35"/>
        <v>2</v>
      </c>
      <c r="P154" s="1" t="s">
        <v>207</v>
      </c>
      <c r="Q154" s="1"/>
      <c r="R154" s="1"/>
      <c r="S154" s="1"/>
    </row>
    <row r="155" spans="2:19">
      <c r="B155">
        <v>9</v>
      </c>
      <c r="C155">
        <v>3</v>
      </c>
      <c r="D155">
        <v>2</v>
      </c>
      <c r="E155" t="s">
        <v>208</v>
      </c>
      <c r="M155" s="1">
        <f t="shared" si="33"/>
        <v>9</v>
      </c>
      <c r="N155" s="1">
        <f t="shared" si="34"/>
        <v>3</v>
      </c>
      <c r="O155" s="1">
        <f t="shared" si="35"/>
        <v>2</v>
      </c>
      <c r="P155" s="1" t="s">
        <v>207</v>
      </c>
      <c r="Q155" s="1"/>
      <c r="R155" s="1"/>
      <c r="S155" s="1"/>
    </row>
    <row r="156" spans="2:19">
      <c r="B156" s="1">
        <v>10</v>
      </c>
      <c r="C156" s="1">
        <v>3</v>
      </c>
      <c r="D156" s="1">
        <v>2</v>
      </c>
      <c r="E156" s="1" t="s">
        <v>209</v>
      </c>
      <c r="F156" s="1"/>
      <c r="G156" s="1"/>
      <c r="H156" s="1"/>
      <c r="M156" s="1">
        <f t="shared" si="33"/>
        <v>10</v>
      </c>
      <c r="N156" s="1">
        <f t="shared" si="34"/>
        <v>3</v>
      </c>
      <c r="O156" s="1">
        <f t="shared" si="35"/>
        <v>2</v>
      </c>
      <c r="P156" s="1" t="s">
        <v>209</v>
      </c>
      <c r="Q156" s="1"/>
      <c r="R156" s="1"/>
      <c r="S156" s="1"/>
    </row>
    <row r="158" spans="1:14">
      <c r="A158">
        <f>A145+1</f>
        <v>13</v>
      </c>
      <c r="B158" t="s">
        <v>210</v>
      </c>
      <c r="C158" t="s">
        <v>211</v>
      </c>
      <c r="L158">
        <f>L145+1</f>
        <v>13</v>
      </c>
      <c r="M158" t="s">
        <v>210</v>
      </c>
      <c r="N158" t="s">
        <v>211</v>
      </c>
    </row>
    <row r="159" spans="2:15">
      <c r="B159" t="s">
        <v>29</v>
      </c>
      <c r="C159" t="s">
        <v>47</v>
      </c>
      <c r="D159" t="s">
        <v>48</v>
      </c>
      <c r="M159" t="s">
        <v>29</v>
      </c>
      <c r="N159" t="s">
        <v>47</v>
      </c>
      <c r="O159" t="s">
        <v>48</v>
      </c>
    </row>
    <row r="160" spans="2:19">
      <c r="B160">
        <v>1</v>
      </c>
      <c r="C160">
        <v>0</v>
      </c>
      <c r="D160">
        <v>0</v>
      </c>
      <c r="E160" t="s">
        <v>212</v>
      </c>
      <c r="M160" s="1">
        <f t="shared" ref="M160:M169" si="36">B160</f>
        <v>1</v>
      </c>
      <c r="N160" s="1">
        <f t="shared" ref="N160:N169" si="37">C160</f>
        <v>0</v>
      </c>
      <c r="O160" s="1">
        <f t="shared" ref="O160:O169" si="38">D160</f>
        <v>0</v>
      </c>
      <c r="P160" s="1" t="s">
        <v>213</v>
      </c>
      <c r="Q160" s="1"/>
      <c r="R160" s="1"/>
      <c r="S160" s="1"/>
    </row>
    <row r="161" spans="2:19">
      <c r="B161">
        <v>2</v>
      </c>
      <c r="C161">
        <v>0</v>
      </c>
      <c r="D161">
        <v>0</v>
      </c>
      <c r="E161" t="s">
        <v>214</v>
      </c>
      <c r="M161" s="1">
        <f t="shared" si="36"/>
        <v>2</v>
      </c>
      <c r="N161" s="1">
        <f t="shared" si="37"/>
        <v>0</v>
      </c>
      <c r="O161" s="1">
        <f t="shared" si="38"/>
        <v>0</v>
      </c>
      <c r="P161" s="1" t="s">
        <v>213</v>
      </c>
      <c r="Q161" s="1"/>
      <c r="R161" s="1"/>
      <c r="S161" s="1"/>
    </row>
    <row r="162" spans="2:19">
      <c r="B162" s="1">
        <v>3</v>
      </c>
      <c r="C162" s="1">
        <v>0</v>
      </c>
      <c r="D162" s="1">
        <v>0</v>
      </c>
      <c r="E162" s="1" t="s">
        <v>213</v>
      </c>
      <c r="F162" s="1"/>
      <c r="G162" s="1"/>
      <c r="H162" s="1"/>
      <c r="M162" s="1">
        <f t="shared" si="36"/>
        <v>3</v>
      </c>
      <c r="N162" s="1">
        <f t="shared" si="37"/>
        <v>0</v>
      </c>
      <c r="O162" s="1">
        <f t="shared" si="38"/>
        <v>0</v>
      </c>
      <c r="P162" s="1" t="s">
        <v>213</v>
      </c>
      <c r="Q162" s="1"/>
      <c r="R162" s="1"/>
      <c r="S162" s="1"/>
    </row>
    <row r="163" spans="2:19">
      <c r="B163">
        <v>4</v>
      </c>
      <c r="C163">
        <v>1</v>
      </c>
      <c r="D163">
        <v>1</v>
      </c>
      <c r="E163" s="2" t="s">
        <v>215</v>
      </c>
      <c r="M163" s="1">
        <f t="shared" si="36"/>
        <v>4</v>
      </c>
      <c r="N163" s="1">
        <f t="shared" si="37"/>
        <v>1</v>
      </c>
      <c r="O163" s="1">
        <f t="shared" si="38"/>
        <v>1</v>
      </c>
      <c r="P163" s="1" t="s">
        <v>216</v>
      </c>
      <c r="Q163" s="1"/>
      <c r="R163" s="1"/>
      <c r="S163" s="1"/>
    </row>
    <row r="164" spans="2:19">
      <c r="B164" s="1">
        <v>5</v>
      </c>
      <c r="C164" s="1">
        <v>1</v>
      </c>
      <c r="D164" s="1">
        <v>1</v>
      </c>
      <c r="E164" s="1" t="s">
        <v>216</v>
      </c>
      <c r="F164" s="1"/>
      <c r="G164" s="1"/>
      <c r="H164" s="1"/>
      <c r="M164" s="1">
        <f t="shared" si="36"/>
        <v>5</v>
      </c>
      <c r="N164" s="1">
        <f t="shared" si="37"/>
        <v>1</v>
      </c>
      <c r="O164" s="1">
        <f t="shared" si="38"/>
        <v>1</v>
      </c>
      <c r="P164" s="1" t="s">
        <v>216</v>
      </c>
      <c r="Q164" s="1"/>
      <c r="R164" s="1"/>
      <c r="S164" s="1"/>
    </row>
    <row r="165" spans="2:19">
      <c r="B165" s="2">
        <v>6</v>
      </c>
      <c r="C165" s="2">
        <v>1</v>
      </c>
      <c r="D165" s="2">
        <v>1</v>
      </c>
      <c r="E165" s="2" t="s">
        <v>217</v>
      </c>
      <c r="F165" s="2"/>
      <c r="G165" s="2"/>
      <c r="H165" s="2"/>
      <c r="M165" s="1">
        <f t="shared" si="36"/>
        <v>6</v>
      </c>
      <c r="N165" s="1">
        <f t="shared" si="37"/>
        <v>1</v>
      </c>
      <c r="O165" s="1">
        <f t="shared" si="38"/>
        <v>1</v>
      </c>
      <c r="P165" s="1" t="s">
        <v>216</v>
      </c>
      <c r="Q165" s="1"/>
      <c r="R165" s="1"/>
      <c r="S165" s="1"/>
    </row>
    <row r="166" spans="2:19">
      <c r="B166">
        <v>7</v>
      </c>
      <c r="C166">
        <v>1</v>
      </c>
      <c r="D166">
        <v>1</v>
      </c>
      <c r="E166" t="s">
        <v>218</v>
      </c>
      <c r="M166" s="1">
        <f t="shared" si="36"/>
        <v>7</v>
      </c>
      <c r="N166" s="1">
        <f t="shared" si="37"/>
        <v>1</v>
      </c>
      <c r="O166" s="1">
        <f t="shared" si="38"/>
        <v>1</v>
      </c>
      <c r="P166" s="1" t="s">
        <v>219</v>
      </c>
      <c r="Q166" s="1"/>
      <c r="R166" s="1"/>
      <c r="S166" s="1"/>
    </row>
    <row r="167" spans="2:19">
      <c r="B167">
        <v>8</v>
      </c>
      <c r="C167">
        <v>2</v>
      </c>
      <c r="D167">
        <v>2</v>
      </c>
      <c r="E167" t="s">
        <v>220</v>
      </c>
      <c r="M167" s="1">
        <f t="shared" si="36"/>
        <v>8</v>
      </c>
      <c r="N167" s="1">
        <f t="shared" si="37"/>
        <v>2</v>
      </c>
      <c r="O167" s="1">
        <f t="shared" si="38"/>
        <v>2</v>
      </c>
      <c r="P167" s="1" t="s">
        <v>219</v>
      </c>
      <c r="Q167" s="1"/>
      <c r="R167" s="1"/>
      <c r="S167" s="1"/>
    </row>
    <row r="168" spans="2:19">
      <c r="B168" s="1">
        <v>9</v>
      </c>
      <c r="C168" s="1">
        <v>2</v>
      </c>
      <c r="D168" s="1">
        <v>2</v>
      </c>
      <c r="E168" s="1" t="s">
        <v>219</v>
      </c>
      <c r="F168" s="1"/>
      <c r="G168" s="1"/>
      <c r="H168" s="1"/>
      <c r="M168" s="1">
        <f t="shared" si="36"/>
        <v>9</v>
      </c>
      <c r="N168" s="1">
        <f t="shared" si="37"/>
        <v>2</v>
      </c>
      <c r="O168" s="1">
        <f t="shared" si="38"/>
        <v>2</v>
      </c>
      <c r="P168" s="1" t="s">
        <v>219</v>
      </c>
      <c r="Q168" s="1"/>
      <c r="R168" s="1"/>
      <c r="S168" s="1"/>
    </row>
    <row r="169" spans="2:19">
      <c r="B169" s="1">
        <v>10</v>
      </c>
      <c r="C169" s="1">
        <v>2</v>
      </c>
      <c r="D169" s="1">
        <v>2</v>
      </c>
      <c r="E169" s="1" t="s">
        <v>221</v>
      </c>
      <c r="F169" s="1"/>
      <c r="G169" s="1"/>
      <c r="H169" s="1"/>
      <c r="M169" s="1">
        <f t="shared" si="36"/>
        <v>10</v>
      </c>
      <c r="N169" s="1">
        <f t="shared" si="37"/>
        <v>2</v>
      </c>
      <c r="O169" s="1">
        <f t="shared" si="38"/>
        <v>2</v>
      </c>
      <c r="P169" s="1" t="s">
        <v>221</v>
      </c>
      <c r="Q169" s="1"/>
      <c r="R169" s="1"/>
      <c r="S169" s="1"/>
    </row>
    <row r="171" spans="1:14">
      <c r="A171">
        <f>A158+1</f>
        <v>14</v>
      </c>
      <c r="B171" t="s">
        <v>222</v>
      </c>
      <c r="C171" t="s">
        <v>223</v>
      </c>
      <c r="L171">
        <f>L158+1</f>
        <v>14</v>
      </c>
      <c r="M171" t="s">
        <v>222</v>
      </c>
      <c r="N171" t="s">
        <v>223</v>
      </c>
    </row>
    <row r="172" spans="2:15">
      <c r="B172" t="s">
        <v>29</v>
      </c>
      <c r="C172" t="s">
        <v>47</v>
      </c>
      <c r="D172" t="s">
        <v>48</v>
      </c>
      <c r="M172" t="s">
        <v>29</v>
      </c>
      <c r="N172" t="s">
        <v>47</v>
      </c>
      <c r="O172" t="s">
        <v>48</v>
      </c>
    </row>
    <row r="173" spans="2:19">
      <c r="B173">
        <v>1</v>
      </c>
      <c r="C173">
        <v>0</v>
      </c>
      <c r="D173">
        <v>0</v>
      </c>
      <c r="E173" t="s">
        <v>224</v>
      </c>
      <c r="M173" s="1">
        <f t="shared" ref="M173:M182" si="39">B173</f>
        <v>1</v>
      </c>
      <c r="N173" s="1">
        <f t="shared" ref="N173:N182" si="40">C173</f>
        <v>0</v>
      </c>
      <c r="O173" s="1">
        <f t="shared" ref="O173:O182" si="41">D173</f>
        <v>0</v>
      </c>
      <c r="P173" s="1" t="s">
        <v>225</v>
      </c>
      <c r="Q173" s="1"/>
      <c r="R173" s="1"/>
      <c r="S173" s="1"/>
    </row>
    <row r="174" spans="2:19">
      <c r="B174" s="1">
        <v>2</v>
      </c>
      <c r="C174" s="1">
        <v>0</v>
      </c>
      <c r="D174" s="1">
        <v>0</v>
      </c>
      <c r="E174" s="1" t="s">
        <v>225</v>
      </c>
      <c r="F174" s="1"/>
      <c r="G174" s="1"/>
      <c r="H174" s="1"/>
      <c r="M174" s="1">
        <f t="shared" si="39"/>
        <v>2</v>
      </c>
      <c r="N174" s="1">
        <f t="shared" si="40"/>
        <v>0</v>
      </c>
      <c r="O174" s="1">
        <f t="shared" si="41"/>
        <v>0</v>
      </c>
      <c r="P174" s="1" t="s">
        <v>225</v>
      </c>
      <c r="Q174" s="1"/>
      <c r="R174" s="1"/>
      <c r="S174" s="1"/>
    </row>
    <row r="175" spans="2:19">
      <c r="B175">
        <v>3</v>
      </c>
      <c r="C175">
        <v>0</v>
      </c>
      <c r="D175">
        <v>0</v>
      </c>
      <c r="E175" t="s">
        <v>226</v>
      </c>
      <c r="M175" s="1">
        <f t="shared" si="39"/>
        <v>3</v>
      </c>
      <c r="N175" s="1">
        <f t="shared" si="40"/>
        <v>0</v>
      </c>
      <c r="O175" s="1">
        <f t="shared" si="41"/>
        <v>0</v>
      </c>
      <c r="P175" s="1" t="s">
        <v>225</v>
      </c>
      <c r="Q175" s="1"/>
      <c r="R175" s="1"/>
      <c r="S175" s="1"/>
    </row>
    <row r="176" spans="2:19">
      <c r="B176">
        <v>4</v>
      </c>
      <c r="C176">
        <v>0</v>
      </c>
      <c r="D176">
        <v>1</v>
      </c>
      <c r="E176" t="s">
        <v>227</v>
      </c>
      <c r="M176" s="1">
        <f t="shared" si="39"/>
        <v>4</v>
      </c>
      <c r="N176" s="1">
        <f t="shared" si="40"/>
        <v>0</v>
      </c>
      <c r="O176" s="1">
        <f t="shared" si="41"/>
        <v>1</v>
      </c>
      <c r="P176" s="1" t="s">
        <v>228</v>
      </c>
      <c r="Q176" s="1"/>
      <c r="R176" s="1"/>
      <c r="S176" s="1"/>
    </row>
    <row r="177" spans="2:19">
      <c r="B177">
        <v>5</v>
      </c>
      <c r="C177">
        <v>0</v>
      </c>
      <c r="D177">
        <v>1</v>
      </c>
      <c r="E177" t="s">
        <v>229</v>
      </c>
      <c r="M177" s="1">
        <f t="shared" si="39"/>
        <v>5</v>
      </c>
      <c r="N177" s="1">
        <f t="shared" si="40"/>
        <v>0</v>
      </c>
      <c r="O177" s="1">
        <f t="shared" si="41"/>
        <v>1</v>
      </c>
      <c r="P177" s="1" t="s">
        <v>228</v>
      </c>
      <c r="Q177" s="1"/>
      <c r="R177" s="1"/>
      <c r="S177" s="1"/>
    </row>
    <row r="178" spans="2:19">
      <c r="B178" s="1">
        <v>6</v>
      </c>
      <c r="C178" s="1">
        <v>1</v>
      </c>
      <c r="D178" s="1">
        <v>1</v>
      </c>
      <c r="E178" s="1" t="s">
        <v>230</v>
      </c>
      <c r="F178" s="1"/>
      <c r="G178" s="1"/>
      <c r="H178" s="1"/>
      <c r="M178" s="1">
        <f t="shared" si="39"/>
        <v>6</v>
      </c>
      <c r="N178" s="1">
        <f t="shared" si="40"/>
        <v>1</v>
      </c>
      <c r="O178" s="1">
        <f t="shared" si="41"/>
        <v>1</v>
      </c>
      <c r="P178" s="1" t="s">
        <v>228</v>
      </c>
      <c r="Q178" s="1"/>
      <c r="R178" s="1"/>
      <c r="S178" s="1"/>
    </row>
    <row r="179" spans="2:19">
      <c r="B179">
        <v>7</v>
      </c>
      <c r="C179">
        <v>1</v>
      </c>
      <c r="D179">
        <v>1</v>
      </c>
      <c r="E179" t="s">
        <v>231</v>
      </c>
      <c r="M179" s="1">
        <f t="shared" si="39"/>
        <v>7</v>
      </c>
      <c r="N179" s="1">
        <f t="shared" si="40"/>
        <v>1</v>
      </c>
      <c r="O179" s="1">
        <f t="shared" si="41"/>
        <v>1</v>
      </c>
      <c r="P179" s="1" t="s">
        <v>232</v>
      </c>
      <c r="Q179" s="1"/>
      <c r="R179" s="1"/>
      <c r="S179" s="1"/>
    </row>
    <row r="180" spans="2:19">
      <c r="B180" s="1">
        <v>8</v>
      </c>
      <c r="C180" s="1">
        <v>1</v>
      </c>
      <c r="D180" s="1">
        <v>2</v>
      </c>
      <c r="E180" s="1" t="s">
        <v>233</v>
      </c>
      <c r="F180" s="1"/>
      <c r="G180" s="1"/>
      <c r="H180" s="1"/>
      <c r="M180" s="1">
        <f t="shared" si="39"/>
        <v>8</v>
      </c>
      <c r="N180" s="1">
        <f t="shared" si="40"/>
        <v>1</v>
      </c>
      <c r="O180" s="1">
        <f t="shared" si="41"/>
        <v>2</v>
      </c>
      <c r="P180" s="1" t="s">
        <v>232</v>
      </c>
      <c r="Q180" s="1"/>
      <c r="R180" s="1"/>
      <c r="S180" s="1"/>
    </row>
    <row r="181" spans="2:19">
      <c r="B181">
        <v>9</v>
      </c>
      <c r="C181">
        <v>2</v>
      </c>
      <c r="D181">
        <v>2</v>
      </c>
      <c r="E181" t="s">
        <v>234</v>
      </c>
      <c r="M181" s="1">
        <f t="shared" si="39"/>
        <v>9</v>
      </c>
      <c r="N181" s="1">
        <f t="shared" si="40"/>
        <v>2</v>
      </c>
      <c r="O181" s="1">
        <f t="shared" si="41"/>
        <v>2</v>
      </c>
      <c r="P181" s="1" t="s">
        <v>232</v>
      </c>
      <c r="Q181" s="1"/>
      <c r="R181" s="1"/>
      <c r="S181" s="1"/>
    </row>
    <row r="182" spans="2:19">
      <c r="B182" s="1">
        <v>10</v>
      </c>
      <c r="C182" s="1">
        <v>2</v>
      </c>
      <c r="D182" s="1">
        <v>2</v>
      </c>
      <c r="E182" s="1" t="s">
        <v>235</v>
      </c>
      <c r="F182" s="1"/>
      <c r="G182" s="1"/>
      <c r="H182" s="1"/>
      <c r="M182" s="1">
        <f t="shared" si="39"/>
        <v>10</v>
      </c>
      <c r="N182" s="1">
        <f t="shared" si="40"/>
        <v>2</v>
      </c>
      <c r="O182" s="1">
        <f t="shared" si="41"/>
        <v>2</v>
      </c>
      <c r="P182" s="1" t="s">
        <v>235</v>
      </c>
      <c r="Q182" s="1"/>
      <c r="R182" s="1"/>
      <c r="S182" s="1"/>
    </row>
    <row r="184" spans="1:14">
      <c r="A184">
        <f>A171+1</f>
        <v>15</v>
      </c>
      <c r="B184" t="s">
        <v>236</v>
      </c>
      <c r="C184" t="s">
        <v>237</v>
      </c>
      <c r="L184">
        <f>L171+1</f>
        <v>15</v>
      </c>
      <c r="M184" t="s">
        <v>236</v>
      </c>
      <c r="N184" t="s">
        <v>237</v>
      </c>
    </row>
    <row r="185" spans="2:15">
      <c r="B185" t="s">
        <v>29</v>
      </c>
      <c r="C185" t="s">
        <v>47</v>
      </c>
      <c r="D185" t="s">
        <v>48</v>
      </c>
      <c r="M185" t="s">
        <v>29</v>
      </c>
      <c r="N185" t="s">
        <v>47</v>
      </c>
      <c r="O185" t="s">
        <v>48</v>
      </c>
    </row>
    <row r="186" spans="2:19">
      <c r="B186">
        <v>1</v>
      </c>
      <c r="C186">
        <v>0</v>
      </c>
      <c r="D186">
        <v>0</v>
      </c>
      <c r="E186" t="s">
        <v>238</v>
      </c>
      <c r="M186" s="1">
        <f t="shared" ref="M186:M195" si="42">B186</f>
        <v>1</v>
      </c>
      <c r="N186" s="1">
        <f t="shared" ref="N186:N195" si="43">C186</f>
        <v>0</v>
      </c>
      <c r="O186" s="1">
        <f t="shared" ref="O186:O195" si="44">D186</f>
        <v>0</v>
      </c>
      <c r="P186" s="1" t="s">
        <v>238</v>
      </c>
      <c r="Q186" s="1"/>
      <c r="R186" s="1"/>
      <c r="S186" s="1"/>
    </row>
    <row r="187" spans="2:19">
      <c r="B187" s="1">
        <v>2</v>
      </c>
      <c r="C187" s="1">
        <v>1</v>
      </c>
      <c r="D187" s="1">
        <v>0</v>
      </c>
      <c r="E187" s="1" t="s">
        <v>238</v>
      </c>
      <c r="F187" s="1"/>
      <c r="G187" s="1"/>
      <c r="H187" s="1"/>
      <c r="M187" s="1">
        <f t="shared" si="42"/>
        <v>2</v>
      </c>
      <c r="N187" s="1">
        <f t="shared" si="43"/>
        <v>1</v>
      </c>
      <c r="O187" s="1">
        <f t="shared" si="44"/>
        <v>0</v>
      </c>
      <c r="P187" s="1" t="s">
        <v>238</v>
      </c>
      <c r="Q187" s="1"/>
      <c r="R187" s="1"/>
      <c r="S187" s="1"/>
    </row>
    <row r="188" spans="2:19">
      <c r="B188">
        <v>3</v>
      </c>
      <c r="C188">
        <v>1</v>
      </c>
      <c r="D188">
        <v>1</v>
      </c>
      <c r="E188" t="s">
        <v>239</v>
      </c>
      <c r="M188" s="1">
        <f t="shared" si="42"/>
        <v>3</v>
      </c>
      <c r="N188" s="1">
        <f t="shared" si="43"/>
        <v>1</v>
      </c>
      <c r="O188" s="1">
        <f t="shared" si="44"/>
        <v>1</v>
      </c>
      <c r="P188" s="1" t="s">
        <v>238</v>
      </c>
      <c r="Q188" s="1"/>
      <c r="R188" s="1"/>
      <c r="S188" s="1"/>
    </row>
    <row r="189" spans="2:19">
      <c r="B189">
        <v>4</v>
      </c>
      <c r="C189">
        <v>1</v>
      </c>
      <c r="D189">
        <v>1</v>
      </c>
      <c r="E189" t="s">
        <v>240</v>
      </c>
      <c r="M189" s="1">
        <f t="shared" si="42"/>
        <v>4</v>
      </c>
      <c r="N189" s="1">
        <f t="shared" si="43"/>
        <v>1</v>
      </c>
      <c r="O189" s="1">
        <f t="shared" si="44"/>
        <v>1</v>
      </c>
      <c r="P189" s="1" t="s">
        <v>241</v>
      </c>
      <c r="Q189" s="1"/>
      <c r="R189" s="1"/>
      <c r="S189" s="1"/>
    </row>
    <row r="190" spans="2:19">
      <c r="B190" s="1">
        <v>5</v>
      </c>
      <c r="C190" s="1">
        <v>2</v>
      </c>
      <c r="D190" s="1">
        <v>1</v>
      </c>
      <c r="E190" s="1" t="s">
        <v>242</v>
      </c>
      <c r="F190" s="1"/>
      <c r="G190" s="1"/>
      <c r="H190" s="1"/>
      <c r="M190" s="1">
        <f t="shared" si="42"/>
        <v>5</v>
      </c>
      <c r="N190" s="1">
        <f t="shared" si="43"/>
        <v>2</v>
      </c>
      <c r="O190" s="1">
        <f t="shared" si="44"/>
        <v>1</v>
      </c>
      <c r="P190" s="1" t="s">
        <v>241</v>
      </c>
      <c r="Q190" s="1"/>
      <c r="R190" s="1"/>
      <c r="S190" s="1"/>
    </row>
    <row r="191" spans="2:19">
      <c r="B191">
        <v>6</v>
      </c>
      <c r="C191">
        <v>2</v>
      </c>
      <c r="D191">
        <v>1</v>
      </c>
      <c r="E191" t="s">
        <v>243</v>
      </c>
      <c r="M191" s="1">
        <f t="shared" si="42"/>
        <v>6</v>
      </c>
      <c r="N191" s="1">
        <f t="shared" si="43"/>
        <v>2</v>
      </c>
      <c r="O191" s="1">
        <f t="shared" si="44"/>
        <v>1</v>
      </c>
      <c r="P191" s="1" t="s">
        <v>241</v>
      </c>
      <c r="Q191" s="1"/>
      <c r="R191" s="1"/>
      <c r="S191" s="1"/>
    </row>
    <row r="192" spans="2:19">
      <c r="B192">
        <v>7</v>
      </c>
      <c r="C192">
        <v>2</v>
      </c>
      <c r="D192">
        <v>2</v>
      </c>
      <c r="E192" t="s">
        <v>244</v>
      </c>
      <c r="M192" s="1">
        <f t="shared" si="42"/>
        <v>7</v>
      </c>
      <c r="N192" s="1">
        <f t="shared" si="43"/>
        <v>2</v>
      </c>
      <c r="O192" s="1">
        <f t="shared" si="44"/>
        <v>2</v>
      </c>
      <c r="P192" s="1" t="s">
        <v>245</v>
      </c>
      <c r="Q192" s="1"/>
      <c r="R192" s="1"/>
      <c r="S192" s="1"/>
    </row>
    <row r="193" spans="2:19">
      <c r="B193" s="2">
        <v>8</v>
      </c>
      <c r="C193" s="2">
        <v>3</v>
      </c>
      <c r="D193" s="2">
        <v>2</v>
      </c>
      <c r="E193" s="2" t="s">
        <v>246</v>
      </c>
      <c r="F193" s="2"/>
      <c r="G193" s="2"/>
      <c r="H193" s="2"/>
      <c r="M193" s="1">
        <f t="shared" si="42"/>
        <v>8</v>
      </c>
      <c r="N193" s="1">
        <f t="shared" si="43"/>
        <v>3</v>
      </c>
      <c r="O193" s="1">
        <f t="shared" si="44"/>
        <v>2</v>
      </c>
      <c r="P193" s="1" t="s">
        <v>245</v>
      </c>
      <c r="Q193" s="1"/>
      <c r="R193" s="1"/>
      <c r="S193" s="1"/>
    </row>
    <row r="194" spans="2:19">
      <c r="B194" s="1">
        <v>9</v>
      </c>
      <c r="C194" s="1">
        <v>3</v>
      </c>
      <c r="D194" s="1">
        <v>2</v>
      </c>
      <c r="E194" s="1" t="s">
        <v>247</v>
      </c>
      <c r="F194" s="1"/>
      <c r="G194" s="1"/>
      <c r="H194" s="1"/>
      <c r="M194" s="1">
        <f t="shared" si="42"/>
        <v>9</v>
      </c>
      <c r="N194" s="1">
        <f t="shared" si="43"/>
        <v>3</v>
      </c>
      <c r="O194" s="1">
        <f t="shared" si="44"/>
        <v>2</v>
      </c>
      <c r="P194" s="1" t="s">
        <v>245</v>
      </c>
      <c r="Q194" s="1"/>
      <c r="R194" s="1"/>
      <c r="S194" s="1"/>
    </row>
    <row r="195" spans="2:19">
      <c r="B195" s="1">
        <v>10</v>
      </c>
      <c r="C195" s="1">
        <v>3</v>
      </c>
      <c r="D195" s="1">
        <v>3</v>
      </c>
      <c r="E195" s="1" t="s">
        <v>168</v>
      </c>
      <c r="F195" s="1"/>
      <c r="G195" s="1"/>
      <c r="H195" s="1"/>
      <c r="M195" s="1">
        <f t="shared" si="42"/>
        <v>10</v>
      </c>
      <c r="N195" s="1">
        <f t="shared" si="43"/>
        <v>3</v>
      </c>
      <c r="O195" s="1">
        <f t="shared" si="44"/>
        <v>3</v>
      </c>
      <c r="P195" s="1" t="s">
        <v>248</v>
      </c>
      <c r="Q195" s="1"/>
      <c r="R195" s="1"/>
      <c r="S195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A2" sqref="A2"/>
    </sheetView>
  </sheetViews>
  <sheetFormatPr defaultColWidth="9" defaultRowHeight="13.5" outlineLevelCol="1"/>
  <sheetData>
    <row r="1" spans="1:2">
      <c r="A1" t="s">
        <v>249</v>
      </c>
      <c r="B1" t="s">
        <v>250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基础规则</vt:lpstr>
      <vt:lpstr>角色</vt:lpstr>
      <vt:lpstr>建议收集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2019-03-07T02:51:00Z</dcterms:created>
  <dcterms:modified xsi:type="dcterms:W3CDTF">2019-04-30T08:52:39Z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