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6155" windowHeight="6930" activeTab="2"/>
  </bookViews>
  <sheets>
    <sheet name="相关性" sheetId="1" r:id="rId1"/>
    <sheet name="标准差" sheetId="2" r:id="rId2"/>
    <sheet name="协方差" sheetId="3" r:id="rId3"/>
  </sheets>
  <calcPr calcId="125725"/>
</workbook>
</file>

<file path=xl/calcChain.xml><?xml version="1.0" encoding="utf-8"?>
<calcChain xmlns="http://schemas.openxmlformats.org/spreadsheetml/2006/main">
  <c r="I3" i="1"/>
  <c r="I4"/>
  <c r="I5"/>
  <c r="I2"/>
  <c r="F6"/>
  <c r="F3"/>
  <c r="F4"/>
  <c r="F5"/>
  <c r="F2"/>
  <c r="F8" i="3"/>
  <c r="F7"/>
  <c r="F3"/>
  <c r="F4"/>
  <c r="F5"/>
  <c r="F6"/>
  <c r="F2"/>
  <c r="E6"/>
  <c r="E5"/>
  <c r="E4"/>
  <c r="E3"/>
  <c r="E2"/>
  <c r="B7"/>
  <c r="B6"/>
  <c r="B5"/>
  <c r="B4"/>
  <c r="B3"/>
  <c r="B2"/>
  <c r="F9" i="2"/>
  <c r="F8"/>
  <c r="F6"/>
  <c r="C8"/>
  <c r="C9" s="1"/>
  <c r="C6"/>
  <c r="F3"/>
  <c r="F4"/>
  <c r="F5"/>
  <c r="F2"/>
  <c r="C3"/>
  <c r="C4"/>
  <c r="C5"/>
  <c r="C2"/>
  <c r="E5"/>
  <c r="E4"/>
  <c r="E3"/>
  <c r="E2"/>
  <c r="B5"/>
  <c r="B4"/>
  <c r="B3"/>
  <c r="B2"/>
  <c r="I10" i="1"/>
  <c r="C5"/>
  <c r="C2"/>
  <c r="H5"/>
  <c r="E5"/>
  <c r="E4"/>
  <c r="E3"/>
  <c r="E2"/>
  <c r="B5"/>
  <c r="B4"/>
  <c r="H4" s="1"/>
  <c r="B3"/>
  <c r="C3" s="1"/>
  <c r="B2"/>
  <c r="H2" s="1"/>
  <c r="H6" l="1"/>
  <c r="I6"/>
  <c r="H3"/>
  <c r="C4"/>
  <c r="C6" s="1"/>
  <c r="C7" l="1"/>
  <c r="I7"/>
  <c r="I8" s="1"/>
  <c r="I9" s="1"/>
</calcChain>
</file>

<file path=xl/sharedStrings.xml><?xml version="1.0" encoding="utf-8"?>
<sst xmlns="http://schemas.openxmlformats.org/spreadsheetml/2006/main" count="34" uniqueCount="28">
  <si>
    <t>平均值</t>
    <phoneticPr fontId="2" type="noConversion"/>
  </si>
  <si>
    <t>平均值</t>
    <phoneticPr fontId="2" type="noConversion"/>
  </si>
  <si>
    <t>平方</t>
    <phoneticPr fontId="2" type="noConversion"/>
  </si>
  <si>
    <t>平方相乘</t>
    <phoneticPr fontId="2" type="noConversion"/>
  </si>
  <si>
    <t>开平方根</t>
    <phoneticPr fontId="2" type="noConversion"/>
  </si>
  <si>
    <t>平方合计</t>
    <phoneticPr fontId="2" type="noConversion"/>
  </si>
  <si>
    <t>开平方</t>
    <phoneticPr fontId="2" type="noConversion"/>
  </si>
  <si>
    <t>相关相系数</t>
    <phoneticPr fontId="2" type="noConversion"/>
  </si>
  <si>
    <t>减平均值</t>
    <phoneticPr fontId="2" type="noConversion"/>
  </si>
  <si>
    <t>excel相关相系数(准确)</t>
    <phoneticPr fontId="2" type="noConversion"/>
  </si>
  <si>
    <t>均值</t>
    <phoneticPr fontId="2" type="noConversion"/>
  </si>
  <si>
    <t>均值</t>
    <phoneticPr fontId="2" type="noConversion"/>
  </si>
  <si>
    <t>标准差</t>
    <phoneticPr fontId="2" type="noConversion"/>
  </si>
  <si>
    <t>样例</t>
    <phoneticPr fontId="2" type="noConversion"/>
  </si>
  <si>
    <t>样例</t>
    <phoneticPr fontId="2" type="noConversion"/>
  </si>
  <si>
    <t>除以总计录数</t>
    <phoneticPr fontId="2" type="noConversion"/>
  </si>
  <si>
    <t>平均值</t>
    <phoneticPr fontId="2" type="noConversion"/>
  </si>
  <si>
    <t>平均值</t>
    <phoneticPr fontId="2" type="noConversion"/>
  </si>
  <si>
    <t>xi</t>
    <phoneticPr fontId="2" type="noConversion"/>
  </si>
  <si>
    <t>yi</t>
    <phoneticPr fontId="2" type="noConversion"/>
  </si>
  <si>
    <t>矩阵相乘</t>
    <phoneticPr fontId="2" type="noConversion"/>
  </si>
  <si>
    <t>合计</t>
    <phoneticPr fontId="2" type="noConversion"/>
  </si>
  <si>
    <t>除以向量数5</t>
    <phoneticPr fontId="2" type="noConversion"/>
  </si>
  <si>
    <t>除数</t>
    <phoneticPr fontId="2" type="noConversion"/>
  </si>
  <si>
    <t>平方</t>
    <phoneticPr fontId="2" type="noConversion"/>
  </si>
  <si>
    <t>平方值</t>
    <phoneticPr fontId="2" type="noConversion"/>
  </si>
  <si>
    <t>平方值</t>
    <phoneticPr fontId="2" type="noConversion"/>
  </si>
  <si>
    <t>减平均值相乘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</si>
</sst>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L12" sqref="L12"/>
    </sheetView>
  </sheetViews>
  <sheetFormatPr defaultRowHeight="13.5"/>
  <cols>
    <col min="7" max="7" width="7.375" customWidth="1"/>
    <col min="8" max="8" width="17.5" customWidth="1"/>
    <col min="10" max="10" width="13" customWidth="1"/>
  </cols>
  <sheetData>
    <row r="1" spans="1:9">
      <c r="B1" s="1" t="s">
        <v>8</v>
      </c>
      <c r="C1" s="1" t="s">
        <v>26</v>
      </c>
      <c r="D1" s="1"/>
      <c r="E1" s="1" t="s">
        <v>8</v>
      </c>
      <c r="F1" s="1" t="s">
        <v>25</v>
      </c>
      <c r="G1" s="1"/>
      <c r="H1" s="1" t="s">
        <v>27</v>
      </c>
      <c r="I1" s="1" t="s">
        <v>24</v>
      </c>
    </row>
    <row r="2" spans="1:9">
      <c r="A2">
        <v>1</v>
      </c>
      <c r="B2">
        <f>A2-A7</f>
        <v>-1.5</v>
      </c>
      <c r="C2">
        <f>POWER(B2,2)</f>
        <v>2.25</v>
      </c>
      <c r="D2">
        <v>5</v>
      </c>
      <c r="E2">
        <f>D2-D7</f>
        <v>-0.75</v>
      </c>
      <c r="F2">
        <f>POWER(E2,2)</f>
        <v>0.5625</v>
      </c>
      <c r="H2">
        <f>B2*E2</f>
        <v>1.125</v>
      </c>
      <c r="I2">
        <f>POWER(E2,2)</f>
        <v>0.5625</v>
      </c>
    </row>
    <row r="3" spans="1:9">
      <c r="A3">
        <v>2</v>
      </c>
      <c r="B3">
        <f>A3-A7</f>
        <v>-0.5</v>
      </c>
      <c r="C3">
        <f t="shared" ref="C3:C5" si="0">POWER(B3,2)</f>
        <v>0.25</v>
      </c>
      <c r="D3">
        <v>6</v>
      </c>
      <c r="E3">
        <f>D3-D7</f>
        <v>0.25</v>
      </c>
      <c r="F3">
        <f t="shared" ref="F3:F5" si="1">POWER(E3,2)</f>
        <v>6.25E-2</v>
      </c>
      <c r="H3">
        <f t="shared" ref="H3:H5" si="2">B3*E3</f>
        <v>-0.125</v>
      </c>
      <c r="I3">
        <f t="shared" ref="I3:I5" si="3">POWER(E3,2)</f>
        <v>6.25E-2</v>
      </c>
    </row>
    <row r="4" spans="1:9">
      <c r="A4">
        <v>3</v>
      </c>
      <c r="B4">
        <f>A4-A7</f>
        <v>0.5</v>
      </c>
      <c r="C4">
        <f t="shared" si="0"/>
        <v>0.25</v>
      </c>
      <c r="D4">
        <v>6</v>
      </c>
      <c r="E4">
        <f>D4-D7</f>
        <v>0.25</v>
      </c>
      <c r="F4">
        <f t="shared" si="1"/>
        <v>6.25E-2</v>
      </c>
      <c r="H4">
        <f t="shared" si="2"/>
        <v>0.125</v>
      </c>
      <c r="I4">
        <f t="shared" si="3"/>
        <v>6.25E-2</v>
      </c>
    </row>
    <row r="5" spans="1:9">
      <c r="A5">
        <v>4</v>
      </c>
      <c r="B5">
        <f>A5-A7</f>
        <v>1.5</v>
      </c>
      <c r="C5">
        <f t="shared" si="0"/>
        <v>2.25</v>
      </c>
      <c r="D5">
        <v>6</v>
      </c>
      <c r="E5">
        <f>D5-D7</f>
        <v>0.25</v>
      </c>
      <c r="F5">
        <f t="shared" si="1"/>
        <v>6.25E-2</v>
      </c>
      <c r="H5">
        <f t="shared" si="2"/>
        <v>0.375</v>
      </c>
      <c r="I5">
        <f t="shared" si="3"/>
        <v>6.25E-2</v>
      </c>
    </row>
    <row r="6" spans="1:9">
      <c r="A6" t="s">
        <v>1</v>
      </c>
      <c r="B6" t="s">
        <v>5</v>
      </c>
      <c r="C6" s="2">
        <f>SUM(C2:C5)</f>
        <v>5</v>
      </c>
      <c r="D6" t="s">
        <v>0</v>
      </c>
      <c r="F6" s="2">
        <f>SUM(F2:F5)</f>
        <v>0.75</v>
      </c>
      <c r="G6" t="s">
        <v>23</v>
      </c>
      <c r="H6" s="2">
        <f>SUM(H2:H5)</f>
        <v>1.5</v>
      </c>
      <c r="I6" s="2">
        <f>SUM(I2:I5)</f>
        <v>0.75</v>
      </c>
    </row>
    <row r="7" spans="1:9">
      <c r="A7">
        <v>2.5</v>
      </c>
      <c r="B7" t="s">
        <v>6</v>
      </c>
      <c r="C7">
        <f>SQRT(C6)</f>
        <v>2.2360679774997898</v>
      </c>
      <c r="D7">
        <v>5.75</v>
      </c>
      <c r="H7" t="s">
        <v>3</v>
      </c>
      <c r="I7">
        <f>C6*I6</f>
        <v>3.75</v>
      </c>
    </row>
    <row r="8" spans="1:9">
      <c r="H8" t="s">
        <v>4</v>
      </c>
      <c r="I8" s="2">
        <f>SQRT(I7)</f>
        <v>1.9364916731037085</v>
      </c>
    </row>
    <row r="9" spans="1:9">
      <c r="H9" t="s">
        <v>7</v>
      </c>
      <c r="I9">
        <f>H6/I8</f>
        <v>0.7745966692414834</v>
      </c>
    </row>
    <row r="10" spans="1:9">
      <c r="H10" t="s">
        <v>9</v>
      </c>
      <c r="I10">
        <f>CORREL(A2:A5,D2:D5)</f>
        <v>0.7745966692414834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6" sqref="F6"/>
    </sheetView>
  </sheetViews>
  <sheetFormatPr defaultRowHeight="13.5"/>
  <cols>
    <col min="1" max="3" width="19.125" customWidth="1"/>
    <col min="5" max="5" width="13.375" customWidth="1"/>
  </cols>
  <sheetData>
    <row r="1" spans="1:6">
      <c r="A1" t="s">
        <v>14</v>
      </c>
      <c r="B1" t="s">
        <v>8</v>
      </c>
      <c r="C1" t="s">
        <v>2</v>
      </c>
      <c r="D1" t="s">
        <v>13</v>
      </c>
      <c r="E1" t="s">
        <v>8</v>
      </c>
      <c r="F1" t="s">
        <v>2</v>
      </c>
    </row>
    <row r="2" spans="1:6">
      <c r="A2">
        <v>0</v>
      </c>
      <c r="B2">
        <f>A2-A7</f>
        <v>-10</v>
      </c>
      <c r="C2">
        <f>POWER(B2,2)</f>
        <v>100</v>
      </c>
      <c r="D2">
        <v>8</v>
      </c>
      <c r="E2">
        <f>D2-D7</f>
        <v>-2</v>
      </c>
      <c r="F2">
        <f>POWER(E2,2)</f>
        <v>4</v>
      </c>
    </row>
    <row r="3" spans="1:6">
      <c r="A3">
        <v>8</v>
      </c>
      <c r="B3">
        <f>A3-A7</f>
        <v>-2</v>
      </c>
      <c r="C3">
        <f t="shared" ref="C3:C5" si="0">POWER(B3,2)</f>
        <v>4</v>
      </c>
      <c r="D3">
        <v>9</v>
      </c>
      <c r="E3">
        <f>D3-D7</f>
        <v>-1</v>
      </c>
      <c r="F3">
        <f t="shared" ref="F3:F5" si="1">POWER(E3,2)</f>
        <v>1</v>
      </c>
    </row>
    <row r="4" spans="1:6">
      <c r="A4">
        <v>12</v>
      </c>
      <c r="B4">
        <f>A4-A7</f>
        <v>2</v>
      </c>
      <c r="C4">
        <f t="shared" si="0"/>
        <v>4</v>
      </c>
      <c r="D4">
        <v>11</v>
      </c>
      <c r="E4">
        <f>D4-D7</f>
        <v>1</v>
      </c>
      <c r="F4">
        <f t="shared" si="1"/>
        <v>1</v>
      </c>
    </row>
    <row r="5" spans="1:6">
      <c r="A5">
        <v>20</v>
      </c>
      <c r="B5">
        <f>A5-A7</f>
        <v>10</v>
      </c>
      <c r="C5">
        <f t="shared" si="0"/>
        <v>100</v>
      </c>
      <c r="D5">
        <v>12</v>
      </c>
      <c r="E5">
        <f>D5-D7</f>
        <v>2</v>
      </c>
      <c r="F5">
        <f t="shared" si="1"/>
        <v>4</v>
      </c>
    </row>
    <row r="6" spans="1:6">
      <c r="A6" s="1" t="s">
        <v>11</v>
      </c>
      <c r="B6" s="1"/>
      <c r="C6" s="3">
        <f>SUM(C2:C5)</f>
        <v>208</v>
      </c>
      <c r="D6" s="1" t="s">
        <v>10</v>
      </c>
      <c r="F6">
        <f>SUM(F2:F5)</f>
        <v>10</v>
      </c>
    </row>
    <row r="7" spans="1:6">
      <c r="A7">
        <v>10</v>
      </c>
      <c r="D7">
        <v>10</v>
      </c>
    </row>
    <row r="8" spans="1:6">
      <c r="A8" t="s">
        <v>12</v>
      </c>
      <c r="B8" t="s">
        <v>15</v>
      </c>
      <c r="C8">
        <f>C6/3</f>
        <v>69.333333333333329</v>
      </c>
      <c r="F8">
        <f>F6/3</f>
        <v>3.3333333333333335</v>
      </c>
    </row>
    <row r="9" spans="1:6">
      <c r="B9" t="s">
        <v>12</v>
      </c>
      <c r="C9">
        <f>SQRT(C8)</f>
        <v>8.3266639978645305</v>
      </c>
      <c r="E9" t="s">
        <v>12</v>
      </c>
      <c r="F9">
        <f>SQRT(F8)</f>
        <v>1.8257418583505538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20" sqref="F20"/>
    </sheetView>
  </sheetViews>
  <sheetFormatPr defaultRowHeight="13.5"/>
  <cols>
    <col min="5" max="5" width="12.25" customWidth="1"/>
    <col min="6" max="6" width="14.875" customWidth="1"/>
  </cols>
  <sheetData>
    <row r="1" spans="1:6">
      <c r="B1" t="s">
        <v>18</v>
      </c>
      <c r="E1" t="s">
        <v>19</v>
      </c>
      <c r="F1" t="s">
        <v>20</v>
      </c>
    </row>
    <row r="2" spans="1:6">
      <c r="A2">
        <v>3</v>
      </c>
      <c r="B2">
        <f>A2-A8</f>
        <v>-1</v>
      </c>
      <c r="D2">
        <v>9</v>
      </c>
      <c r="E2">
        <f>D2-D8</f>
        <v>-3</v>
      </c>
      <c r="F2">
        <f>B2*E2</f>
        <v>3</v>
      </c>
    </row>
    <row r="3" spans="1:6">
      <c r="A3">
        <v>2</v>
      </c>
      <c r="B3">
        <f>A3-A8</f>
        <v>-2</v>
      </c>
      <c r="D3">
        <v>7</v>
      </c>
      <c r="E3">
        <f>D3-D8</f>
        <v>-5</v>
      </c>
      <c r="F3">
        <f t="shared" ref="F3:F6" si="0">B3*E3</f>
        <v>10</v>
      </c>
    </row>
    <row r="4" spans="1:6">
      <c r="A4">
        <v>4</v>
      </c>
      <c r="B4">
        <f>A4-A8</f>
        <v>0</v>
      </c>
      <c r="D4">
        <v>12</v>
      </c>
      <c r="E4">
        <f>D4-D8</f>
        <v>0</v>
      </c>
      <c r="F4">
        <f t="shared" si="0"/>
        <v>0</v>
      </c>
    </row>
    <row r="5" spans="1:6">
      <c r="A5">
        <v>5</v>
      </c>
      <c r="B5">
        <f>A5-A8</f>
        <v>1</v>
      </c>
      <c r="D5">
        <v>15</v>
      </c>
      <c r="E5">
        <f>D5-D8</f>
        <v>3</v>
      </c>
      <c r="F5">
        <f t="shared" si="0"/>
        <v>3</v>
      </c>
    </row>
    <row r="6" spans="1:6">
      <c r="A6">
        <v>6</v>
      </c>
      <c r="B6">
        <f>A6-A8</f>
        <v>2</v>
      </c>
      <c r="D6">
        <v>17</v>
      </c>
      <c r="E6">
        <f>D6-D8</f>
        <v>5</v>
      </c>
      <c r="F6">
        <f t="shared" si="0"/>
        <v>10</v>
      </c>
    </row>
    <row r="7" spans="1:6">
      <c r="A7" t="s">
        <v>17</v>
      </c>
      <c r="B7">
        <f>SUM(B2:B6)</f>
        <v>0</v>
      </c>
      <c r="D7" t="s">
        <v>16</v>
      </c>
      <c r="E7" t="s">
        <v>21</v>
      </c>
      <c r="F7">
        <f>SUM(F2:F6)</f>
        <v>26</v>
      </c>
    </row>
    <row r="8" spans="1:6">
      <c r="A8">
        <v>4</v>
      </c>
      <c r="D8">
        <v>12</v>
      </c>
      <c r="E8" t="s">
        <v>22</v>
      </c>
      <c r="F8">
        <f>F7/COUNT(A2:A6)</f>
        <v>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相关性</vt:lpstr>
      <vt:lpstr>标准差</vt:lpstr>
      <vt:lpstr>协方差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liushuhua</dc:creator>
  <cp:lastModifiedBy>liushuhua</cp:lastModifiedBy>
  <dcterms:created xsi:type="dcterms:W3CDTF">2016-06-20T21:34:49Z</dcterms:created>
  <dcterms:modified xsi:type="dcterms:W3CDTF">2016-06-21T06:58:21Z</dcterms:modified>
</cp:coreProperties>
</file>