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H4" i="1" s="1"/>
  <c r="G4" i="1" l="1"/>
  <c r="I4" i="1" s="1"/>
  <c r="N9" i="1" s="1"/>
</calcChain>
</file>

<file path=xl/sharedStrings.xml><?xml version="1.0" encoding="utf-8"?>
<sst xmlns="http://schemas.openxmlformats.org/spreadsheetml/2006/main" count="15" uniqueCount="15">
  <si>
    <t>单价</t>
    <phoneticPr fontId="1" type="noConversion"/>
  </si>
  <si>
    <t>面积</t>
    <phoneticPr fontId="1" type="noConversion"/>
  </si>
  <si>
    <t>总房价</t>
    <phoneticPr fontId="1" type="noConversion"/>
  </si>
  <si>
    <t>首付成数</t>
    <phoneticPr fontId="1" type="noConversion"/>
  </si>
  <si>
    <t>首付款</t>
    <phoneticPr fontId="1" type="noConversion"/>
  </si>
  <si>
    <t>贷款数</t>
    <phoneticPr fontId="1" type="noConversion"/>
  </si>
  <si>
    <t>首付月供</t>
    <phoneticPr fontId="1" type="noConversion"/>
  </si>
  <si>
    <t>房贷月供</t>
    <phoneticPr fontId="1" type="noConversion"/>
  </si>
  <si>
    <t>车贷</t>
    <phoneticPr fontId="1" type="noConversion"/>
  </si>
  <si>
    <t>房贷</t>
    <phoneticPr fontId="1" type="noConversion"/>
  </si>
  <si>
    <t>生活费</t>
    <phoneticPr fontId="1" type="noConversion"/>
  </si>
  <si>
    <t>娃</t>
    <phoneticPr fontId="1" type="noConversion"/>
  </si>
  <si>
    <t>我</t>
    <phoneticPr fontId="1" type="noConversion"/>
  </si>
  <si>
    <t>双</t>
    <phoneticPr fontId="1" type="noConversion"/>
  </si>
  <si>
    <t>结余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</si>
</sst>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9"/>
  <sheetViews>
    <sheetView tabSelected="1" workbookViewId="0">
      <selection activeCell="C5" sqref="C5"/>
    </sheetView>
  </sheetViews>
  <sheetFormatPr defaultRowHeight="13.5" x14ac:dyDescent="0.15"/>
  <cols>
    <col min="9" max="9" width="9.5" customWidth="1"/>
    <col min="13" max="13" width="8" customWidth="1"/>
    <col min="14" max="14" width="8.625" customWidth="1"/>
    <col min="15" max="15" width="6.125" customWidth="1"/>
    <col min="16" max="16" width="6.25" customWidth="1"/>
  </cols>
  <sheetData>
    <row r="3" spans="3:16" x14ac:dyDescent="0.1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 spans="3:16" x14ac:dyDescent="0.15">
      <c r="C4" s="1">
        <v>1.25</v>
      </c>
      <c r="D4" s="1">
        <v>115</v>
      </c>
      <c r="E4" s="1">
        <f>C4*D4</f>
        <v>143.75</v>
      </c>
      <c r="F4" s="1">
        <v>0.4</v>
      </c>
      <c r="G4" s="1">
        <f>E4*F4</f>
        <v>57.5</v>
      </c>
      <c r="H4" s="1">
        <f>E4*(1-F4)</f>
        <v>86.25</v>
      </c>
      <c r="I4">
        <f>(G4-10)*0.07/12</f>
        <v>0.27708333333333335</v>
      </c>
      <c r="J4">
        <v>0.50481600000000004</v>
      </c>
      <c r="K4">
        <v>0.35</v>
      </c>
      <c r="L4">
        <v>0.36</v>
      </c>
      <c r="M4">
        <v>0.5</v>
      </c>
      <c r="N4">
        <v>0.2</v>
      </c>
      <c r="O4">
        <v>1.4</v>
      </c>
      <c r="P4">
        <v>0.8</v>
      </c>
    </row>
    <row r="9" spans="3:16" x14ac:dyDescent="0.15">
      <c r="M9" t="s">
        <v>14</v>
      </c>
      <c r="N9">
        <f>O4+P4-SUM(I4:N4)</f>
        <v>8.1006666666665339E-3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2018-03-11T07:40:42Z</dcterms:modified>
</cp:coreProperties>
</file>