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/>
  <mc:AlternateContent xmlns:mc="http://schemas.openxmlformats.org/markup-compatibility/2006">
    <mc:Choice Requires="x15">
      <x15ac:absPath xmlns:x15ac="http://schemas.microsoft.com/office/spreadsheetml/2010/11/ac" url="C:\Users\仔仔\Desktop\于聪组2月份\"/>
    </mc:Choice>
  </mc:AlternateContent>
  <xr:revisionPtr revIDLastSave="0" documentId="13_ncr:1_{68E086BF-A2F1-47DE-AE24-E50CC93CAAC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Z47" i="1" l="1"/>
  <c r="Z46" i="1"/>
  <c r="Z45" i="1"/>
  <c r="Z44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51" i="1"/>
  <c r="Z50" i="1"/>
  <c r="Z52" i="1"/>
  <c r="V52" i="1"/>
  <c r="S52" i="1"/>
  <c r="R52" i="1"/>
  <c r="Q52" i="1"/>
  <c r="O52" i="1"/>
  <c r="N52" i="1"/>
  <c r="M52" i="1"/>
  <c r="L52" i="1"/>
  <c r="P52" i="1"/>
  <c r="Z49" i="1"/>
  <c r="F52" i="1"/>
  <c r="Z48" i="1"/>
  <c r="T52" i="1"/>
  <c r="E52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43" i="1"/>
  <c r="U52" i="1"/>
  <c r="W52" i="1"/>
  <c r="X52" i="1"/>
  <c r="Y52" i="1"/>
</calcChain>
</file>

<file path=xl/sharedStrings.xml><?xml version="1.0" encoding="utf-8"?>
<sst xmlns="http://schemas.openxmlformats.org/spreadsheetml/2006/main" count="291" uniqueCount="95">
  <si>
    <t>于聪组</t>
  </si>
  <si>
    <t>序号</t>
  </si>
  <si>
    <t>種別</t>
  </si>
  <si>
    <t>項目</t>
  </si>
  <si>
    <t>案件名</t>
  </si>
  <si>
    <t>页数</t>
  </si>
  <si>
    <t>金额</t>
  </si>
  <si>
    <t>発注日</t>
  </si>
  <si>
    <t>納期(日本時間)</t>
  </si>
  <si>
    <t>作業担当者</t>
  </si>
  <si>
    <t>見積者</t>
  </si>
  <si>
    <t>于聪</t>
  </si>
  <si>
    <t>任增丽</t>
  </si>
  <si>
    <t>卢娜</t>
  </si>
  <si>
    <t>骆梦雪</t>
  </si>
  <si>
    <t>李静</t>
  </si>
  <si>
    <t>曲鹏</t>
  </si>
  <si>
    <t>李志君</t>
  </si>
  <si>
    <t>王喜佳</t>
  </si>
  <si>
    <t>李淑贞</t>
  </si>
  <si>
    <t>js优惠</t>
  </si>
  <si>
    <t>优惠</t>
  </si>
  <si>
    <t>js特急</t>
  </si>
  <si>
    <t>特急</t>
  </si>
  <si>
    <t>总额</t>
  </si>
  <si>
    <t>RSP</t>
  </si>
  <si>
    <t>新規</t>
  </si>
  <si>
    <t>代玉清</t>
  </si>
  <si>
    <t>周磊</t>
  </si>
  <si>
    <t>温萌萌</t>
  </si>
  <si>
    <t>赵超</t>
  </si>
  <si>
    <t>合计</t>
  </si>
  <si>
    <t>总计</t>
  </si>
  <si>
    <t>业务量</t>
  </si>
  <si>
    <t>百分比</t>
  </si>
  <si>
    <t>86网站</t>
  </si>
  <si>
    <t>js组对应</t>
  </si>
  <si>
    <r>
      <t>20200228145105</t>
    </r>
    <r>
      <rPr>
        <sz val="10"/>
        <rFont val="FangSong"/>
        <family val="3"/>
        <charset val="134"/>
      </rPr>
      <t xml:space="preserve"> </t>
    </r>
    <r>
      <rPr>
        <sz val="10"/>
        <rFont val="FangSong"/>
        <charset val="134"/>
      </rPr>
      <t>まなべくとる-サンクス画面独立P</t>
    </r>
    <phoneticPr fontId="19" type="noConversion"/>
  </si>
  <si>
    <t>20200227163101 Rfallco</t>
    <phoneticPr fontId="19" type="noConversion"/>
  </si>
  <si>
    <t>20200227144203 コトストリング</t>
    <phoneticPr fontId="19" type="noConversion"/>
  </si>
  <si>
    <r>
      <t>20200226201215 ラブ</t>
    </r>
    <r>
      <rPr>
        <sz val="10"/>
        <rFont val="HGGothicE"/>
        <family val="3"/>
        <charset val="128"/>
      </rPr>
      <t>・</t>
    </r>
    <r>
      <rPr>
        <sz val="10"/>
        <rFont val="FangSong"/>
        <charset val="134"/>
      </rPr>
      <t>ホワイトニング</t>
    </r>
    <phoneticPr fontId="19" type="noConversion"/>
  </si>
  <si>
    <r>
      <t>20200226194827</t>
    </r>
    <r>
      <rPr>
        <sz val="10"/>
        <rFont val="FangSong"/>
        <family val="3"/>
        <charset val="134"/>
      </rPr>
      <t xml:space="preserve"> </t>
    </r>
    <r>
      <rPr>
        <sz val="10"/>
        <rFont val="FangSong"/>
        <charset val="134"/>
      </rPr>
      <t>八屋_お問い合わせページの文言追加</t>
    </r>
    <phoneticPr fontId="19" type="noConversion"/>
  </si>
  <si>
    <r>
      <t>20200226181919</t>
    </r>
    <r>
      <rPr>
        <sz val="10"/>
        <rFont val="FangSong"/>
        <family val="3"/>
        <charset val="134"/>
      </rPr>
      <t xml:space="preserve"> </t>
    </r>
    <r>
      <rPr>
        <sz val="10"/>
        <rFont val="FangSong"/>
        <charset val="134"/>
      </rPr>
      <t>味の素グループ</t>
    </r>
    <phoneticPr fontId="19" type="noConversion"/>
  </si>
  <si>
    <t>20200226141903 INSPIRE-HOMES</t>
    <phoneticPr fontId="19" type="noConversion"/>
  </si>
  <si>
    <t>20200224114000 ネッツからの挑戦状-第二回</t>
    <phoneticPr fontId="19" type="noConversion"/>
  </si>
  <si>
    <t>20200221181357 GILEAD</t>
    <phoneticPr fontId="19" type="noConversion"/>
  </si>
  <si>
    <r>
      <t>20200221110744</t>
    </r>
    <r>
      <rPr>
        <sz val="10"/>
        <rFont val="FangSong"/>
        <family val="3"/>
        <charset val="134"/>
      </rPr>
      <t>+D48</t>
    </r>
    <r>
      <rPr>
        <sz val="10"/>
        <rFont val="FangSong"/>
        <charset val="134"/>
      </rPr>
      <t xml:space="preserve"> リフォームセンター</t>
    </r>
    <phoneticPr fontId="19" type="noConversion"/>
  </si>
  <si>
    <r>
      <t>20200221102151</t>
    </r>
    <r>
      <rPr>
        <sz val="10"/>
        <rFont val="FangSong"/>
        <family val="3"/>
        <charset val="134"/>
      </rPr>
      <t xml:space="preserve"> </t>
    </r>
    <r>
      <rPr>
        <sz val="10"/>
        <rFont val="FangSong"/>
        <charset val="134"/>
      </rPr>
      <t>JAL CARD</t>
    </r>
    <phoneticPr fontId="19" type="noConversion"/>
  </si>
  <si>
    <t>20200220224954 somsoc</t>
    <phoneticPr fontId="19" type="noConversion"/>
  </si>
  <si>
    <t>20200220162833 米村和子音楽教室</t>
    <phoneticPr fontId="19" type="noConversion"/>
  </si>
  <si>
    <r>
      <t>20200220171701</t>
    </r>
    <r>
      <rPr>
        <sz val="10"/>
        <rFont val="FangSong"/>
        <family val="3"/>
        <charset val="134"/>
      </rPr>
      <t xml:space="preserve"> </t>
    </r>
    <r>
      <rPr>
        <sz val="10"/>
        <rFont val="FangSong"/>
        <charset val="134"/>
      </rPr>
      <t>京大オリジナル株式会社</t>
    </r>
    <phoneticPr fontId="19" type="noConversion"/>
  </si>
  <si>
    <t>20200219133406 BOUKEN-改修</t>
    <phoneticPr fontId="19" type="noConversion"/>
  </si>
  <si>
    <t>20200218174628 Lavita</t>
    <phoneticPr fontId="19" type="noConversion"/>
  </si>
  <si>
    <t>20200217195104 SDA新卒採用サイト</t>
    <phoneticPr fontId="19" type="noConversion"/>
  </si>
  <si>
    <t>20200214153810 lepton-netz更新</t>
    <phoneticPr fontId="19" type="noConversion"/>
  </si>
  <si>
    <t>20200214120106 成良会</t>
    <phoneticPr fontId="19" type="noConversion"/>
  </si>
  <si>
    <r>
      <t>20200205143120</t>
    </r>
    <r>
      <rPr>
        <sz val="10"/>
        <rFont val="FangSong"/>
        <family val="3"/>
        <charset val="134"/>
      </rPr>
      <t xml:space="preserve"> </t>
    </r>
    <r>
      <rPr>
        <sz val="10"/>
        <rFont val="FangSong"/>
        <charset val="134"/>
      </rPr>
      <t>nihonlighting</t>
    </r>
    <phoneticPr fontId="19" type="noConversion"/>
  </si>
  <si>
    <t>20200313153416 BSファインLP変更</t>
    <phoneticPr fontId="19" type="noConversion"/>
  </si>
  <si>
    <t>20200213112925 LP2ページ</t>
    <phoneticPr fontId="19" type="noConversion"/>
  </si>
  <si>
    <t>20200212204709 bondship</t>
    <phoneticPr fontId="19" type="noConversion"/>
  </si>
  <si>
    <t>20200212190855 大東建託パートナーズ</t>
    <phoneticPr fontId="19" type="noConversion"/>
  </si>
  <si>
    <t>20200212101606 shokuiku</t>
    <phoneticPr fontId="19" type="noConversion"/>
  </si>
  <si>
    <t>20200211200606 Ja-BIG</t>
    <phoneticPr fontId="19" type="noConversion"/>
  </si>
  <si>
    <t>20200211095901 LUCE holdings</t>
    <phoneticPr fontId="19" type="noConversion"/>
  </si>
  <si>
    <t>20200209181615 NTN</t>
    <phoneticPr fontId="19" type="noConversion"/>
  </si>
  <si>
    <t>20200207165501 qs-mall</t>
    <phoneticPr fontId="19" type="noConversion"/>
  </si>
  <si>
    <t>20200207125149 日鉄物産採用サイト変更</t>
    <phoneticPr fontId="19" type="noConversion"/>
  </si>
  <si>
    <t>20200206215735 planabout</t>
    <phoneticPr fontId="19" type="noConversion"/>
  </si>
  <si>
    <t>20200207090501 TAKT PROJECT</t>
    <phoneticPr fontId="19" type="noConversion"/>
  </si>
  <si>
    <t>20200206161624 日立産業制御ソリューションズ 採用サイト</t>
    <phoneticPr fontId="19" type="noConversion"/>
  </si>
  <si>
    <t>20200204112026 S.STUDIO</t>
    <phoneticPr fontId="19" type="noConversion"/>
  </si>
  <si>
    <t>20200204105653 m-site-r 追加</t>
    <phoneticPr fontId="19" type="noConversion"/>
  </si>
  <si>
    <t>20200203151354 新規案件3本</t>
    <phoneticPr fontId="19" type="noConversion"/>
  </si>
  <si>
    <t>20200203144456 資料閲覧ページ</t>
    <phoneticPr fontId="19" type="noConversion"/>
  </si>
  <si>
    <t>20200131172048 表参道-0203</t>
    <phoneticPr fontId="19" type="noConversion"/>
  </si>
  <si>
    <t>20200203120830 北朝霞</t>
    <phoneticPr fontId="19" type="noConversion"/>
  </si>
  <si>
    <t>20200127162931 FBauto</t>
    <phoneticPr fontId="19" type="noConversion"/>
  </si>
  <si>
    <t>20200203100932 ビギグループ新卒採用HP</t>
    <phoneticPr fontId="19" type="noConversion"/>
  </si>
  <si>
    <t>追加</t>
    <phoneticPr fontId="19" type="noConversion"/>
  </si>
  <si>
    <t>修正</t>
    <phoneticPr fontId="19" type="noConversion"/>
  </si>
  <si>
    <t>更新</t>
    <phoneticPr fontId="19" type="noConversion"/>
  </si>
  <si>
    <t>骆梦雪</t>
    <phoneticPr fontId="19" type="noConversion"/>
  </si>
  <si>
    <t>卢娜</t>
    <phoneticPr fontId="19" type="noConversion"/>
  </si>
  <si>
    <t>李静</t>
    <phoneticPr fontId="19" type="noConversion"/>
  </si>
  <si>
    <t>任增丽</t>
    <phoneticPr fontId="19" type="noConversion"/>
  </si>
  <si>
    <t>唐一峰</t>
    <phoneticPr fontId="19" type="noConversion"/>
  </si>
  <si>
    <t>仙台</t>
    <phoneticPr fontId="19" type="noConversion"/>
  </si>
  <si>
    <t xml:space="preserve">6574 MDSサイトコーディング </t>
    <phoneticPr fontId="19" type="noConversion"/>
  </si>
  <si>
    <t xml:space="preserve">6573 南信ビルメンテナンス_ページ追加 </t>
    <phoneticPr fontId="19" type="noConversion"/>
  </si>
  <si>
    <t>6569 飯塚研究室</t>
    <phoneticPr fontId="19" type="noConversion"/>
  </si>
  <si>
    <t xml:space="preserve">6566 株式会社SEIZAN </t>
    <phoneticPr fontId="19" type="noConversion"/>
  </si>
  <si>
    <t>PC</t>
    <phoneticPr fontId="19" type="noConversion"/>
  </si>
  <si>
    <t>20191022112342 サイトレスポンシブ化 追加3</t>
    <phoneticPr fontId="19" type="noConversion"/>
  </si>
  <si>
    <t>追加在3月份</t>
    <phoneticPr fontId="19" type="noConversion"/>
  </si>
  <si>
    <t>20191212121501  豊田通商新卒採用サイト更新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</si>
</sst>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"/>
    <numFmt numFmtId="177" formatCode="0_ "/>
  </numFmts>
  <fonts count="24">
    <font>
      <sz val="11"/>
      <color theme="1"/>
      <name val="宋体"/>
      <charset val="128"/>
      <scheme val="minor"/>
    </font>
    <font>
      <sz val="10"/>
      <color indexed="8"/>
      <name val="宋体"/>
      <charset val="134"/>
    </font>
    <font>
      <sz val="10"/>
      <name val="ＭＳ Ｐゴシック"/>
      <family val="2"/>
    </font>
    <font>
      <b/>
      <sz val="10"/>
      <color indexed="8"/>
      <name val="宋体"/>
      <charset val="134"/>
    </font>
    <font>
      <b/>
      <sz val="10"/>
      <color rgb="FFFF0000"/>
      <name val="宋体"/>
      <charset val="128"/>
    </font>
    <font>
      <sz val="10"/>
      <name val="FangSong"/>
      <charset val="134"/>
    </font>
    <font>
      <sz val="10"/>
      <name val="SimSun"/>
      <charset val="134"/>
    </font>
    <font>
      <sz val="10"/>
      <name val="ＭＳ ゴシック"/>
      <family val="3"/>
    </font>
    <font>
      <sz val="10"/>
      <name val="宋体"/>
      <charset val="128"/>
      <scheme val="minor"/>
    </font>
    <font>
      <b/>
      <sz val="10"/>
      <name val="ＭＳ Ｐゴシック"/>
      <family val="2"/>
    </font>
    <font>
      <b/>
      <sz val="10"/>
      <color rgb="FFFF0000"/>
      <name val="SimSun"/>
      <charset val="134"/>
    </font>
    <font>
      <b/>
      <sz val="10"/>
      <name val="FangSong"/>
      <charset val="134"/>
    </font>
    <font>
      <b/>
      <sz val="10"/>
      <color rgb="FFFF0000"/>
      <name val="FangSong"/>
      <charset val="134"/>
    </font>
    <font>
      <b/>
      <sz val="10"/>
      <name val="SimSun"/>
      <charset val="134"/>
    </font>
    <font>
      <b/>
      <sz val="10"/>
      <color rgb="FFFF0000"/>
      <name val="Times New Roman"/>
      <family val="1"/>
    </font>
    <font>
      <b/>
      <sz val="10"/>
      <name val="宋体"/>
      <charset val="128"/>
      <scheme val="minor"/>
    </font>
    <font>
      <u/>
      <sz val="11"/>
      <color indexed="12"/>
      <name val="ＭＳ Ｐゴシック"/>
      <family val="2"/>
    </font>
    <font>
      <b/>
      <sz val="11"/>
      <color rgb="FFFF0000"/>
      <name val="宋体"/>
      <charset val="134"/>
    </font>
    <font>
      <b/>
      <sz val="10"/>
      <color rgb="FFFF0000"/>
      <name val="ＭＳ Ｐゴシック"/>
      <family val="2"/>
    </font>
    <font>
      <sz val="9"/>
      <name val="宋体"/>
      <family val="3"/>
      <charset val="134"/>
      <scheme val="minor"/>
    </font>
    <font>
      <sz val="10"/>
      <name val="FangSong"/>
      <family val="3"/>
      <charset val="134"/>
    </font>
    <font>
      <sz val="10"/>
      <name val="HGGothicE"/>
      <family val="3"/>
      <charset val="128"/>
    </font>
    <font>
      <sz val="10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4506668294322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>
      <alignment vertical="center"/>
    </xf>
    <xf numFmtId="0" fontId="16" fillId="0" borderId="0">
      <alignment vertical="center"/>
    </xf>
  </cellStyleXfs>
  <cellXfs count="79">
    <xf numFmtId="0" fontId="0" fillId="0" borderId="0" xfId="0">
      <alignment vertical="center"/>
    </xf>
    <xf numFmtId="0" fontId="1" fillId="0" borderId="0" xfId="0" applyFont="1" applyFill="1" applyBorder="1">
      <alignment vertical="center"/>
    </xf>
    <xf numFmtId="0" fontId="2" fillId="0" borderId="0" xfId="0" applyNumberFormat="1" applyFont="1" applyFill="1" applyBorder="1" applyAlignment="1">
      <alignment vertical="center"/>
    </xf>
    <xf numFmtId="0" fontId="3" fillId="0" borderId="0" xfId="0" applyFont="1" applyFill="1" applyAlignment="1">
      <alignment horizontal="center" vertical="center"/>
    </xf>
    <xf numFmtId="0" fontId="1" fillId="0" borderId="0" xfId="0" applyFont="1">
      <alignment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vertical="center" wrapText="1"/>
    </xf>
    <xf numFmtId="0" fontId="4" fillId="2" borderId="1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left" vertical="center"/>
    </xf>
    <xf numFmtId="0" fontId="1" fillId="0" borderId="0" xfId="0" applyFont="1" applyFill="1" applyBorder="1" applyAlignment="1">
      <alignment vertical="center" wrapText="1"/>
    </xf>
    <xf numFmtId="0" fontId="2" fillId="3" borderId="2" xfId="0" applyNumberFormat="1" applyFont="1" applyFill="1" applyBorder="1" applyAlignment="1">
      <alignment horizontal="center" vertical="center"/>
    </xf>
    <xf numFmtId="0" fontId="5" fillId="3" borderId="2" xfId="0" applyNumberFormat="1" applyFont="1" applyFill="1" applyBorder="1" applyAlignment="1">
      <alignment horizontal="center" vertical="center"/>
    </xf>
    <xf numFmtId="0" fontId="6" fillId="3" borderId="2" xfId="0" applyNumberFormat="1" applyFont="1" applyFill="1" applyBorder="1" applyAlignment="1">
      <alignment horizontal="center" vertical="center"/>
    </xf>
    <xf numFmtId="0" fontId="2" fillId="3" borderId="2" xfId="0" applyNumberFormat="1" applyFont="1" applyFill="1" applyBorder="1" applyAlignment="1">
      <alignment horizontal="center" vertical="center" wrapText="1"/>
    </xf>
    <xf numFmtId="0" fontId="2" fillId="4" borderId="3" xfId="0" applyNumberFormat="1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 wrapText="1"/>
    </xf>
    <xf numFmtId="0" fontId="6" fillId="4" borderId="2" xfId="0" applyNumberFormat="1" applyFont="1" applyFill="1" applyBorder="1" applyAlignment="1">
      <alignment horizontal="center" vertical="center"/>
    </xf>
    <xf numFmtId="3" fontId="2" fillId="4" borderId="3" xfId="0" applyNumberFormat="1" applyFont="1" applyFill="1" applyBorder="1" applyAlignment="1">
      <alignment horizontal="center" vertical="center"/>
    </xf>
    <xf numFmtId="14" fontId="8" fillId="4" borderId="3" xfId="0" applyNumberFormat="1" applyFont="1" applyFill="1" applyBorder="1" applyAlignment="1">
      <alignment horizontal="center" vertical="center"/>
    </xf>
    <xf numFmtId="0" fontId="2" fillId="4" borderId="2" xfId="0" applyNumberFormat="1" applyFont="1" applyFill="1" applyBorder="1" applyAlignment="1">
      <alignment horizontal="center" vertical="center"/>
    </xf>
    <xf numFmtId="3" fontId="2" fillId="4" borderId="2" xfId="0" applyNumberFormat="1" applyFont="1" applyFill="1" applyBorder="1" applyAlignment="1">
      <alignment horizontal="center" vertical="center"/>
    </xf>
    <xf numFmtId="14" fontId="8" fillId="4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9" fillId="5" borderId="3" xfId="0" applyNumberFormat="1" applyFont="1" applyFill="1" applyBorder="1" applyAlignment="1">
      <alignment horizontal="center" vertical="center"/>
    </xf>
    <xf numFmtId="3" fontId="3" fillId="5" borderId="3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>
      <alignment vertical="center"/>
    </xf>
    <xf numFmtId="0" fontId="1" fillId="0" borderId="0" xfId="0" applyFont="1" applyAlignment="1">
      <alignment horizontal="left" vertical="center" wrapText="1"/>
    </xf>
    <xf numFmtId="0" fontId="6" fillId="4" borderId="3" xfId="0" applyNumberFormat="1" applyFont="1" applyFill="1" applyBorder="1" applyAlignment="1">
      <alignment horizontal="center" vertical="center"/>
    </xf>
    <xf numFmtId="0" fontId="8" fillId="5" borderId="2" xfId="0" applyNumberFormat="1" applyFont="1" applyFill="1" applyBorder="1" applyAlignment="1">
      <alignment horizontal="center" vertical="center"/>
    </xf>
    <xf numFmtId="0" fontId="5" fillId="4" borderId="3" xfId="0" applyNumberFormat="1" applyFont="1" applyFill="1" applyBorder="1" applyAlignment="1">
      <alignment horizontal="center" vertical="center" wrapText="1"/>
    </xf>
    <xf numFmtId="3" fontId="6" fillId="4" borderId="3" xfId="0" applyNumberFormat="1" applyFont="1" applyFill="1" applyBorder="1" applyAlignment="1">
      <alignment horizontal="center" vertical="center"/>
    </xf>
    <xf numFmtId="3" fontId="5" fillId="4" borderId="3" xfId="0" applyNumberFormat="1" applyFont="1" applyFill="1" applyBorder="1" applyAlignment="1">
      <alignment horizontal="center" vertical="center" wrapText="1"/>
    </xf>
    <xf numFmtId="0" fontId="10" fillId="4" borderId="3" xfId="0" applyNumberFormat="1" applyFont="1" applyFill="1" applyBorder="1" applyAlignment="1">
      <alignment horizontal="center" vertical="center"/>
    </xf>
    <xf numFmtId="0" fontId="8" fillId="6" borderId="2" xfId="0" applyNumberFormat="1" applyFont="1" applyFill="1" applyBorder="1" applyAlignment="1">
      <alignment horizontal="center" vertical="center"/>
    </xf>
    <xf numFmtId="3" fontId="6" fillId="4" borderId="2" xfId="0" applyNumberFormat="1" applyFont="1" applyFill="1" applyBorder="1" applyAlignment="1">
      <alignment horizontal="center" vertical="center"/>
    </xf>
    <xf numFmtId="3" fontId="5" fillId="4" borderId="2" xfId="0" applyNumberFormat="1" applyFont="1" applyFill="1" applyBorder="1" applyAlignment="1">
      <alignment horizontal="center" vertical="center" wrapText="1"/>
    </xf>
    <xf numFmtId="0" fontId="10" fillId="4" borderId="2" xfId="0" applyNumberFormat="1" applyFont="1" applyFill="1" applyBorder="1" applyAlignment="1">
      <alignment horizontal="center" vertical="center"/>
    </xf>
    <xf numFmtId="3" fontId="10" fillId="4" borderId="3" xfId="0" applyNumberFormat="1" applyFont="1" applyFill="1" applyBorder="1" applyAlignment="1">
      <alignment horizontal="center" vertical="center"/>
    </xf>
    <xf numFmtId="0" fontId="5" fillId="4" borderId="2" xfId="0" applyNumberFormat="1" applyFont="1" applyFill="1" applyBorder="1" applyAlignment="1">
      <alignment horizontal="center" vertical="center" wrapText="1"/>
    </xf>
    <xf numFmtId="0" fontId="11" fillId="4" borderId="2" xfId="0" applyNumberFormat="1" applyFont="1" applyFill="1" applyBorder="1" applyAlignment="1">
      <alignment horizontal="center" vertical="center" wrapText="1"/>
    </xf>
    <xf numFmtId="0" fontId="8" fillId="3" borderId="2" xfId="0" applyNumberFormat="1" applyFont="1" applyFill="1" applyBorder="1" applyAlignment="1">
      <alignment horizontal="center" vertical="center"/>
    </xf>
    <xf numFmtId="0" fontId="8" fillId="2" borderId="2" xfId="0" applyNumberFormat="1" applyFont="1" applyFill="1" applyBorder="1" applyAlignment="1">
      <alignment horizontal="center" vertical="center"/>
    </xf>
    <xf numFmtId="3" fontId="12" fillId="4" borderId="2" xfId="0" applyNumberFormat="1" applyFont="1" applyFill="1" applyBorder="1" applyAlignment="1">
      <alignment horizontal="center" vertical="center" wrapText="1"/>
    </xf>
    <xf numFmtId="176" fontId="3" fillId="5" borderId="3" xfId="0" applyNumberFormat="1" applyFont="1" applyFill="1" applyBorder="1" applyAlignment="1">
      <alignment horizontal="center" vertical="center"/>
    </xf>
    <xf numFmtId="176" fontId="4" fillId="5" borderId="3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176" fontId="1" fillId="0" borderId="2" xfId="0" applyNumberFormat="1" applyFont="1" applyFill="1" applyBorder="1" applyAlignment="1">
      <alignment horizontal="center" vertical="center"/>
    </xf>
    <xf numFmtId="10" fontId="1" fillId="0" borderId="2" xfId="0" applyNumberFormat="1" applyFont="1" applyFill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3" fontId="1" fillId="0" borderId="2" xfId="0" applyNumberFormat="1" applyFont="1" applyBorder="1" applyAlignment="1">
      <alignment horizontal="center" vertical="center"/>
    </xf>
    <xf numFmtId="3" fontId="1" fillId="0" borderId="0" xfId="0" applyNumberFormat="1" applyFont="1">
      <alignment vertical="center"/>
    </xf>
    <xf numFmtId="0" fontId="12" fillId="4" borderId="3" xfId="0" applyNumberFormat="1" applyFont="1" applyFill="1" applyBorder="1" applyAlignment="1">
      <alignment horizontal="center" vertical="center" wrapText="1"/>
    </xf>
    <xf numFmtId="3" fontId="12" fillId="4" borderId="3" xfId="0" applyNumberFormat="1" applyFont="1" applyFill="1" applyBorder="1" applyAlignment="1">
      <alignment horizontal="center" vertical="center" wrapText="1"/>
    </xf>
    <xf numFmtId="176" fontId="13" fillId="4" borderId="3" xfId="0" applyNumberFormat="1" applyFont="1" applyFill="1" applyBorder="1" applyAlignment="1">
      <alignment horizontal="center" vertical="center"/>
    </xf>
    <xf numFmtId="0" fontId="12" fillId="4" borderId="2" xfId="0" applyNumberFormat="1" applyFont="1" applyFill="1" applyBorder="1" applyAlignment="1">
      <alignment horizontal="center" vertical="center" wrapText="1"/>
    </xf>
    <xf numFmtId="176" fontId="13" fillId="4" borderId="2" xfId="0" applyNumberFormat="1" applyFont="1" applyFill="1" applyBorder="1" applyAlignment="1">
      <alignment horizontal="center" vertical="center"/>
    </xf>
    <xf numFmtId="3" fontId="14" fillId="4" borderId="2" xfId="0" applyNumberFormat="1" applyFont="1" applyFill="1" applyBorder="1" applyAlignment="1">
      <alignment horizontal="center" vertical="center" wrapText="1"/>
    </xf>
    <xf numFmtId="176" fontId="15" fillId="5" borderId="3" xfId="0" applyNumberFormat="1" applyFont="1" applyFill="1" applyBorder="1" applyAlignment="1">
      <alignment horizontal="center" vertical="center"/>
    </xf>
    <xf numFmtId="176" fontId="1" fillId="0" borderId="0" xfId="0" applyNumberFormat="1" applyFont="1">
      <alignment vertical="center"/>
    </xf>
    <xf numFmtId="9" fontId="1" fillId="0" borderId="0" xfId="0" applyNumberFormat="1" applyFont="1">
      <alignment vertical="center"/>
    </xf>
    <xf numFmtId="10" fontId="1" fillId="0" borderId="0" xfId="0" applyNumberFormat="1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10" fontId="1" fillId="0" borderId="0" xfId="0" applyNumberFormat="1" applyFont="1" applyAlignment="1">
      <alignment horizontal="center" vertical="center"/>
    </xf>
    <xf numFmtId="0" fontId="16" fillId="0" borderId="0" xfId="1">
      <alignment vertical="center"/>
    </xf>
    <xf numFmtId="0" fontId="17" fillId="0" borderId="0" xfId="0" applyFont="1">
      <alignment vertical="center"/>
    </xf>
    <xf numFmtId="0" fontId="18" fillId="0" borderId="0" xfId="0" applyNumberFormat="1" applyFont="1" applyFill="1" applyAlignment="1">
      <alignment horizontal="left" vertical="center"/>
    </xf>
    <xf numFmtId="0" fontId="1" fillId="0" borderId="0" xfId="0" applyFont="1" applyBorder="1">
      <alignment vertical="center"/>
    </xf>
    <xf numFmtId="9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0" fillId="4" borderId="3" xfId="0" applyNumberFormat="1" applyFont="1" applyFill="1" applyBorder="1" applyAlignment="1">
      <alignment horizontal="left" vertical="center" wrapText="1"/>
    </xf>
    <xf numFmtId="0" fontId="20" fillId="4" borderId="2" xfId="0" applyNumberFormat="1" applyFont="1" applyFill="1" applyBorder="1" applyAlignment="1">
      <alignment horizontal="left" vertical="center" wrapText="1"/>
    </xf>
    <xf numFmtId="0" fontId="22" fillId="0" borderId="2" xfId="0" applyFont="1" applyBorder="1" applyAlignment="1">
      <alignment horizontal="center" vertical="center"/>
    </xf>
    <xf numFmtId="0" fontId="20" fillId="3" borderId="2" xfId="0" applyNumberFormat="1" applyFont="1" applyFill="1" applyBorder="1" applyAlignment="1">
      <alignment horizontal="center" vertical="center"/>
    </xf>
    <xf numFmtId="0" fontId="22" fillId="3" borderId="2" xfId="0" applyFont="1" applyFill="1" applyBorder="1" applyAlignment="1">
      <alignment horizontal="center" vertical="center"/>
    </xf>
    <xf numFmtId="0" fontId="23" fillId="5" borderId="3" xfId="0" applyFont="1" applyFill="1" applyBorder="1" applyAlignment="1">
      <alignment horizontal="center" vertical="center"/>
    </xf>
    <xf numFmtId="177" fontId="20" fillId="4" borderId="2" xfId="0" applyNumberFormat="1" applyFont="1" applyFill="1" applyBorder="1" applyAlignment="1">
      <alignment horizontal="left" vertical="center" wrapText="1"/>
    </xf>
    <xf numFmtId="3" fontId="10" fillId="4" borderId="2" xfId="0" applyNumberFormat="1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72"/>
  <sheetViews>
    <sheetView tabSelected="1" topLeftCell="F37" workbookViewId="0">
      <selection activeCell="N61" sqref="N61"/>
    </sheetView>
  </sheetViews>
  <sheetFormatPr defaultColWidth="9" defaultRowHeight="12"/>
  <cols>
    <col min="1" max="1" width="9.75" style="4" customWidth="1"/>
    <col min="2" max="2" width="6.75" style="4" customWidth="1"/>
    <col min="3" max="3" width="12.5" style="4" customWidth="1"/>
    <col min="4" max="4" width="41.375" style="4" customWidth="1"/>
    <col min="5" max="5" width="6.5" style="4" customWidth="1"/>
    <col min="6" max="6" width="10.375" style="5" customWidth="1"/>
    <col min="7" max="7" width="10.25" style="4" customWidth="1"/>
    <col min="8" max="8" width="14.375" style="6" customWidth="1"/>
    <col min="9" max="9" width="11" style="4" customWidth="1"/>
    <col min="10" max="10" width="7.125" style="4" customWidth="1"/>
    <col min="11" max="13" width="9.5" style="4" customWidth="1"/>
    <col min="14" max="15" width="11.625" style="4" customWidth="1"/>
    <col min="16" max="16" width="9.5" style="4" customWidth="1"/>
    <col min="17" max="23" width="9.625" style="4" customWidth="1"/>
    <col min="24" max="24" width="9.5" style="4" customWidth="1"/>
    <col min="25" max="26" width="11.625" style="4" customWidth="1"/>
    <col min="27" max="260" width="9" style="4"/>
    <col min="261" max="261" width="9.75" style="4" customWidth="1"/>
    <col min="262" max="262" width="6.75" style="4" customWidth="1"/>
    <col min="263" max="263" width="12.5" style="4" customWidth="1"/>
    <col min="264" max="264" width="41.375" style="4" customWidth="1"/>
    <col min="265" max="265" width="6.5" style="4" customWidth="1"/>
    <col min="266" max="266" width="10.375" style="4" customWidth="1"/>
    <col min="267" max="267" width="10.25" style="4" customWidth="1"/>
    <col min="268" max="268" width="14.375" style="4" customWidth="1"/>
    <col min="269" max="269" width="11" style="4" customWidth="1"/>
    <col min="270" max="270" width="7.125" style="4" customWidth="1"/>
    <col min="271" max="271" width="8.5" style="4" customWidth="1"/>
    <col min="272" max="274" width="9.5" style="4" customWidth="1"/>
    <col min="275" max="278" width="9.625" style="4" customWidth="1"/>
    <col min="279" max="280" width="9.5" style="4" customWidth="1"/>
    <col min="281" max="281" width="10.5" style="4" customWidth="1"/>
    <col min="282" max="282" width="11.625" style="4" customWidth="1"/>
    <col min="283" max="516" width="9" style="4"/>
    <col min="517" max="517" width="9.75" style="4" customWidth="1"/>
    <col min="518" max="518" width="6.75" style="4" customWidth="1"/>
    <col min="519" max="519" width="12.5" style="4" customWidth="1"/>
    <col min="520" max="520" width="41.375" style="4" customWidth="1"/>
    <col min="521" max="521" width="6.5" style="4" customWidth="1"/>
    <col min="522" max="522" width="10.375" style="4" customWidth="1"/>
    <col min="523" max="523" width="10.25" style="4" customWidth="1"/>
    <col min="524" max="524" width="14.375" style="4" customWidth="1"/>
    <col min="525" max="525" width="11" style="4" customWidth="1"/>
    <col min="526" max="526" width="7.125" style="4" customWidth="1"/>
    <col min="527" max="527" width="8.5" style="4" customWidth="1"/>
    <col min="528" max="530" width="9.5" style="4" customWidth="1"/>
    <col min="531" max="534" width="9.625" style="4" customWidth="1"/>
    <col min="535" max="536" width="9.5" style="4" customWidth="1"/>
    <col min="537" max="537" width="10.5" style="4" customWidth="1"/>
    <col min="538" max="538" width="11.625" style="4" customWidth="1"/>
    <col min="539" max="772" width="9" style="4"/>
    <col min="773" max="773" width="9.75" style="4" customWidth="1"/>
    <col min="774" max="774" width="6.75" style="4" customWidth="1"/>
    <col min="775" max="775" width="12.5" style="4" customWidth="1"/>
    <col min="776" max="776" width="41.375" style="4" customWidth="1"/>
    <col min="777" max="777" width="6.5" style="4" customWidth="1"/>
    <col min="778" max="778" width="10.375" style="4" customWidth="1"/>
    <col min="779" max="779" width="10.25" style="4" customWidth="1"/>
    <col min="780" max="780" width="14.375" style="4" customWidth="1"/>
    <col min="781" max="781" width="11" style="4" customWidth="1"/>
    <col min="782" max="782" width="7.125" style="4" customWidth="1"/>
    <col min="783" max="783" width="8.5" style="4" customWidth="1"/>
    <col min="784" max="786" width="9.5" style="4" customWidth="1"/>
    <col min="787" max="790" width="9.625" style="4" customWidth="1"/>
    <col min="791" max="792" width="9.5" style="4" customWidth="1"/>
    <col min="793" max="793" width="10.5" style="4" customWidth="1"/>
    <col min="794" max="794" width="11.625" style="4" customWidth="1"/>
    <col min="795" max="1028" width="9" style="4"/>
    <col min="1029" max="1029" width="9.75" style="4" customWidth="1"/>
    <col min="1030" max="1030" width="6.75" style="4" customWidth="1"/>
    <col min="1031" max="1031" width="12.5" style="4" customWidth="1"/>
    <col min="1032" max="1032" width="41.375" style="4" customWidth="1"/>
    <col min="1033" max="1033" width="6.5" style="4" customWidth="1"/>
    <col min="1034" max="1034" width="10.375" style="4" customWidth="1"/>
    <col min="1035" max="1035" width="10.25" style="4" customWidth="1"/>
    <col min="1036" max="1036" width="14.375" style="4" customWidth="1"/>
    <col min="1037" max="1037" width="11" style="4" customWidth="1"/>
    <col min="1038" max="1038" width="7.125" style="4" customWidth="1"/>
    <col min="1039" max="1039" width="8.5" style="4" customWidth="1"/>
    <col min="1040" max="1042" width="9.5" style="4" customWidth="1"/>
    <col min="1043" max="1046" width="9.625" style="4" customWidth="1"/>
    <col min="1047" max="1048" width="9.5" style="4" customWidth="1"/>
    <col min="1049" max="1049" width="10.5" style="4" customWidth="1"/>
    <col min="1050" max="1050" width="11.625" style="4" customWidth="1"/>
    <col min="1051" max="1284" width="9" style="4"/>
    <col min="1285" max="1285" width="9.75" style="4" customWidth="1"/>
    <col min="1286" max="1286" width="6.75" style="4" customWidth="1"/>
    <col min="1287" max="1287" width="12.5" style="4" customWidth="1"/>
    <col min="1288" max="1288" width="41.375" style="4" customWidth="1"/>
    <col min="1289" max="1289" width="6.5" style="4" customWidth="1"/>
    <col min="1290" max="1290" width="10.375" style="4" customWidth="1"/>
    <col min="1291" max="1291" width="10.25" style="4" customWidth="1"/>
    <col min="1292" max="1292" width="14.375" style="4" customWidth="1"/>
    <col min="1293" max="1293" width="11" style="4" customWidth="1"/>
    <col min="1294" max="1294" width="7.125" style="4" customWidth="1"/>
    <col min="1295" max="1295" width="8.5" style="4" customWidth="1"/>
    <col min="1296" max="1298" width="9.5" style="4" customWidth="1"/>
    <col min="1299" max="1302" width="9.625" style="4" customWidth="1"/>
    <col min="1303" max="1304" width="9.5" style="4" customWidth="1"/>
    <col min="1305" max="1305" width="10.5" style="4" customWidth="1"/>
    <col min="1306" max="1306" width="11.625" style="4" customWidth="1"/>
    <col min="1307" max="1540" width="9" style="4"/>
    <col min="1541" max="1541" width="9.75" style="4" customWidth="1"/>
    <col min="1542" max="1542" width="6.75" style="4" customWidth="1"/>
    <col min="1543" max="1543" width="12.5" style="4" customWidth="1"/>
    <col min="1544" max="1544" width="41.375" style="4" customWidth="1"/>
    <col min="1545" max="1545" width="6.5" style="4" customWidth="1"/>
    <col min="1546" max="1546" width="10.375" style="4" customWidth="1"/>
    <col min="1547" max="1547" width="10.25" style="4" customWidth="1"/>
    <col min="1548" max="1548" width="14.375" style="4" customWidth="1"/>
    <col min="1549" max="1549" width="11" style="4" customWidth="1"/>
    <col min="1550" max="1550" width="7.125" style="4" customWidth="1"/>
    <col min="1551" max="1551" width="8.5" style="4" customWidth="1"/>
    <col min="1552" max="1554" width="9.5" style="4" customWidth="1"/>
    <col min="1555" max="1558" width="9.625" style="4" customWidth="1"/>
    <col min="1559" max="1560" width="9.5" style="4" customWidth="1"/>
    <col min="1561" max="1561" width="10.5" style="4" customWidth="1"/>
    <col min="1562" max="1562" width="11.625" style="4" customWidth="1"/>
    <col min="1563" max="1796" width="9" style="4"/>
    <col min="1797" max="1797" width="9.75" style="4" customWidth="1"/>
    <col min="1798" max="1798" width="6.75" style="4" customWidth="1"/>
    <col min="1799" max="1799" width="12.5" style="4" customWidth="1"/>
    <col min="1800" max="1800" width="41.375" style="4" customWidth="1"/>
    <col min="1801" max="1801" width="6.5" style="4" customWidth="1"/>
    <col min="1802" max="1802" width="10.375" style="4" customWidth="1"/>
    <col min="1803" max="1803" width="10.25" style="4" customWidth="1"/>
    <col min="1804" max="1804" width="14.375" style="4" customWidth="1"/>
    <col min="1805" max="1805" width="11" style="4" customWidth="1"/>
    <col min="1806" max="1806" width="7.125" style="4" customWidth="1"/>
    <col min="1807" max="1807" width="8.5" style="4" customWidth="1"/>
    <col min="1808" max="1810" width="9.5" style="4" customWidth="1"/>
    <col min="1811" max="1814" width="9.625" style="4" customWidth="1"/>
    <col min="1815" max="1816" width="9.5" style="4" customWidth="1"/>
    <col min="1817" max="1817" width="10.5" style="4" customWidth="1"/>
    <col min="1818" max="1818" width="11.625" style="4" customWidth="1"/>
    <col min="1819" max="2052" width="9" style="4"/>
    <col min="2053" max="2053" width="9.75" style="4" customWidth="1"/>
    <col min="2054" max="2054" width="6.75" style="4" customWidth="1"/>
    <col min="2055" max="2055" width="12.5" style="4" customWidth="1"/>
    <col min="2056" max="2056" width="41.375" style="4" customWidth="1"/>
    <col min="2057" max="2057" width="6.5" style="4" customWidth="1"/>
    <col min="2058" max="2058" width="10.375" style="4" customWidth="1"/>
    <col min="2059" max="2059" width="10.25" style="4" customWidth="1"/>
    <col min="2060" max="2060" width="14.375" style="4" customWidth="1"/>
    <col min="2061" max="2061" width="11" style="4" customWidth="1"/>
    <col min="2062" max="2062" width="7.125" style="4" customWidth="1"/>
    <col min="2063" max="2063" width="8.5" style="4" customWidth="1"/>
    <col min="2064" max="2066" width="9.5" style="4" customWidth="1"/>
    <col min="2067" max="2070" width="9.625" style="4" customWidth="1"/>
    <col min="2071" max="2072" width="9.5" style="4" customWidth="1"/>
    <col min="2073" max="2073" width="10.5" style="4" customWidth="1"/>
    <col min="2074" max="2074" width="11.625" style="4" customWidth="1"/>
    <col min="2075" max="2308" width="9" style="4"/>
    <col min="2309" max="2309" width="9.75" style="4" customWidth="1"/>
    <col min="2310" max="2310" width="6.75" style="4" customWidth="1"/>
    <col min="2311" max="2311" width="12.5" style="4" customWidth="1"/>
    <col min="2312" max="2312" width="41.375" style="4" customWidth="1"/>
    <col min="2313" max="2313" width="6.5" style="4" customWidth="1"/>
    <col min="2314" max="2314" width="10.375" style="4" customWidth="1"/>
    <col min="2315" max="2315" width="10.25" style="4" customWidth="1"/>
    <col min="2316" max="2316" width="14.375" style="4" customWidth="1"/>
    <col min="2317" max="2317" width="11" style="4" customWidth="1"/>
    <col min="2318" max="2318" width="7.125" style="4" customWidth="1"/>
    <col min="2319" max="2319" width="8.5" style="4" customWidth="1"/>
    <col min="2320" max="2322" width="9.5" style="4" customWidth="1"/>
    <col min="2323" max="2326" width="9.625" style="4" customWidth="1"/>
    <col min="2327" max="2328" width="9.5" style="4" customWidth="1"/>
    <col min="2329" max="2329" width="10.5" style="4" customWidth="1"/>
    <col min="2330" max="2330" width="11.625" style="4" customWidth="1"/>
    <col min="2331" max="2564" width="9" style="4"/>
    <col min="2565" max="2565" width="9.75" style="4" customWidth="1"/>
    <col min="2566" max="2566" width="6.75" style="4" customWidth="1"/>
    <col min="2567" max="2567" width="12.5" style="4" customWidth="1"/>
    <col min="2568" max="2568" width="41.375" style="4" customWidth="1"/>
    <col min="2569" max="2569" width="6.5" style="4" customWidth="1"/>
    <col min="2570" max="2570" width="10.375" style="4" customWidth="1"/>
    <col min="2571" max="2571" width="10.25" style="4" customWidth="1"/>
    <col min="2572" max="2572" width="14.375" style="4" customWidth="1"/>
    <col min="2573" max="2573" width="11" style="4" customWidth="1"/>
    <col min="2574" max="2574" width="7.125" style="4" customWidth="1"/>
    <col min="2575" max="2575" width="8.5" style="4" customWidth="1"/>
    <col min="2576" max="2578" width="9.5" style="4" customWidth="1"/>
    <col min="2579" max="2582" width="9.625" style="4" customWidth="1"/>
    <col min="2583" max="2584" width="9.5" style="4" customWidth="1"/>
    <col min="2585" max="2585" width="10.5" style="4" customWidth="1"/>
    <col min="2586" max="2586" width="11.625" style="4" customWidth="1"/>
    <col min="2587" max="2820" width="9" style="4"/>
    <col min="2821" max="2821" width="9.75" style="4" customWidth="1"/>
    <col min="2822" max="2822" width="6.75" style="4" customWidth="1"/>
    <col min="2823" max="2823" width="12.5" style="4" customWidth="1"/>
    <col min="2824" max="2824" width="41.375" style="4" customWidth="1"/>
    <col min="2825" max="2825" width="6.5" style="4" customWidth="1"/>
    <col min="2826" max="2826" width="10.375" style="4" customWidth="1"/>
    <col min="2827" max="2827" width="10.25" style="4" customWidth="1"/>
    <col min="2828" max="2828" width="14.375" style="4" customWidth="1"/>
    <col min="2829" max="2829" width="11" style="4" customWidth="1"/>
    <col min="2830" max="2830" width="7.125" style="4" customWidth="1"/>
    <col min="2831" max="2831" width="8.5" style="4" customWidth="1"/>
    <col min="2832" max="2834" width="9.5" style="4" customWidth="1"/>
    <col min="2835" max="2838" width="9.625" style="4" customWidth="1"/>
    <col min="2839" max="2840" width="9.5" style="4" customWidth="1"/>
    <col min="2841" max="2841" width="10.5" style="4" customWidth="1"/>
    <col min="2842" max="2842" width="11.625" style="4" customWidth="1"/>
    <col min="2843" max="3076" width="9" style="4"/>
    <col min="3077" max="3077" width="9.75" style="4" customWidth="1"/>
    <col min="3078" max="3078" width="6.75" style="4" customWidth="1"/>
    <col min="3079" max="3079" width="12.5" style="4" customWidth="1"/>
    <col min="3080" max="3080" width="41.375" style="4" customWidth="1"/>
    <col min="3081" max="3081" width="6.5" style="4" customWidth="1"/>
    <col min="3082" max="3082" width="10.375" style="4" customWidth="1"/>
    <col min="3083" max="3083" width="10.25" style="4" customWidth="1"/>
    <col min="3084" max="3084" width="14.375" style="4" customWidth="1"/>
    <col min="3085" max="3085" width="11" style="4" customWidth="1"/>
    <col min="3086" max="3086" width="7.125" style="4" customWidth="1"/>
    <col min="3087" max="3087" width="8.5" style="4" customWidth="1"/>
    <col min="3088" max="3090" width="9.5" style="4" customWidth="1"/>
    <col min="3091" max="3094" width="9.625" style="4" customWidth="1"/>
    <col min="3095" max="3096" width="9.5" style="4" customWidth="1"/>
    <col min="3097" max="3097" width="10.5" style="4" customWidth="1"/>
    <col min="3098" max="3098" width="11.625" style="4" customWidth="1"/>
    <col min="3099" max="3332" width="9" style="4"/>
    <col min="3333" max="3333" width="9.75" style="4" customWidth="1"/>
    <col min="3334" max="3334" width="6.75" style="4" customWidth="1"/>
    <col min="3335" max="3335" width="12.5" style="4" customWidth="1"/>
    <col min="3336" max="3336" width="41.375" style="4" customWidth="1"/>
    <col min="3337" max="3337" width="6.5" style="4" customWidth="1"/>
    <col min="3338" max="3338" width="10.375" style="4" customWidth="1"/>
    <col min="3339" max="3339" width="10.25" style="4" customWidth="1"/>
    <col min="3340" max="3340" width="14.375" style="4" customWidth="1"/>
    <col min="3341" max="3341" width="11" style="4" customWidth="1"/>
    <col min="3342" max="3342" width="7.125" style="4" customWidth="1"/>
    <col min="3343" max="3343" width="8.5" style="4" customWidth="1"/>
    <col min="3344" max="3346" width="9.5" style="4" customWidth="1"/>
    <col min="3347" max="3350" width="9.625" style="4" customWidth="1"/>
    <col min="3351" max="3352" width="9.5" style="4" customWidth="1"/>
    <col min="3353" max="3353" width="10.5" style="4" customWidth="1"/>
    <col min="3354" max="3354" width="11.625" style="4" customWidth="1"/>
    <col min="3355" max="3588" width="9" style="4"/>
    <col min="3589" max="3589" width="9.75" style="4" customWidth="1"/>
    <col min="3590" max="3590" width="6.75" style="4" customWidth="1"/>
    <col min="3591" max="3591" width="12.5" style="4" customWidth="1"/>
    <col min="3592" max="3592" width="41.375" style="4" customWidth="1"/>
    <col min="3593" max="3593" width="6.5" style="4" customWidth="1"/>
    <col min="3594" max="3594" width="10.375" style="4" customWidth="1"/>
    <col min="3595" max="3595" width="10.25" style="4" customWidth="1"/>
    <col min="3596" max="3596" width="14.375" style="4" customWidth="1"/>
    <col min="3597" max="3597" width="11" style="4" customWidth="1"/>
    <col min="3598" max="3598" width="7.125" style="4" customWidth="1"/>
    <col min="3599" max="3599" width="8.5" style="4" customWidth="1"/>
    <col min="3600" max="3602" width="9.5" style="4" customWidth="1"/>
    <col min="3603" max="3606" width="9.625" style="4" customWidth="1"/>
    <col min="3607" max="3608" width="9.5" style="4" customWidth="1"/>
    <col min="3609" max="3609" width="10.5" style="4" customWidth="1"/>
    <col min="3610" max="3610" width="11.625" style="4" customWidth="1"/>
    <col min="3611" max="3844" width="9" style="4"/>
    <col min="3845" max="3845" width="9.75" style="4" customWidth="1"/>
    <col min="3846" max="3846" width="6.75" style="4" customWidth="1"/>
    <col min="3847" max="3847" width="12.5" style="4" customWidth="1"/>
    <col min="3848" max="3848" width="41.375" style="4" customWidth="1"/>
    <col min="3849" max="3849" width="6.5" style="4" customWidth="1"/>
    <col min="3850" max="3850" width="10.375" style="4" customWidth="1"/>
    <col min="3851" max="3851" width="10.25" style="4" customWidth="1"/>
    <col min="3852" max="3852" width="14.375" style="4" customWidth="1"/>
    <col min="3853" max="3853" width="11" style="4" customWidth="1"/>
    <col min="3854" max="3854" width="7.125" style="4" customWidth="1"/>
    <col min="3855" max="3855" width="8.5" style="4" customWidth="1"/>
    <col min="3856" max="3858" width="9.5" style="4" customWidth="1"/>
    <col min="3859" max="3862" width="9.625" style="4" customWidth="1"/>
    <col min="3863" max="3864" width="9.5" style="4" customWidth="1"/>
    <col min="3865" max="3865" width="10.5" style="4" customWidth="1"/>
    <col min="3866" max="3866" width="11.625" style="4" customWidth="1"/>
    <col min="3867" max="4100" width="9" style="4"/>
    <col min="4101" max="4101" width="9.75" style="4" customWidth="1"/>
    <col min="4102" max="4102" width="6.75" style="4" customWidth="1"/>
    <col min="4103" max="4103" width="12.5" style="4" customWidth="1"/>
    <col min="4104" max="4104" width="41.375" style="4" customWidth="1"/>
    <col min="4105" max="4105" width="6.5" style="4" customWidth="1"/>
    <col min="4106" max="4106" width="10.375" style="4" customWidth="1"/>
    <col min="4107" max="4107" width="10.25" style="4" customWidth="1"/>
    <col min="4108" max="4108" width="14.375" style="4" customWidth="1"/>
    <col min="4109" max="4109" width="11" style="4" customWidth="1"/>
    <col min="4110" max="4110" width="7.125" style="4" customWidth="1"/>
    <col min="4111" max="4111" width="8.5" style="4" customWidth="1"/>
    <col min="4112" max="4114" width="9.5" style="4" customWidth="1"/>
    <col min="4115" max="4118" width="9.625" style="4" customWidth="1"/>
    <col min="4119" max="4120" width="9.5" style="4" customWidth="1"/>
    <col min="4121" max="4121" width="10.5" style="4" customWidth="1"/>
    <col min="4122" max="4122" width="11.625" style="4" customWidth="1"/>
    <col min="4123" max="4356" width="9" style="4"/>
    <col min="4357" max="4357" width="9.75" style="4" customWidth="1"/>
    <col min="4358" max="4358" width="6.75" style="4" customWidth="1"/>
    <col min="4359" max="4359" width="12.5" style="4" customWidth="1"/>
    <col min="4360" max="4360" width="41.375" style="4" customWidth="1"/>
    <col min="4361" max="4361" width="6.5" style="4" customWidth="1"/>
    <col min="4362" max="4362" width="10.375" style="4" customWidth="1"/>
    <col min="4363" max="4363" width="10.25" style="4" customWidth="1"/>
    <col min="4364" max="4364" width="14.375" style="4" customWidth="1"/>
    <col min="4365" max="4365" width="11" style="4" customWidth="1"/>
    <col min="4366" max="4366" width="7.125" style="4" customWidth="1"/>
    <col min="4367" max="4367" width="8.5" style="4" customWidth="1"/>
    <col min="4368" max="4370" width="9.5" style="4" customWidth="1"/>
    <col min="4371" max="4374" width="9.625" style="4" customWidth="1"/>
    <col min="4375" max="4376" width="9.5" style="4" customWidth="1"/>
    <col min="4377" max="4377" width="10.5" style="4" customWidth="1"/>
    <col min="4378" max="4378" width="11.625" style="4" customWidth="1"/>
    <col min="4379" max="4612" width="9" style="4"/>
    <col min="4613" max="4613" width="9.75" style="4" customWidth="1"/>
    <col min="4614" max="4614" width="6.75" style="4" customWidth="1"/>
    <col min="4615" max="4615" width="12.5" style="4" customWidth="1"/>
    <col min="4616" max="4616" width="41.375" style="4" customWidth="1"/>
    <col min="4617" max="4617" width="6.5" style="4" customWidth="1"/>
    <col min="4618" max="4618" width="10.375" style="4" customWidth="1"/>
    <col min="4619" max="4619" width="10.25" style="4" customWidth="1"/>
    <col min="4620" max="4620" width="14.375" style="4" customWidth="1"/>
    <col min="4621" max="4621" width="11" style="4" customWidth="1"/>
    <col min="4622" max="4622" width="7.125" style="4" customWidth="1"/>
    <col min="4623" max="4623" width="8.5" style="4" customWidth="1"/>
    <col min="4624" max="4626" width="9.5" style="4" customWidth="1"/>
    <col min="4627" max="4630" width="9.625" style="4" customWidth="1"/>
    <col min="4631" max="4632" width="9.5" style="4" customWidth="1"/>
    <col min="4633" max="4633" width="10.5" style="4" customWidth="1"/>
    <col min="4634" max="4634" width="11.625" style="4" customWidth="1"/>
    <col min="4635" max="4868" width="9" style="4"/>
    <col min="4869" max="4869" width="9.75" style="4" customWidth="1"/>
    <col min="4870" max="4870" width="6.75" style="4" customWidth="1"/>
    <col min="4871" max="4871" width="12.5" style="4" customWidth="1"/>
    <col min="4872" max="4872" width="41.375" style="4" customWidth="1"/>
    <col min="4873" max="4873" width="6.5" style="4" customWidth="1"/>
    <col min="4874" max="4874" width="10.375" style="4" customWidth="1"/>
    <col min="4875" max="4875" width="10.25" style="4" customWidth="1"/>
    <col min="4876" max="4876" width="14.375" style="4" customWidth="1"/>
    <col min="4877" max="4877" width="11" style="4" customWidth="1"/>
    <col min="4878" max="4878" width="7.125" style="4" customWidth="1"/>
    <col min="4879" max="4879" width="8.5" style="4" customWidth="1"/>
    <col min="4880" max="4882" width="9.5" style="4" customWidth="1"/>
    <col min="4883" max="4886" width="9.625" style="4" customWidth="1"/>
    <col min="4887" max="4888" width="9.5" style="4" customWidth="1"/>
    <col min="4889" max="4889" width="10.5" style="4" customWidth="1"/>
    <col min="4890" max="4890" width="11.625" style="4" customWidth="1"/>
    <col min="4891" max="5124" width="9" style="4"/>
    <col min="5125" max="5125" width="9.75" style="4" customWidth="1"/>
    <col min="5126" max="5126" width="6.75" style="4" customWidth="1"/>
    <col min="5127" max="5127" width="12.5" style="4" customWidth="1"/>
    <col min="5128" max="5128" width="41.375" style="4" customWidth="1"/>
    <col min="5129" max="5129" width="6.5" style="4" customWidth="1"/>
    <col min="5130" max="5130" width="10.375" style="4" customWidth="1"/>
    <col min="5131" max="5131" width="10.25" style="4" customWidth="1"/>
    <col min="5132" max="5132" width="14.375" style="4" customWidth="1"/>
    <col min="5133" max="5133" width="11" style="4" customWidth="1"/>
    <col min="5134" max="5134" width="7.125" style="4" customWidth="1"/>
    <col min="5135" max="5135" width="8.5" style="4" customWidth="1"/>
    <col min="5136" max="5138" width="9.5" style="4" customWidth="1"/>
    <col min="5139" max="5142" width="9.625" style="4" customWidth="1"/>
    <col min="5143" max="5144" width="9.5" style="4" customWidth="1"/>
    <col min="5145" max="5145" width="10.5" style="4" customWidth="1"/>
    <col min="5146" max="5146" width="11.625" style="4" customWidth="1"/>
    <col min="5147" max="5380" width="9" style="4"/>
    <col min="5381" max="5381" width="9.75" style="4" customWidth="1"/>
    <col min="5382" max="5382" width="6.75" style="4" customWidth="1"/>
    <col min="5383" max="5383" width="12.5" style="4" customWidth="1"/>
    <col min="5384" max="5384" width="41.375" style="4" customWidth="1"/>
    <col min="5385" max="5385" width="6.5" style="4" customWidth="1"/>
    <col min="5386" max="5386" width="10.375" style="4" customWidth="1"/>
    <col min="5387" max="5387" width="10.25" style="4" customWidth="1"/>
    <col min="5388" max="5388" width="14.375" style="4" customWidth="1"/>
    <col min="5389" max="5389" width="11" style="4" customWidth="1"/>
    <col min="5390" max="5390" width="7.125" style="4" customWidth="1"/>
    <col min="5391" max="5391" width="8.5" style="4" customWidth="1"/>
    <col min="5392" max="5394" width="9.5" style="4" customWidth="1"/>
    <col min="5395" max="5398" width="9.625" style="4" customWidth="1"/>
    <col min="5399" max="5400" width="9.5" style="4" customWidth="1"/>
    <col min="5401" max="5401" width="10.5" style="4" customWidth="1"/>
    <col min="5402" max="5402" width="11.625" style="4" customWidth="1"/>
    <col min="5403" max="5636" width="9" style="4"/>
    <col min="5637" max="5637" width="9.75" style="4" customWidth="1"/>
    <col min="5638" max="5638" width="6.75" style="4" customWidth="1"/>
    <col min="5639" max="5639" width="12.5" style="4" customWidth="1"/>
    <col min="5640" max="5640" width="41.375" style="4" customWidth="1"/>
    <col min="5641" max="5641" width="6.5" style="4" customWidth="1"/>
    <col min="5642" max="5642" width="10.375" style="4" customWidth="1"/>
    <col min="5643" max="5643" width="10.25" style="4" customWidth="1"/>
    <col min="5644" max="5644" width="14.375" style="4" customWidth="1"/>
    <col min="5645" max="5645" width="11" style="4" customWidth="1"/>
    <col min="5646" max="5646" width="7.125" style="4" customWidth="1"/>
    <col min="5647" max="5647" width="8.5" style="4" customWidth="1"/>
    <col min="5648" max="5650" width="9.5" style="4" customWidth="1"/>
    <col min="5651" max="5654" width="9.625" style="4" customWidth="1"/>
    <col min="5655" max="5656" width="9.5" style="4" customWidth="1"/>
    <col min="5657" max="5657" width="10.5" style="4" customWidth="1"/>
    <col min="5658" max="5658" width="11.625" style="4" customWidth="1"/>
    <col min="5659" max="5892" width="9" style="4"/>
    <col min="5893" max="5893" width="9.75" style="4" customWidth="1"/>
    <col min="5894" max="5894" width="6.75" style="4" customWidth="1"/>
    <col min="5895" max="5895" width="12.5" style="4" customWidth="1"/>
    <col min="5896" max="5896" width="41.375" style="4" customWidth="1"/>
    <col min="5897" max="5897" width="6.5" style="4" customWidth="1"/>
    <col min="5898" max="5898" width="10.375" style="4" customWidth="1"/>
    <col min="5899" max="5899" width="10.25" style="4" customWidth="1"/>
    <col min="5900" max="5900" width="14.375" style="4" customWidth="1"/>
    <col min="5901" max="5901" width="11" style="4" customWidth="1"/>
    <col min="5902" max="5902" width="7.125" style="4" customWidth="1"/>
    <col min="5903" max="5903" width="8.5" style="4" customWidth="1"/>
    <col min="5904" max="5906" width="9.5" style="4" customWidth="1"/>
    <col min="5907" max="5910" width="9.625" style="4" customWidth="1"/>
    <col min="5911" max="5912" width="9.5" style="4" customWidth="1"/>
    <col min="5913" max="5913" width="10.5" style="4" customWidth="1"/>
    <col min="5914" max="5914" width="11.625" style="4" customWidth="1"/>
    <col min="5915" max="6148" width="9" style="4"/>
    <col min="6149" max="6149" width="9.75" style="4" customWidth="1"/>
    <col min="6150" max="6150" width="6.75" style="4" customWidth="1"/>
    <col min="6151" max="6151" width="12.5" style="4" customWidth="1"/>
    <col min="6152" max="6152" width="41.375" style="4" customWidth="1"/>
    <col min="6153" max="6153" width="6.5" style="4" customWidth="1"/>
    <col min="6154" max="6154" width="10.375" style="4" customWidth="1"/>
    <col min="6155" max="6155" width="10.25" style="4" customWidth="1"/>
    <col min="6156" max="6156" width="14.375" style="4" customWidth="1"/>
    <col min="6157" max="6157" width="11" style="4" customWidth="1"/>
    <col min="6158" max="6158" width="7.125" style="4" customWidth="1"/>
    <col min="6159" max="6159" width="8.5" style="4" customWidth="1"/>
    <col min="6160" max="6162" width="9.5" style="4" customWidth="1"/>
    <col min="6163" max="6166" width="9.625" style="4" customWidth="1"/>
    <col min="6167" max="6168" width="9.5" style="4" customWidth="1"/>
    <col min="6169" max="6169" width="10.5" style="4" customWidth="1"/>
    <col min="6170" max="6170" width="11.625" style="4" customWidth="1"/>
    <col min="6171" max="6404" width="9" style="4"/>
    <col min="6405" max="6405" width="9.75" style="4" customWidth="1"/>
    <col min="6406" max="6406" width="6.75" style="4" customWidth="1"/>
    <col min="6407" max="6407" width="12.5" style="4" customWidth="1"/>
    <col min="6408" max="6408" width="41.375" style="4" customWidth="1"/>
    <col min="6409" max="6409" width="6.5" style="4" customWidth="1"/>
    <col min="6410" max="6410" width="10.375" style="4" customWidth="1"/>
    <col min="6411" max="6411" width="10.25" style="4" customWidth="1"/>
    <col min="6412" max="6412" width="14.375" style="4" customWidth="1"/>
    <col min="6413" max="6413" width="11" style="4" customWidth="1"/>
    <col min="6414" max="6414" width="7.125" style="4" customWidth="1"/>
    <col min="6415" max="6415" width="8.5" style="4" customWidth="1"/>
    <col min="6416" max="6418" width="9.5" style="4" customWidth="1"/>
    <col min="6419" max="6422" width="9.625" style="4" customWidth="1"/>
    <col min="6423" max="6424" width="9.5" style="4" customWidth="1"/>
    <col min="6425" max="6425" width="10.5" style="4" customWidth="1"/>
    <col min="6426" max="6426" width="11.625" style="4" customWidth="1"/>
    <col min="6427" max="6660" width="9" style="4"/>
    <col min="6661" max="6661" width="9.75" style="4" customWidth="1"/>
    <col min="6662" max="6662" width="6.75" style="4" customWidth="1"/>
    <col min="6663" max="6663" width="12.5" style="4" customWidth="1"/>
    <col min="6664" max="6664" width="41.375" style="4" customWidth="1"/>
    <col min="6665" max="6665" width="6.5" style="4" customWidth="1"/>
    <col min="6666" max="6666" width="10.375" style="4" customWidth="1"/>
    <col min="6667" max="6667" width="10.25" style="4" customWidth="1"/>
    <col min="6668" max="6668" width="14.375" style="4" customWidth="1"/>
    <col min="6669" max="6669" width="11" style="4" customWidth="1"/>
    <col min="6670" max="6670" width="7.125" style="4" customWidth="1"/>
    <col min="6671" max="6671" width="8.5" style="4" customWidth="1"/>
    <col min="6672" max="6674" width="9.5" style="4" customWidth="1"/>
    <col min="6675" max="6678" width="9.625" style="4" customWidth="1"/>
    <col min="6679" max="6680" width="9.5" style="4" customWidth="1"/>
    <col min="6681" max="6681" width="10.5" style="4" customWidth="1"/>
    <col min="6682" max="6682" width="11.625" style="4" customWidth="1"/>
    <col min="6683" max="6916" width="9" style="4"/>
    <col min="6917" max="6917" width="9.75" style="4" customWidth="1"/>
    <col min="6918" max="6918" width="6.75" style="4" customWidth="1"/>
    <col min="6919" max="6919" width="12.5" style="4" customWidth="1"/>
    <col min="6920" max="6920" width="41.375" style="4" customWidth="1"/>
    <col min="6921" max="6921" width="6.5" style="4" customWidth="1"/>
    <col min="6922" max="6922" width="10.375" style="4" customWidth="1"/>
    <col min="6923" max="6923" width="10.25" style="4" customWidth="1"/>
    <col min="6924" max="6924" width="14.375" style="4" customWidth="1"/>
    <col min="6925" max="6925" width="11" style="4" customWidth="1"/>
    <col min="6926" max="6926" width="7.125" style="4" customWidth="1"/>
    <col min="6927" max="6927" width="8.5" style="4" customWidth="1"/>
    <col min="6928" max="6930" width="9.5" style="4" customWidth="1"/>
    <col min="6931" max="6934" width="9.625" style="4" customWidth="1"/>
    <col min="6935" max="6936" width="9.5" style="4" customWidth="1"/>
    <col min="6937" max="6937" width="10.5" style="4" customWidth="1"/>
    <col min="6938" max="6938" width="11.625" style="4" customWidth="1"/>
    <col min="6939" max="7172" width="9" style="4"/>
    <col min="7173" max="7173" width="9.75" style="4" customWidth="1"/>
    <col min="7174" max="7174" width="6.75" style="4" customWidth="1"/>
    <col min="7175" max="7175" width="12.5" style="4" customWidth="1"/>
    <col min="7176" max="7176" width="41.375" style="4" customWidth="1"/>
    <col min="7177" max="7177" width="6.5" style="4" customWidth="1"/>
    <col min="7178" max="7178" width="10.375" style="4" customWidth="1"/>
    <col min="7179" max="7179" width="10.25" style="4" customWidth="1"/>
    <col min="7180" max="7180" width="14.375" style="4" customWidth="1"/>
    <col min="7181" max="7181" width="11" style="4" customWidth="1"/>
    <col min="7182" max="7182" width="7.125" style="4" customWidth="1"/>
    <col min="7183" max="7183" width="8.5" style="4" customWidth="1"/>
    <col min="7184" max="7186" width="9.5" style="4" customWidth="1"/>
    <col min="7187" max="7190" width="9.625" style="4" customWidth="1"/>
    <col min="7191" max="7192" width="9.5" style="4" customWidth="1"/>
    <col min="7193" max="7193" width="10.5" style="4" customWidth="1"/>
    <col min="7194" max="7194" width="11.625" style="4" customWidth="1"/>
    <col min="7195" max="7428" width="9" style="4"/>
    <col min="7429" max="7429" width="9.75" style="4" customWidth="1"/>
    <col min="7430" max="7430" width="6.75" style="4" customWidth="1"/>
    <col min="7431" max="7431" width="12.5" style="4" customWidth="1"/>
    <col min="7432" max="7432" width="41.375" style="4" customWidth="1"/>
    <col min="7433" max="7433" width="6.5" style="4" customWidth="1"/>
    <col min="7434" max="7434" width="10.375" style="4" customWidth="1"/>
    <col min="7435" max="7435" width="10.25" style="4" customWidth="1"/>
    <col min="7436" max="7436" width="14.375" style="4" customWidth="1"/>
    <col min="7437" max="7437" width="11" style="4" customWidth="1"/>
    <col min="7438" max="7438" width="7.125" style="4" customWidth="1"/>
    <col min="7439" max="7439" width="8.5" style="4" customWidth="1"/>
    <col min="7440" max="7442" width="9.5" style="4" customWidth="1"/>
    <col min="7443" max="7446" width="9.625" style="4" customWidth="1"/>
    <col min="7447" max="7448" width="9.5" style="4" customWidth="1"/>
    <col min="7449" max="7449" width="10.5" style="4" customWidth="1"/>
    <col min="7450" max="7450" width="11.625" style="4" customWidth="1"/>
    <col min="7451" max="7684" width="9" style="4"/>
    <col min="7685" max="7685" width="9.75" style="4" customWidth="1"/>
    <col min="7686" max="7686" width="6.75" style="4" customWidth="1"/>
    <col min="7687" max="7687" width="12.5" style="4" customWidth="1"/>
    <col min="7688" max="7688" width="41.375" style="4" customWidth="1"/>
    <col min="7689" max="7689" width="6.5" style="4" customWidth="1"/>
    <col min="7690" max="7690" width="10.375" style="4" customWidth="1"/>
    <col min="7691" max="7691" width="10.25" style="4" customWidth="1"/>
    <col min="7692" max="7692" width="14.375" style="4" customWidth="1"/>
    <col min="7693" max="7693" width="11" style="4" customWidth="1"/>
    <col min="7694" max="7694" width="7.125" style="4" customWidth="1"/>
    <col min="7695" max="7695" width="8.5" style="4" customWidth="1"/>
    <col min="7696" max="7698" width="9.5" style="4" customWidth="1"/>
    <col min="7699" max="7702" width="9.625" style="4" customWidth="1"/>
    <col min="7703" max="7704" width="9.5" style="4" customWidth="1"/>
    <col min="7705" max="7705" width="10.5" style="4" customWidth="1"/>
    <col min="7706" max="7706" width="11.625" style="4" customWidth="1"/>
    <col min="7707" max="7940" width="9" style="4"/>
    <col min="7941" max="7941" width="9.75" style="4" customWidth="1"/>
    <col min="7942" max="7942" width="6.75" style="4" customWidth="1"/>
    <col min="7943" max="7943" width="12.5" style="4" customWidth="1"/>
    <col min="7944" max="7944" width="41.375" style="4" customWidth="1"/>
    <col min="7945" max="7945" width="6.5" style="4" customWidth="1"/>
    <col min="7946" max="7946" width="10.375" style="4" customWidth="1"/>
    <col min="7947" max="7947" width="10.25" style="4" customWidth="1"/>
    <col min="7948" max="7948" width="14.375" style="4" customWidth="1"/>
    <col min="7949" max="7949" width="11" style="4" customWidth="1"/>
    <col min="7950" max="7950" width="7.125" style="4" customWidth="1"/>
    <col min="7951" max="7951" width="8.5" style="4" customWidth="1"/>
    <col min="7952" max="7954" width="9.5" style="4" customWidth="1"/>
    <col min="7955" max="7958" width="9.625" style="4" customWidth="1"/>
    <col min="7959" max="7960" width="9.5" style="4" customWidth="1"/>
    <col min="7961" max="7961" width="10.5" style="4" customWidth="1"/>
    <col min="7962" max="7962" width="11.625" style="4" customWidth="1"/>
    <col min="7963" max="8196" width="9" style="4"/>
    <col min="8197" max="8197" width="9.75" style="4" customWidth="1"/>
    <col min="8198" max="8198" width="6.75" style="4" customWidth="1"/>
    <col min="8199" max="8199" width="12.5" style="4" customWidth="1"/>
    <col min="8200" max="8200" width="41.375" style="4" customWidth="1"/>
    <col min="8201" max="8201" width="6.5" style="4" customWidth="1"/>
    <col min="8202" max="8202" width="10.375" style="4" customWidth="1"/>
    <col min="8203" max="8203" width="10.25" style="4" customWidth="1"/>
    <col min="8204" max="8204" width="14.375" style="4" customWidth="1"/>
    <col min="8205" max="8205" width="11" style="4" customWidth="1"/>
    <col min="8206" max="8206" width="7.125" style="4" customWidth="1"/>
    <col min="8207" max="8207" width="8.5" style="4" customWidth="1"/>
    <col min="8208" max="8210" width="9.5" style="4" customWidth="1"/>
    <col min="8211" max="8214" width="9.625" style="4" customWidth="1"/>
    <col min="8215" max="8216" width="9.5" style="4" customWidth="1"/>
    <col min="8217" max="8217" width="10.5" style="4" customWidth="1"/>
    <col min="8218" max="8218" width="11.625" style="4" customWidth="1"/>
    <col min="8219" max="8452" width="9" style="4"/>
    <col min="8453" max="8453" width="9.75" style="4" customWidth="1"/>
    <col min="8454" max="8454" width="6.75" style="4" customWidth="1"/>
    <col min="8455" max="8455" width="12.5" style="4" customWidth="1"/>
    <col min="8456" max="8456" width="41.375" style="4" customWidth="1"/>
    <col min="8457" max="8457" width="6.5" style="4" customWidth="1"/>
    <col min="8458" max="8458" width="10.375" style="4" customWidth="1"/>
    <col min="8459" max="8459" width="10.25" style="4" customWidth="1"/>
    <col min="8460" max="8460" width="14.375" style="4" customWidth="1"/>
    <col min="8461" max="8461" width="11" style="4" customWidth="1"/>
    <col min="8462" max="8462" width="7.125" style="4" customWidth="1"/>
    <col min="8463" max="8463" width="8.5" style="4" customWidth="1"/>
    <col min="8464" max="8466" width="9.5" style="4" customWidth="1"/>
    <col min="8467" max="8470" width="9.625" style="4" customWidth="1"/>
    <col min="8471" max="8472" width="9.5" style="4" customWidth="1"/>
    <col min="8473" max="8473" width="10.5" style="4" customWidth="1"/>
    <col min="8474" max="8474" width="11.625" style="4" customWidth="1"/>
    <col min="8475" max="8708" width="9" style="4"/>
    <col min="8709" max="8709" width="9.75" style="4" customWidth="1"/>
    <col min="8710" max="8710" width="6.75" style="4" customWidth="1"/>
    <col min="8711" max="8711" width="12.5" style="4" customWidth="1"/>
    <col min="8712" max="8712" width="41.375" style="4" customWidth="1"/>
    <col min="8713" max="8713" width="6.5" style="4" customWidth="1"/>
    <col min="8714" max="8714" width="10.375" style="4" customWidth="1"/>
    <col min="8715" max="8715" width="10.25" style="4" customWidth="1"/>
    <col min="8716" max="8716" width="14.375" style="4" customWidth="1"/>
    <col min="8717" max="8717" width="11" style="4" customWidth="1"/>
    <col min="8718" max="8718" width="7.125" style="4" customWidth="1"/>
    <col min="8719" max="8719" width="8.5" style="4" customWidth="1"/>
    <col min="8720" max="8722" width="9.5" style="4" customWidth="1"/>
    <col min="8723" max="8726" width="9.625" style="4" customWidth="1"/>
    <col min="8727" max="8728" width="9.5" style="4" customWidth="1"/>
    <col min="8729" max="8729" width="10.5" style="4" customWidth="1"/>
    <col min="8730" max="8730" width="11.625" style="4" customWidth="1"/>
    <col min="8731" max="8964" width="9" style="4"/>
    <col min="8965" max="8965" width="9.75" style="4" customWidth="1"/>
    <col min="8966" max="8966" width="6.75" style="4" customWidth="1"/>
    <col min="8967" max="8967" width="12.5" style="4" customWidth="1"/>
    <col min="8968" max="8968" width="41.375" style="4" customWidth="1"/>
    <col min="8969" max="8969" width="6.5" style="4" customWidth="1"/>
    <col min="8970" max="8970" width="10.375" style="4" customWidth="1"/>
    <col min="8971" max="8971" width="10.25" style="4" customWidth="1"/>
    <col min="8972" max="8972" width="14.375" style="4" customWidth="1"/>
    <col min="8973" max="8973" width="11" style="4" customWidth="1"/>
    <col min="8974" max="8974" width="7.125" style="4" customWidth="1"/>
    <col min="8975" max="8975" width="8.5" style="4" customWidth="1"/>
    <col min="8976" max="8978" width="9.5" style="4" customWidth="1"/>
    <col min="8979" max="8982" width="9.625" style="4" customWidth="1"/>
    <col min="8983" max="8984" width="9.5" style="4" customWidth="1"/>
    <col min="8985" max="8985" width="10.5" style="4" customWidth="1"/>
    <col min="8986" max="8986" width="11.625" style="4" customWidth="1"/>
    <col min="8987" max="9220" width="9" style="4"/>
    <col min="9221" max="9221" width="9.75" style="4" customWidth="1"/>
    <col min="9222" max="9222" width="6.75" style="4" customWidth="1"/>
    <col min="9223" max="9223" width="12.5" style="4" customWidth="1"/>
    <col min="9224" max="9224" width="41.375" style="4" customWidth="1"/>
    <col min="9225" max="9225" width="6.5" style="4" customWidth="1"/>
    <col min="9226" max="9226" width="10.375" style="4" customWidth="1"/>
    <col min="9227" max="9227" width="10.25" style="4" customWidth="1"/>
    <col min="9228" max="9228" width="14.375" style="4" customWidth="1"/>
    <col min="9229" max="9229" width="11" style="4" customWidth="1"/>
    <col min="9230" max="9230" width="7.125" style="4" customWidth="1"/>
    <col min="9231" max="9231" width="8.5" style="4" customWidth="1"/>
    <col min="9232" max="9234" width="9.5" style="4" customWidth="1"/>
    <col min="9235" max="9238" width="9.625" style="4" customWidth="1"/>
    <col min="9239" max="9240" width="9.5" style="4" customWidth="1"/>
    <col min="9241" max="9241" width="10.5" style="4" customWidth="1"/>
    <col min="9242" max="9242" width="11.625" style="4" customWidth="1"/>
    <col min="9243" max="9476" width="9" style="4"/>
    <col min="9477" max="9477" width="9.75" style="4" customWidth="1"/>
    <col min="9478" max="9478" width="6.75" style="4" customWidth="1"/>
    <col min="9479" max="9479" width="12.5" style="4" customWidth="1"/>
    <col min="9480" max="9480" width="41.375" style="4" customWidth="1"/>
    <col min="9481" max="9481" width="6.5" style="4" customWidth="1"/>
    <col min="9482" max="9482" width="10.375" style="4" customWidth="1"/>
    <col min="9483" max="9483" width="10.25" style="4" customWidth="1"/>
    <col min="9484" max="9484" width="14.375" style="4" customWidth="1"/>
    <col min="9485" max="9485" width="11" style="4" customWidth="1"/>
    <col min="9486" max="9486" width="7.125" style="4" customWidth="1"/>
    <col min="9487" max="9487" width="8.5" style="4" customWidth="1"/>
    <col min="9488" max="9490" width="9.5" style="4" customWidth="1"/>
    <col min="9491" max="9494" width="9.625" style="4" customWidth="1"/>
    <col min="9495" max="9496" width="9.5" style="4" customWidth="1"/>
    <col min="9497" max="9497" width="10.5" style="4" customWidth="1"/>
    <col min="9498" max="9498" width="11.625" style="4" customWidth="1"/>
    <col min="9499" max="9732" width="9" style="4"/>
    <col min="9733" max="9733" width="9.75" style="4" customWidth="1"/>
    <col min="9734" max="9734" width="6.75" style="4" customWidth="1"/>
    <col min="9735" max="9735" width="12.5" style="4" customWidth="1"/>
    <col min="9736" max="9736" width="41.375" style="4" customWidth="1"/>
    <col min="9737" max="9737" width="6.5" style="4" customWidth="1"/>
    <col min="9738" max="9738" width="10.375" style="4" customWidth="1"/>
    <col min="9739" max="9739" width="10.25" style="4" customWidth="1"/>
    <col min="9740" max="9740" width="14.375" style="4" customWidth="1"/>
    <col min="9741" max="9741" width="11" style="4" customWidth="1"/>
    <col min="9742" max="9742" width="7.125" style="4" customWidth="1"/>
    <col min="9743" max="9743" width="8.5" style="4" customWidth="1"/>
    <col min="9744" max="9746" width="9.5" style="4" customWidth="1"/>
    <col min="9747" max="9750" width="9.625" style="4" customWidth="1"/>
    <col min="9751" max="9752" width="9.5" style="4" customWidth="1"/>
    <col min="9753" max="9753" width="10.5" style="4" customWidth="1"/>
    <col min="9754" max="9754" width="11.625" style="4" customWidth="1"/>
    <col min="9755" max="9988" width="9" style="4"/>
    <col min="9989" max="9989" width="9.75" style="4" customWidth="1"/>
    <col min="9990" max="9990" width="6.75" style="4" customWidth="1"/>
    <col min="9991" max="9991" width="12.5" style="4" customWidth="1"/>
    <col min="9992" max="9992" width="41.375" style="4" customWidth="1"/>
    <col min="9993" max="9993" width="6.5" style="4" customWidth="1"/>
    <col min="9994" max="9994" width="10.375" style="4" customWidth="1"/>
    <col min="9995" max="9995" width="10.25" style="4" customWidth="1"/>
    <col min="9996" max="9996" width="14.375" style="4" customWidth="1"/>
    <col min="9997" max="9997" width="11" style="4" customWidth="1"/>
    <col min="9998" max="9998" width="7.125" style="4" customWidth="1"/>
    <col min="9999" max="9999" width="8.5" style="4" customWidth="1"/>
    <col min="10000" max="10002" width="9.5" style="4" customWidth="1"/>
    <col min="10003" max="10006" width="9.625" style="4" customWidth="1"/>
    <col min="10007" max="10008" width="9.5" style="4" customWidth="1"/>
    <col min="10009" max="10009" width="10.5" style="4" customWidth="1"/>
    <col min="10010" max="10010" width="11.625" style="4" customWidth="1"/>
    <col min="10011" max="10244" width="9" style="4"/>
    <col min="10245" max="10245" width="9.75" style="4" customWidth="1"/>
    <col min="10246" max="10246" width="6.75" style="4" customWidth="1"/>
    <col min="10247" max="10247" width="12.5" style="4" customWidth="1"/>
    <col min="10248" max="10248" width="41.375" style="4" customWidth="1"/>
    <col min="10249" max="10249" width="6.5" style="4" customWidth="1"/>
    <col min="10250" max="10250" width="10.375" style="4" customWidth="1"/>
    <col min="10251" max="10251" width="10.25" style="4" customWidth="1"/>
    <col min="10252" max="10252" width="14.375" style="4" customWidth="1"/>
    <col min="10253" max="10253" width="11" style="4" customWidth="1"/>
    <col min="10254" max="10254" width="7.125" style="4" customWidth="1"/>
    <col min="10255" max="10255" width="8.5" style="4" customWidth="1"/>
    <col min="10256" max="10258" width="9.5" style="4" customWidth="1"/>
    <col min="10259" max="10262" width="9.625" style="4" customWidth="1"/>
    <col min="10263" max="10264" width="9.5" style="4" customWidth="1"/>
    <col min="10265" max="10265" width="10.5" style="4" customWidth="1"/>
    <col min="10266" max="10266" width="11.625" style="4" customWidth="1"/>
    <col min="10267" max="10500" width="9" style="4"/>
    <col min="10501" max="10501" width="9.75" style="4" customWidth="1"/>
    <col min="10502" max="10502" width="6.75" style="4" customWidth="1"/>
    <col min="10503" max="10503" width="12.5" style="4" customWidth="1"/>
    <col min="10504" max="10504" width="41.375" style="4" customWidth="1"/>
    <col min="10505" max="10505" width="6.5" style="4" customWidth="1"/>
    <col min="10506" max="10506" width="10.375" style="4" customWidth="1"/>
    <col min="10507" max="10507" width="10.25" style="4" customWidth="1"/>
    <col min="10508" max="10508" width="14.375" style="4" customWidth="1"/>
    <col min="10509" max="10509" width="11" style="4" customWidth="1"/>
    <col min="10510" max="10510" width="7.125" style="4" customWidth="1"/>
    <col min="10511" max="10511" width="8.5" style="4" customWidth="1"/>
    <col min="10512" max="10514" width="9.5" style="4" customWidth="1"/>
    <col min="10515" max="10518" width="9.625" style="4" customWidth="1"/>
    <col min="10519" max="10520" width="9.5" style="4" customWidth="1"/>
    <col min="10521" max="10521" width="10.5" style="4" customWidth="1"/>
    <col min="10522" max="10522" width="11.625" style="4" customWidth="1"/>
    <col min="10523" max="10756" width="9" style="4"/>
    <col min="10757" max="10757" width="9.75" style="4" customWidth="1"/>
    <col min="10758" max="10758" width="6.75" style="4" customWidth="1"/>
    <col min="10759" max="10759" width="12.5" style="4" customWidth="1"/>
    <col min="10760" max="10760" width="41.375" style="4" customWidth="1"/>
    <col min="10761" max="10761" width="6.5" style="4" customWidth="1"/>
    <col min="10762" max="10762" width="10.375" style="4" customWidth="1"/>
    <col min="10763" max="10763" width="10.25" style="4" customWidth="1"/>
    <col min="10764" max="10764" width="14.375" style="4" customWidth="1"/>
    <col min="10765" max="10765" width="11" style="4" customWidth="1"/>
    <col min="10766" max="10766" width="7.125" style="4" customWidth="1"/>
    <col min="10767" max="10767" width="8.5" style="4" customWidth="1"/>
    <col min="10768" max="10770" width="9.5" style="4" customWidth="1"/>
    <col min="10771" max="10774" width="9.625" style="4" customWidth="1"/>
    <col min="10775" max="10776" width="9.5" style="4" customWidth="1"/>
    <col min="10777" max="10777" width="10.5" style="4" customWidth="1"/>
    <col min="10778" max="10778" width="11.625" style="4" customWidth="1"/>
    <col min="10779" max="11012" width="9" style="4"/>
    <col min="11013" max="11013" width="9.75" style="4" customWidth="1"/>
    <col min="11014" max="11014" width="6.75" style="4" customWidth="1"/>
    <col min="11015" max="11015" width="12.5" style="4" customWidth="1"/>
    <col min="11016" max="11016" width="41.375" style="4" customWidth="1"/>
    <col min="11017" max="11017" width="6.5" style="4" customWidth="1"/>
    <col min="11018" max="11018" width="10.375" style="4" customWidth="1"/>
    <col min="11019" max="11019" width="10.25" style="4" customWidth="1"/>
    <col min="11020" max="11020" width="14.375" style="4" customWidth="1"/>
    <col min="11021" max="11021" width="11" style="4" customWidth="1"/>
    <col min="11022" max="11022" width="7.125" style="4" customWidth="1"/>
    <col min="11023" max="11023" width="8.5" style="4" customWidth="1"/>
    <col min="11024" max="11026" width="9.5" style="4" customWidth="1"/>
    <col min="11027" max="11030" width="9.625" style="4" customWidth="1"/>
    <col min="11031" max="11032" width="9.5" style="4" customWidth="1"/>
    <col min="11033" max="11033" width="10.5" style="4" customWidth="1"/>
    <col min="11034" max="11034" width="11.625" style="4" customWidth="1"/>
    <col min="11035" max="11268" width="9" style="4"/>
    <col min="11269" max="11269" width="9.75" style="4" customWidth="1"/>
    <col min="11270" max="11270" width="6.75" style="4" customWidth="1"/>
    <col min="11271" max="11271" width="12.5" style="4" customWidth="1"/>
    <col min="11272" max="11272" width="41.375" style="4" customWidth="1"/>
    <col min="11273" max="11273" width="6.5" style="4" customWidth="1"/>
    <col min="11274" max="11274" width="10.375" style="4" customWidth="1"/>
    <col min="11275" max="11275" width="10.25" style="4" customWidth="1"/>
    <col min="11276" max="11276" width="14.375" style="4" customWidth="1"/>
    <col min="11277" max="11277" width="11" style="4" customWidth="1"/>
    <col min="11278" max="11278" width="7.125" style="4" customWidth="1"/>
    <col min="11279" max="11279" width="8.5" style="4" customWidth="1"/>
    <col min="11280" max="11282" width="9.5" style="4" customWidth="1"/>
    <col min="11283" max="11286" width="9.625" style="4" customWidth="1"/>
    <col min="11287" max="11288" width="9.5" style="4" customWidth="1"/>
    <col min="11289" max="11289" width="10.5" style="4" customWidth="1"/>
    <col min="11290" max="11290" width="11.625" style="4" customWidth="1"/>
    <col min="11291" max="11524" width="9" style="4"/>
    <col min="11525" max="11525" width="9.75" style="4" customWidth="1"/>
    <col min="11526" max="11526" width="6.75" style="4" customWidth="1"/>
    <col min="11527" max="11527" width="12.5" style="4" customWidth="1"/>
    <col min="11528" max="11528" width="41.375" style="4" customWidth="1"/>
    <col min="11529" max="11529" width="6.5" style="4" customWidth="1"/>
    <col min="11530" max="11530" width="10.375" style="4" customWidth="1"/>
    <col min="11531" max="11531" width="10.25" style="4" customWidth="1"/>
    <col min="11532" max="11532" width="14.375" style="4" customWidth="1"/>
    <col min="11533" max="11533" width="11" style="4" customWidth="1"/>
    <col min="11534" max="11534" width="7.125" style="4" customWidth="1"/>
    <col min="11535" max="11535" width="8.5" style="4" customWidth="1"/>
    <col min="11536" max="11538" width="9.5" style="4" customWidth="1"/>
    <col min="11539" max="11542" width="9.625" style="4" customWidth="1"/>
    <col min="11543" max="11544" width="9.5" style="4" customWidth="1"/>
    <col min="11545" max="11545" width="10.5" style="4" customWidth="1"/>
    <col min="11546" max="11546" width="11.625" style="4" customWidth="1"/>
    <col min="11547" max="11780" width="9" style="4"/>
    <col min="11781" max="11781" width="9.75" style="4" customWidth="1"/>
    <col min="11782" max="11782" width="6.75" style="4" customWidth="1"/>
    <col min="11783" max="11783" width="12.5" style="4" customWidth="1"/>
    <col min="11784" max="11784" width="41.375" style="4" customWidth="1"/>
    <col min="11785" max="11785" width="6.5" style="4" customWidth="1"/>
    <col min="11786" max="11786" width="10.375" style="4" customWidth="1"/>
    <col min="11787" max="11787" width="10.25" style="4" customWidth="1"/>
    <col min="11788" max="11788" width="14.375" style="4" customWidth="1"/>
    <col min="11789" max="11789" width="11" style="4" customWidth="1"/>
    <col min="11790" max="11790" width="7.125" style="4" customWidth="1"/>
    <col min="11791" max="11791" width="8.5" style="4" customWidth="1"/>
    <col min="11792" max="11794" width="9.5" style="4" customWidth="1"/>
    <col min="11795" max="11798" width="9.625" style="4" customWidth="1"/>
    <col min="11799" max="11800" width="9.5" style="4" customWidth="1"/>
    <col min="11801" max="11801" width="10.5" style="4" customWidth="1"/>
    <col min="11802" max="11802" width="11.625" style="4" customWidth="1"/>
    <col min="11803" max="12036" width="9" style="4"/>
    <col min="12037" max="12037" width="9.75" style="4" customWidth="1"/>
    <col min="12038" max="12038" width="6.75" style="4" customWidth="1"/>
    <col min="12039" max="12039" width="12.5" style="4" customWidth="1"/>
    <col min="12040" max="12040" width="41.375" style="4" customWidth="1"/>
    <col min="12041" max="12041" width="6.5" style="4" customWidth="1"/>
    <col min="12042" max="12042" width="10.375" style="4" customWidth="1"/>
    <col min="12043" max="12043" width="10.25" style="4" customWidth="1"/>
    <col min="12044" max="12044" width="14.375" style="4" customWidth="1"/>
    <col min="12045" max="12045" width="11" style="4" customWidth="1"/>
    <col min="12046" max="12046" width="7.125" style="4" customWidth="1"/>
    <col min="12047" max="12047" width="8.5" style="4" customWidth="1"/>
    <col min="12048" max="12050" width="9.5" style="4" customWidth="1"/>
    <col min="12051" max="12054" width="9.625" style="4" customWidth="1"/>
    <col min="12055" max="12056" width="9.5" style="4" customWidth="1"/>
    <col min="12057" max="12057" width="10.5" style="4" customWidth="1"/>
    <col min="12058" max="12058" width="11.625" style="4" customWidth="1"/>
    <col min="12059" max="12292" width="9" style="4"/>
    <col min="12293" max="12293" width="9.75" style="4" customWidth="1"/>
    <col min="12294" max="12294" width="6.75" style="4" customWidth="1"/>
    <col min="12295" max="12295" width="12.5" style="4" customWidth="1"/>
    <col min="12296" max="12296" width="41.375" style="4" customWidth="1"/>
    <col min="12297" max="12297" width="6.5" style="4" customWidth="1"/>
    <col min="12298" max="12298" width="10.375" style="4" customWidth="1"/>
    <col min="12299" max="12299" width="10.25" style="4" customWidth="1"/>
    <col min="12300" max="12300" width="14.375" style="4" customWidth="1"/>
    <col min="12301" max="12301" width="11" style="4" customWidth="1"/>
    <col min="12302" max="12302" width="7.125" style="4" customWidth="1"/>
    <col min="12303" max="12303" width="8.5" style="4" customWidth="1"/>
    <col min="12304" max="12306" width="9.5" style="4" customWidth="1"/>
    <col min="12307" max="12310" width="9.625" style="4" customWidth="1"/>
    <col min="12311" max="12312" width="9.5" style="4" customWidth="1"/>
    <col min="12313" max="12313" width="10.5" style="4" customWidth="1"/>
    <col min="12314" max="12314" width="11.625" style="4" customWidth="1"/>
    <col min="12315" max="12548" width="9" style="4"/>
    <col min="12549" max="12549" width="9.75" style="4" customWidth="1"/>
    <col min="12550" max="12550" width="6.75" style="4" customWidth="1"/>
    <col min="12551" max="12551" width="12.5" style="4" customWidth="1"/>
    <col min="12552" max="12552" width="41.375" style="4" customWidth="1"/>
    <col min="12553" max="12553" width="6.5" style="4" customWidth="1"/>
    <col min="12554" max="12554" width="10.375" style="4" customWidth="1"/>
    <col min="12555" max="12555" width="10.25" style="4" customWidth="1"/>
    <col min="12556" max="12556" width="14.375" style="4" customWidth="1"/>
    <col min="12557" max="12557" width="11" style="4" customWidth="1"/>
    <col min="12558" max="12558" width="7.125" style="4" customWidth="1"/>
    <col min="12559" max="12559" width="8.5" style="4" customWidth="1"/>
    <col min="12560" max="12562" width="9.5" style="4" customWidth="1"/>
    <col min="12563" max="12566" width="9.625" style="4" customWidth="1"/>
    <col min="12567" max="12568" width="9.5" style="4" customWidth="1"/>
    <col min="12569" max="12569" width="10.5" style="4" customWidth="1"/>
    <col min="12570" max="12570" width="11.625" style="4" customWidth="1"/>
    <col min="12571" max="12804" width="9" style="4"/>
    <col min="12805" max="12805" width="9.75" style="4" customWidth="1"/>
    <col min="12806" max="12806" width="6.75" style="4" customWidth="1"/>
    <col min="12807" max="12807" width="12.5" style="4" customWidth="1"/>
    <col min="12808" max="12808" width="41.375" style="4" customWidth="1"/>
    <col min="12809" max="12809" width="6.5" style="4" customWidth="1"/>
    <col min="12810" max="12810" width="10.375" style="4" customWidth="1"/>
    <col min="12811" max="12811" width="10.25" style="4" customWidth="1"/>
    <col min="12812" max="12812" width="14.375" style="4" customWidth="1"/>
    <col min="12813" max="12813" width="11" style="4" customWidth="1"/>
    <col min="12814" max="12814" width="7.125" style="4" customWidth="1"/>
    <col min="12815" max="12815" width="8.5" style="4" customWidth="1"/>
    <col min="12816" max="12818" width="9.5" style="4" customWidth="1"/>
    <col min="12819" max="12822" width="9.625" style="4" customWidth="1"/>
    <col min="12823" max="12824" width="9.5" style="4" customWidth="1"/>
    <col min="12825" max="12825" width="10.5" style="4" customWidth="1"/>
    <col min="12826" max="12826" width="11.625" style="4" customWidth="1"/>
    <col min="12827" max="13060" width="9" style="4"/>
    <col min="13061" max="13061" width="9.75" style="4" customWidth="1"/>
    <col min="13062" max="13062" width="6.75" style="4" customWidth="1"/>
    <col min="13063" max="13063" width="12.5" style="4" customWidth="1"/>
    <col min="13064" max="13064" width="41.375" style="4" customWidth="1"/>
    <col min="13065" max="13065" width="6.5" style="4" customWidth="1"/>
    <col min="13066" max="13066" width="10.375" style="4" customWidth="1"/>
    <col min="13067" max="13067" width="10.25" style="4" customWidth="1"/>
    <col min="13068" max="13068" width="14.375" style="4" customWidth="1"/>
    <col min="13069" max="13069" width="11" style="4" customWidth="1"/>
    <col min="13070" max="13070" width="7.125" style="4" customWidth="1"/>
    <col min="13071" max="13071" width="8.5" style="4" customWidth="1"/>
    <col min="13072" max="13074" width="9.5" style="4" customWidth="1"/>
    <col min="13075" max="13078" width="9.625" style="4" customWidth="1"/>
    <col min="13079" max="13080" width="9.5" style="4" customWidth="1"/>
    <col min="13081" max="13081" width="10.5" style="4" customWidth="1"/>
    <col min="13082" max="13082" width="11.625" style="4" customWidth="1"/>
    <col min="13083" max="13316" width="9" style="4"/>
    <col min="13317" max="13317" width="9.75" style="4" customWidth="1"/>
    <col min="13318" max="13318" width="6.75" style="4" customWidth="1"/>
    <col min="13319" max="13319" width="12.5" style="4" customWidth="1"/>
    <col min="13320" max="13320" width="41.375" style="4" customWidth="1"/>
    <col min="13321" max="13321" width="6.5" style="4" customWidth="1"/>
    <col min="13322" max="13322" width="10.375" style="4" customWidth="1"/>
    <col min="13323" max="13323" width="10.25" style="4" customWidth="1"/>
    <col min="13324" max="13324" width="14.375" style="4" customWidth="1"/>
    <col min="13325" max="13325" width="11" style="4" customWidth="1"/>
    <col min="13326" max="13326" width="7.125" style="4" customWidth="1"/>
    <col min="13327" max="13327" width="8.5" style="4" customWidth="1"/>
    <col min="13328" max="13330" width="9.5" style="4" customWidth="1"/>
    <col min="13331" max="13334" width="9.625" style="4" customWidth="1"/>
    <col min="13335" max="13336" width="9.5" style="4" customWidth="1"/>
    <col min="13337" max="13337" width="10.5" style="4" customWidth="1"/>
    <col min="13338" max="13338" width="11.625" style="4" customWidth="1"/>
    <col min="13339" max="13572" width="9" style="4"/>
    <col min="13573" max="13573" width="9.75" style="4" customWidth="1"/>
    <col min="13574" max="13574" width="6.75" style="4" customWidth="1"/>
    <col min="13575" max="13575" width="12.5" style="4" customWidth="1"/>
    <col min="13576" max="13576" width="41.375" style="4" customWidth="1"/>
    <col min="13577" max="13577" width="6.5" style="4" customWidth="1"/>
    <col min="13578" max="13578" width="10.375" style="4" customWidth="1"/>
    <col min="13579" max="13579" width="10.25" style="4" customWidth="1"/>
    <col min="13580" max="13580" width="14.375" style="4" customWidth="1"/>
    <col min="13581" max="13581" width="11" style="4" customWidth="1"/>
    <col min="13582" max="13582" width="7.125" style="4" customWidth="1"/>
    <col min="13583" max="13583" width="8.5" style="4" customWidth="1"/>
    <col min="13584" max="13586" width="9.5" style="4" customWidth="1"/>
    <col min="13587" max="13590" width="9.625" style="4" customWidth="1"/>
    <col min="13591" max="13592" width="9.5" style="4" customWidth="1"/>
    <col min="13593" max="13593" width="10.5" style="4" customWidth="1"/>
    <col min="13594" max="13594" width="11.625" style="4" customWidth="1"/>
    <col min="13595" max="13828" width="9" style="4"/>
    <col min="13829" max="13829" width="9.75" style="4" customWidth="1"/>
    <col min="13830" max="13830" width="6.75" style="4" customWidth="1"/>
    <col min="13831" max="13831" width="12.5" style="4" customWidth="1"/>
    <col min="13832" max="13832" width="41.375" style="4" customWidth="1"/>
    <col min="13833" max="13833" width="6.5" style="4" customWidth="1"/>
    <col min="13834" max="13834" width="10.375" style="4" customWidth="1"/>
    <col min="13835" max="13835" width="10.25" style="4" customWidth="1"/>
    <col min="13836" max="13836" width="14.375" style="4" customWidth="1"/>
    <col min="13837" max="13837" width="11" style="4" customWidth="1"/>
    <col min="13838" max="13838" width="7.125" style="4" customWidth="1"/>
    <col min="13839" max="13839" width="8.5" style="4" customWidth="1"/>
    <col min="13840" max="13842" width="9.5" style="4" customWidth="1"/>
    <col min="13843" max="13846" width="9.625" style="4" customWidth="1"/>
    <col min="13847" max="13848" width="9.5" style="4" customWidth="1"/>
    <col min="13849" max="13849" width="10.5" style="4" customWidth="1"/>
    <col min="13850" max="13850" width="11.625" style="4" customWidth="1"/>
    <col min="13851" max="14084" width="9" style="4"/>
    <col min="14085" max="14085" width="9.75" style="4" customWidth="1"/>
    <col min="14086" max="14086" width="6.75" style="4" customWidth="1"/>
    <col min="14087" max="14087" width="12.5" style="4" customWidth="1"/>
    <col min="14088" max="14088" width="41.375" style="4" customWidth="1"/>
    <col min="14089" max="14089" width="6.5" style="4" customWidth="1"/>
    <col min="14090" max="14090" width="10.375" style="4" customWidth="1"/>
    <col min="14091" max="14091" width="10.25" style="4" customWidth="1"/>
    <col min="14092" max="14092" width="14.375" style="4" customWidth="1"/>
    <col min="14093" max="14093" width="11" style="4" customWidth="1"/>
    <col min="14094" max="14094" width="7.125" style="4" customWidth="1"/>
    <col min="14095" max="14095" width="8.5" style="4" customWidth="1"/>
    <col min="14096" max="14098" width="9.5" style="4" customWidth="1"/>
    <col min="14099" max="14102" width="9.625" style="4" customWidth="1"/>
    <col min="14103" max="14104" width="9.5" style="4" customWidth="1"/>
    <col min="14105" max="14105" width="10.5" style="4" customWidth="1"/>
    <col min="14106" max="14106" width="11.625" style="4" customWidth="1"/>
    <col min="14107" max="14340" width="9" style="4"/>
    <col min="14341" max="14341" width="9.75" style="4" customWidth="1"/>
    <col min="14342" max="14342" width="6.75" style="4" customWidth="1"/>
    <col min="14343" max="14343" width="12.5" style="4" customWidth="1"/>
    <col min="14344" max="14344" width="41.375" style="4" customWidth="1"/>
    <col min="14345" max="14345" width="6.5" style="4" customWidth="1"/>
    <col min="14346" max="14346" width="10.375" style="4" customWidth="1"/>
    <col min="14347" max="14347" width="10.25" style="4" customWidth="1"/>
    <col min="14348" max="14348" width="14.375" style="4" customWidth="1"/>
    <col min="14349" max="14349" width="11" style="4" customWidth="1"/>
    <col min="14350" max="14350" width="7.125" style="4" customWidth="1"/>
    <col min="14351" max="14351" width="8.5" style="4" customWidth="1"/>
    <col min="14352" max="14354" width="9.5" style="4" customWidth="1"/>
    <col min="14355" max="14358" width="9.625" style="4" customWidth="1"/>
    <col min="14359" max="14360" width="9.5" style="4" customWidth="1"/>
    <col min="14361" max="14361" width="10.5" style="4" customWidth="1"/>
    <col min="14362" max="14362" width="11.625" style="4" customWidth="1"/>
    <col min="14363" max="14596" width="9" style="4"/>
    <col min="14597" max="14597" width="9.75" style="4" customWidth="1"/>
    <col min="14598" max="14598" width="6.75" style="4" customWidth="1"/>
    <col min="14599" max="14599" width="12.5" style="4" customWidth="1"/>
    <col min="14600" max="14600" width="41.375" style="4" customWidth="1"/>
    <col min="14601" max="14601" width="6.5" style="4" customWidth="1"/>
    <col min="14602" max="14602" width="10.375" style="4" customWidth="1"/>
    <col min="14603" max="14603" width="10.25" style="4" customWidth="1"/>
    <col min="14604" max="14604" width="14.375" style="4" customWidth="1"/>
    <col min="14605" max="14605" width="11" style="4" customWidth="1"/>
    <col min="14606" max="14606" width="7.125" style="4" customWidth="1"/>
    <col min="14607" max="14607" width="8.5" style="4" customWidth="1"/>
    <col min="14608" max="14610" width="9.5" style="4" customWidth="1"/>
    <col min="14611" max="14614" width="9.625" style="4" customWidth="1"/>
    <col min="14615" max="14616" width="9.5" style="4" customWidth="1"/>
    <col min="14617" max="14617" width="10.5" style="4" customWidth="1"/>
    <col min="14618" max="14618" width="11.625" style="4" customWidth="1"/>
    <col min="14619" max="14852" width="9" style="4"/>
    <col min="14853" max="14853" width="9.75" style="4" customWidth="1"/>
    <col min="14854" max="14854" width="6.75" style="4" customWidth="1"/>
    <col min="14855" max="14855" width="12.5" style="4" customWidth="1"/>
    <col min="14856" max="14856" width="41.375" style="4" customWidth="1"/>
    <col min="14857" max="14857" width="6.5" style="4" customWidth="1"/>
    <col min="14858" max="14858" width="10.375" style="4" customWidth="1"/>
    <col min="14859" max="14859" width="10.25" style="4" customWidth="1"/>
    <col min="14860" max="14860" width="14.375" style="4" customWidth="1"/>
    <col min="14861" max="14861" width="11" style="4" customWidth="1"/>
    <col min="14862" max="14862" width="7.125" style="4" customWidth="1"/>
    <col min="14863" max="14863" width="8.5" style="4" customWidth="1"/>
    <col min="14864" max="14866" width="9.5" style="4" customWidth="1"/>
    <col min="14867" max="14870" width="9.625" style="4" customWidth="1"/>
    <col min="14871" max="14872" width="9.5" style="4" customWidth="1"/>
    <col min="14873" max="14873" width="10.5" style="4" customWidth="1"/>
    <col min="14874" max="14874" width="11.625" style="4" customWidth="1"/>
    <col min="14875" max="15108" width="9" style="4"/>
    <col min="15109" max="15109" width="9.75" style="4" customWidth="1"/>
    <col min="15110" max="15110" width="6.75" style="4" customWidth="1"/>
    <col min="15111" max="15111" width="12.5" style="4" customWidth="1"/>
    <col min="15112" max="15112" width="41.375" style="4" customWidth="1"/>
    <col min="15113" max="15113" width="6.5" style="4" customWidth="1"/>
    <col min="15114" max="15114" width="10.375" style="4" customWidth="1"/>
    <col min="15115" max="15115" width="10.25" style="4" customWidth="1"/>
    <col min="15116" max="15116" width="14.375" style="4" customWidth="1"/>
    <col min="15117" max="15117" width="11" style="4" customWidth="1"/>
    <col min="15118" max="15118" width="7.125" style="4" customWidth="1"/>
    <col min="15119" max="15119" width="8.5" style="4" customWidth="1"/>
    <col min="15120" max="15122" width="9.5" style="4" customWidth="1"/>
    <col min="15123" max="15126" width="9.625" style="4" customWidth="1"/>
    <col min="15127" max="15128" width="9.5" style="4" customWidth="1"/>
    <col min="15129" max="15129" width="10.5" style="4" customWidth="1"/>
    <col min="15130" max="15130" width="11.625" style="4" customWidth="1"/>
    <col min="15131" max="15364" width="9" style="4"/>
    <col min="15365" max="15365" width="9.75" style="4" customWidth="1"/>
    <col min="15366" max="15366" width="6.75" style="4" customWidth="1"/>
    <col min="15367" max="15367" width="12.5" style="4" customWidth="1"/>
    <col min="15368" max="15368" width="41.375" style="4" customWidth="1"/>
    <col min="15369" max="15369" width="6.5" style="4" customWidth="1"/>
    <col min="15370" max="15370" width="10.375" style="4" customWidth="1"/>
    <col min="15371" max="15371" width="10.25" style="4" customWidth="1"/>
    <col min="15372" max="15372" width="14.375" style="4" customWidth="1"/>
    <col min="15373" max="15373" width="11" style="4" customWidth="1"/>
    <col min="15374" max="15374" width="7.125" style="4" customWidth="1"/>
    <col min="15375" max="15375" width="8.5" style="4" customWidth="1"/>
    <col min="15376" max="15378" width="9.5" style="4" customWidth="1"/>
    <col min="15379" max="15382" width="9.625" style="4" customWidth="1"/>
    <col min="15383" max="15384" width="9.5" style="4" customWidth="1"/>
    <col min="15385" max="15385" width="10.5" style="4" customWidth="1"/>
    <col min="15386" max="15386" width="11.625" style="4" customWidth="1"/>
    <col min="15387" max="15620" width="9" style="4"/>
    <col min="15621" max="15621" width="9.75" style="4" customWidth="1"/>
    <col min="15622" max="15622" width="6.75" style="4" customWidth="1"/>
    <col min="15623" max="15623" width="12.5" style="4" customWidth="1"/>
    <col min="15624" max="15624" width="41.375" style="4" customWidth="1"/>
    <col min="15625" max="15625" width="6.5" style="4" customWidth="1"/>
    <col min="15626" max="15626" width="10.375" style="4" customWidth="1"/>
    <col min="15627" max="15627" width="10.25" style="4" customWidth="1"/>
    <col min="15628" max="15628" width="14.375" style="4" customWidth="1"/>
    <col min="15629" max="15629" width="11" style="4" customWidth="1"/>
    <col min="15630" max="15630" width="7.125" style="4" customWidth="1"/>
    <col min="15631" max="15631" width="8.5" style="4" customWidth="1"/>
    <col min="15632" max="15634" width="9.5" style="4" customWidth="1"/>
    <col min="15635" max="15638" width="9.625" style="4" customWidth="1"/>
    <col min="15639" max="15640" width="9.5" style="4" customWidth="1"/>
    <col min="15641" max="15641" width="10.5" style="4" customWidth="1"/>
    <col min="15642" max="15642" width="11.625" style="4" customWidth="1"/>
    <col min="15643" max="15876" width="9" style="4"/>
    <col min="15877" max="15877" width="9.75" style="4" customWidth="1"/>
    <col min="15878" max="15878" width="6.75" style="4" customWidth="1"/>
    <col min="15879" max="15879" width="12.5" style="4" customWidth="1"/>
    <col min="15880" max="15880" width="41.375" style="4" customWidth="1"/>
    <col min="15881" max="15881" width="6.5" style="4" customWidth="1"/>
    <col min="15882" max="15882" width="10.375" style="4" customWidth="1"/>
    <col min="15883" max="15883" width="10.25" style="4" customWidth="1"/>
    <col min="15884" max="15884" width="14.375" style="4" customWidth="1"/>
    <col min="15885" max="15885" width="11" style="4" customWidth="1"/>
    <col min="15886" max="15886" width="7.125" style="4" customWidth="1"/>
    <col min="15887" max="15887" width="8.5" style="4" customWidth="1"/>
    <col min="15888" max="15890" width="9.5" style="4" customWidth="1"/>
    <col min="15891" max="15894" width="9.625" style="4" customWidth="1"/>
    <col min="15895" max="15896" width="9.5" style="4" customWidth="1"/>
    <col min="15897" max="15897" width="10.5" style="4" customWidth="1"/>
    <col min="15898" max="15898" width="11.625" style="4" customWidth="1"/>
    <col min="15899" max="16132" width="9" style="4"/>
    <col min="16133" max="16133" width="9.75" style="4" customWidth="1"/>
    <col min="16134" max="16134" width="6.75" style="4" customWidth="1"/>
    <col min="16135" max="16135" width="12.5" style="4" customWidth="1"/>
    <col min="16136" max="16136" width="41.375" style="4" customWidth="1"/>
    <col min="16137" max="16137" width="6.5" style="4" customWidth="1"/>
    <col min="16138" max="16138" width="10.375" style="4" customWidth="1"/>
    <col min="16139" max="16139" width="10.25" style="4" customWidth="1"/>
    <col min="16140" max="16140" width="14.375" style="4" customWidth="1"/>
    <col min="16141" max="16141" width="11" style="4" customWidth="1"/>
    <col min="16142" max="16142" width="7.125" style="4" customWidth="1"/>
    <col min="16143" max="16143" width="8.5" style="4" customWidth="1"/>
    <col min="16144" max="16146" width="9.5" style="4" customWidth="1"/>
    <col min="16147" max="16150" width="9.625" style="4" customWidth="1"/>
    <col min="16151" max="16152" width="9.5" style="4" customWidth="1"/>
    <col min="16153" max="16153" width="10.5" style="4" customWidth="1"/>
    <col min="16154" max="16154" width="11.625" style="4" customWidth="1"/>
    <col min="16155" max="16384" width="9" style="4"/>
  </cols>
  <sheetData>
    <row r="1" spans="1:29" s="1" customFormat="1">
      <c r="A1" s="7" t="s">
        <v>0</v>
      </c>
      <c r="F1" s="8"/>
      <c r="H1" s="9"/>
    </row>
    <row r="2" spans="1:29" s="2" customFormat="1">
      <c r="A2" s="10" t="s">
        <v>1</v>
      </c>
      <c r="B2" s="10" t="s">
        <v>2</v>
      </c>
      <c r="C2" s="10" t="s">
        <v>3</v>
      </c>
      <c r="D2" s="10" t="s">
        <v>4</v>
      </c>
      <c r="E2" s="11" t="s">
        <v>5</v>
      </c>
      <c r="F2" s="12" t="s">
        <v>6</v>
      </c>
      <c r="G2" s="10" t="s">
        <v>7</v>
      </c>
      <c r="H2" s="13" t="s">
        <v>8</v>
      </c>
      <c r="I2" s="12" t="s">
        <v>9</v>
      </c>
      <c r="J2" s="12" t="s">
        <v>10</v>
      </c>
      <c r="K2" s="11" t="s">
        <v>11</v>
      </c>
      <c r="L2" s="11" t="s">
        <v>12</v>
      </c>
      <c r="M2" s="11" t="s">
        <v>13</v>
      </c>
      <c r="N2" s="11" t="s">
        <v>14</v>
      </c>
      <c r="O2" s="11" t="s">
        <v>15</v>
      </c>
      <c r="P2" s="11" t="s">
        <v>16</v>
      </c>
      <c r="Q2" s="11" t="s">
        <v>17</v>
      </c>
      <c r="R2" s="11" t="s">
        <v>18</v>
      </c>
      <c r="S2" s="11" t="s">
        <v>19</v>
      </c>
      <c r="T2" s="74" t="s">
        <v>85</v>
      </c>
      <c r="U2" s="11" t="s">
        <v>20</v>
      </c>
      <c r="V2" s="11" t="s">
        <v>21</v>
      </c>
      <c r="W2" s="11" t="s">
        <v>22</v>
      </c>
      <c r="X2" s="11" t="s">
        <v>23</v>
      </c>
      <c r="Y2" s="12" t="s">
        <v>24</v>
      </c>
      <c r="Z2" s="12" t="s">
        <v>24</v>
      </c>
    </row>
    <row r="3" spans="1:29" customFormat="1" ht="15.75" customHeight="1">
      <c r="A3" s="14">
        <v>1</v>
      </c>
      <c r="B3" s="15" t="s">
        <v>25</v>
      </c>
      <c r="C3" s="16" t="s">
        <v>80</v>
      </c>
      <c r="D3" s="71" t="s">
        <v>37</v>
      </c>
      <c r="E3" s="14">
        <v>1</v>
      </c>
      <c r="F3" s="17">
        <v>3000</v>
      </c>
      <c r="G3" s="18">
        <v>43889</v>
      </c>
      <c r="H3" s="18">
        <v>43889</v>
      </c>
      <c r="I3" s="28" t="s">
        <v>14</v>
      </c>
      <c r="J3" s="29" t="s">
        <v>27</v>
      </c>
      <c r="K3" s="30"/>
      <c r="L3" s="31"/>
      <c r="M3" s="30"/>
      <c r="N3" s="32">
        <v>3000</v>
      </c>
      <c r="O3" s="32"/>
      <c r="P3" s="33"/>
      <c r="Q3" s="53"/>
      <c r="R3" s="54"/>
      <c r="S3" s="53"/>
      <c r="T3" s="53"/>
      <c r="U3" s="53"/>
      <c r="V3" s="30"/>
      <c r="W3" s="30"/>
      <c r="X3" s="30"/>
      <c r="Y3" s="55"/>
      <c r="Z3" s="55">
        <f t="shared" ref="Z3:Z43" si="0">SUM(K3:Y3)</f>
        <v>3000</v>
      </c>
      <c r="AA3" s="65"/>
      <c r="AB3" s="66"/>
      <c r="AC3" s="65"/>
    </row>
    <row r="4" spans="1:29" customFormat="1" ht="15.75" customHeight="1">
      <c r="A4" s="14">
        <v>2</v>
      </c>
      <c r="B4" s="15" t="s">
        <v>25</v>
      </c>
      <c r="C4" s="16" t="s">
        <v>26</v>
      </c>
      <c r="D4" s="71" t="s">
        <v>38</v>
      </c>
      <c r="E4" s="14">
        <v>1</v>
      </c>
      <c r="F4" s="17">
        <v>21480</v>
      </c>
      <c r="G4" s="18">
        <v>43888</v>
      </c>
      <c r="H4" s="18">
        <v>43894</v>
      </c>
      <c r="I4" s="28" t="s">
        <v>15</v>
      </c>
      <c r="J4" s="34" t="s">
        <v>28</v>
      </c>
      <c r="K4" s="30"/>
      <c r="L4" s="31"/>
      <c r="M4" s="30"/>
      <c r="N4" s="32"/>
      <c r="O4" s="32">
        <v>21480</v>
      </c>
      <c r="P4" s="33"/>
      <c r="Q4" s="53"/>
      <c r="R4" s="54"/>
      <c r="S4" s="53"/>
      <c r="T4" s="53"/>
      <c r="U4" s="53"/>
      <c r="V4" s="30"/>
      <c r="W4" s="30"/>
      <c r="X4" s="30"/>
      <c r="Y4" s="55"/>
      <c r="Z4" s="55">
        <f t="shared" si="0"/>
        <v>21480</v>
      </c>
      <c r="AA4" s="65"/>
      <c r="AB4" s="66"/>
      <c r="AC4" s="65"/>
    </row>
    <row r="5" spans="1:29" customFormat="1" ht="15.75" customHeight="1">
      <c r="A5" s="14">
        <v>3</v>
      </c>
      <c r="B5" s="15" t="s">
        <v>25</v>
      </c>
      <c r="C5" s="16" t="s">
        <v>26</v>
      </c>
      <c r="D5" s="71" t="s">
        <v>39</v>
      </c>
      <c r="E5" s="14">
        <v>1</v>
      </c>
      <c r="F5" s="17">
        <v>22940</v>
      </c>
      <c r="G5" s="18">
        <v>43888</v>
      </c>
      <c r="H5" s="18">
        <v>43893</v>
      </c>
      <c r="I5" s="28" t="s">
        <v>81</v>
      </c>
      <c r="J5" s="29" t="s">
        <v>27</v>
      </c>
      <c r="K5" s="30"/>
      <c r="L5" s="31"/>
      <c r="M5" s="32"/>
      <c r="N5" s="32">
        <v>22940</v>
      </c>
      <c r="O5" s="32"/>
      <c r="P5" s="33"/>
      <c r="Q5" s="53"/>
      <c r="R5" s="54"/>
      <c r="S5" s="53"/>
      <c r="T5" s="53"/>
      <c r="U5" s="53"/>
      <c r="V5" s="30"/>
      <c r="W5" s="30"/>
      <c r="X5" s="30"/>
      <c r="Y5" s="55"/>
      <c r="Z5" s="55">
        <f t="shared" si="0"/>
        <v>22940</v>
      </c>
      <c r="AA5" s="65"/>
      <c r="AB5" s="66"/>
      <c r="AC5" s="65"/>
    </row>
    <row r="6" spans="1:29" customFormat="1" ht="15.75" customHeight="1">
      <c r="A6" s="14">
        <v>4</v>
      </c>
      <c r="B6" s="15" t="s">
        <v>25</v>
      </c>
      <c r="C6" s="16" t="s">
        <v>26</v>
      </c>
      <c r="D6" s="72" t="s">
        <v>40</v>
      </c>
      <c r="E6" s="14">
        <v>1</v>
      </c>
      <c r="F6" s="20">
        <v>5000</v>
      </c>
      <c r="G6" s="18">
        <v>43888</v>
      </c>
      <c r="H6" s="18">
        <v>43888</v>
      </c>
      <c r="I6" s="16" t="s">
        <v>82</v>
      </c>
      <c r="J6" s="34" t="s">
        <v>28</v>
      </c>
      <c r="K6" s="30"/>
      <c r="L6" s="31"/>
      <c r="M6" s="32">
        <v>5000</v>
      </c>
      <c r="N6" s="32"/>
      <c r="O6" s="32"/>
      <c r="P6" s="33"/>
      <c r="Q6" s="54"/>
      <c r="R6" s="53"/>
      <c r="S6" s="53"/>
      <c r="T6" s="53"/>
      <c r="U6" s="53"/>
      <c r="V6" s="30"/>
      <c r="W6" s="30"/>
      <c r="X6" s="30"/>
      <c r="Y6" s="55"/>
      <c r="Z6" s="55">
        <f t="shared" si="0"/>
        <v>5000</v>
      </c>
      <c r="AA6" s="66"/>
      <c r="AB6" s="65"/>
    </row>
    <row r="7" spans="1:29" customFormat="1" ht="15.75" customHeight="1">
      <c r="A7" s="14">
        <v>5</v>
      </c>
      <c r="B7" s="15" t="s">
        <v>25</v>
      </c>
      <c r="C7" s="16" t="s">
        <v>26</v>
      </c>
      <c r="D7" s="72" t="s">
        <v>41</v>
      </c>
      <c r="E7" s="14">
        <v>1</v>
      </c>
      <c r="F7" s="20">
        <v>3000</v>
      </c>
      <c r="G7" s="18">
        <v>43888</v>
      </c>
      <c r="H7" s="18">
        <v>43888</v>
      </c>
      <c r="I7" s="16" t="s">
        <v>81</v>
      </c>
      <c r="J7" s="29" t="s">
        <v>27</v>
      </c>
      <c r="K7" s="30"/>
      <c r="L7" s="35"/>
      <c r="M7" s="36"/>
      <c r="N7" s="36">
        <v>3000</v>
      </c>
      <c r="O7" s="36"/>
      <c r="P7" s="37"/>
      <c r="Q7" s="43"/>
      <c r="R7" s="56"/>
      <c r="S7" s="56"/>
      <c r="T7" s="56"/>
      <c r="U7" s="56"/>
      <c r="V7" s="39"/>
      <c r="W7" s="39"/>
      <c r="X7" s="39"/>
      <c r="Y7" s="57"/>
      <c r="Z7" s="57">
        <f t="shared" si="0"/>
        <v>3000</v>
      </c>
    </row>
    <row r="8" spans="1:29" customFormat="1" ht="15.75" customHeight="1">
      <c r="A8" s="14">
        <v>6</v>
      </c>
      <c r="B8" s="15" t="s">
        <v>25</v>
      </c>
      <c r="C8" s="16" t="s">
        <v>26</v>
      </c>
      <c r="D8" s="72" t="s">
        <v>42</v>
      </c>
      <c r="E8" s="19">
        <v>12</v>
      </c>
      <c r="F8" s="20">
        <v>91722</v>
      </c>
      <c r="G8" s="18">
        <v>43888</v>
      </c>
      <c r="H8" s="18">
        <v>43895</v>
      </c>
      <c r="I8" s="16" t="s">
        <v>83</v>
      </c>
      <c r="J8" s="34" t="s">
        <v>28</v>
      </c>
      <c r="K8" s="30"/>
      <c r="L8" s="31"/>
      <c r="M8" s="30"/>
      <c r="N8" s="32"/>
      <c r="O8" s="32">
        <v>91722</v>
      </c>
      <c r="P8" s="38"/>
      <c r="Q8" s="43"/>
      <c r="R8" s="54"/>
      <c r="S8" s="53"/>
      <c r="T8" s="53"/>
      <c r="U8" s="43"/>
      <c r="V8" s="36"/>
      <c r="W8" s="30"/>
      <c r="X8" s="30"/>
      <c r="Y8" s="55"/>
      <c r="Z8" s="55">
        <f t="shared" si="0"/>
        <v>91722</v>
      </c>
    </row>
    <row r="9" spans="1:29" customFormat="1" ht="15.75" customHeight="1">
      <c r="A9" s="14">
        <v>7</v>
      </c>
      <c r="B9" s="15" t="s">
        <v>25</v>
      </c>
      <c r="C9" s="16" t="s">
        <v>26</v>
      </c>
      <c r="D9" s="72" t="s">
        <v>43</v>
      </c>
      <c r="E9" s="19">
        <v>1</v>
      </c>
      <c r="F9" s="20">
        <v>9552</v>
      </c>
      <c r="G9" s="18">
        <v>43887</v>
      </c>
      <c r="H9" s="18">
        <v>43889</v>
      </c>
      <c r="I9" s="16" t="s">
        <v>81</v>
      </c>
      <c r="J9" s="29" t="s">
        <v>27</v>
      </c>
      <c r="K9" s="30"/>
      <c r="L9" s="35"/>
      <c r="M9" s="36"/>
      <c r="N9" s="36">
        <v>9552</v>
      </c>
      <c r="O9" s="39"/>
      <c r="P9" s="37"/>
      <c r="Q9" s="56"/>
      <c r="R9" s="56"/>
      <c r="S9" s="58"/>
      <c r="T9" s="58"/>
      <c r="U9" s="56"/>
      <c r="V9" s="39"/>
      <c r="W9" s="39"/>
      <c r="X9" s="39"/>
      <c r="Y9" s="57"/>
      <c r="Z9" s="57">
        <f t="shared" si="0"/>
        <v>9552</v>
      </c>
      <c r="AA9" s="66"/>
      <c r="AB9" s="65"/>
    </row>
    <row r="10" spans="1:29" customFormat="1" ht="15.75" customHeight="1">
      <c r="A10" s="14">
        <v>8</v>
      </c>
      <c r="B10" s="15" t="s">
        <v>25</v>
      </c>
      <c r="C10" s="16" t="s">
        <v>26</v>
      </c>
      <c r="D10" s="72" t="s">
        <v>44</v>
      </c>
      <c r="E10" s="19">
        <v>7</v>
      </c>
      <c r="F10" s="20">
        <v>61000</v>
      </c>
      <c r="G10" s="18">
        <v>43888</v>
      </c>
      <c r="H10" s="18">
        <v>43895</v>
      </c>
      <c r="I10" s="16" t="s">
        <v>84</v>
      </c>
      <c r="J10" s="29" t="s">
        <v>27</v>
      </c>
      <c r="K10" s="32"/>
      <c r="L10" s="35">
        <v>55900</v>
      </c>
      <c r="M10" s="40"/>
      <c r="N10" s="36"/>
      <c r="O10" s="36"/>
      <c r="P10" s="37"/>
      <c r="Q10" s="56"/>
      <c r="R10" s="56">
        <v>10480</v>
      </c>
      <c r="S10" s="56"/>
      <c r="T10" s="56"/>
      <c r="U10" s="56"/>
      <c r="V10" s="39">
        <v>-5380</v>
      </c>
      <c r="W10" s="39"/>
      <c r="X10" s="39"/>
      <c r="Y10" s="57"/>
      <c r="Z10" s="57">
        <f t="shared" si="0"/>
        <v>61000</v>
      </c>
      <c r="AA10" s="66"/>
      <c r="AB10" s="65"/>
    </row>
    <row r="11" spans="1:29" customFormat="1" ht="15.75" customHeight="1">
      <c r="A11" s="14">
        <v>9</v>
      </c>
      <c r="B11" s="15" t="s">
        <v>25</v>
      </c>
      <c r="C11" s="16" t="s">
        <v>26</v>
      </c>
      <c r="D11" s="72" t="s">
        <v>45</v>
      </c>
      <c r="E11" s="19">
        <v>9</v>
      </c>
      <c r="F11" s="20">
        <v>65880</v>
      </c>
      <c r="G11" s="18">
        <v>43882</v>
      </c>
      <c r="H11" s="18">
        <v>43910</v>
      </c>
      <c r="I11" s="16" t="s">
        <v>83</v>
      </c>
      <c r="J11" s="29" t="s">
        <v>27</v>
      </c>
      <c r="K11" s="30"/>
      <c r="L11" s="35"/>
      <c r="M11" s="36"/>
      <c r="N11" s="36"/>
      <c r="O11" s="36">
        <v>65880</v>
      </c>
      <c r="P11" s="37"/>
      <c r="Q11" s="56"/>
      <c r="R11" s="43"/>
      <c r="S11" s="56"/>
      <c r="T11" s="56"/>
      <c r="U11" s="43"/>
      <c r="V11" s="36"/>
      <c r="W11" s="39"/>
      <c r="X11" s="39"/>
      <c r="Y11" s="57"/>
      <c r="Z11" s="57">
        <f t="shared" si="0"/>
        <v>65880</v>
      </c>
    </row>
    <row r="12" spans="1:29" customFormat="1" ht="15.75" customHeight="1">
      <c r="A12" s="14">
        <v>10</v>
      </c>
      <c r="B12" s="15" t="s">
        <v>25</v>
      </c>
      <c r="C12" s="16" t="s">
        <v>26</v>
      </c>
      <c r="D12" s="72" t="s">
        <v>46</v>
      </c>
      <c r="E12" s="19">
        <v>1</v>
      </c>
      <c r="F12" s="20">
        <v>17280</v>
      </c>
      <c r="G12" s="18">
        <v>43886</v>
      </c>
      <c r="H12" s="18">
        <v>43889</v>
      </c>
      <c r="I12" s="28" t="s">
        <v>82</v>
      </c>
      <c r="J12" s="41" t="s">
        <v>29</v>
      </c>
      <c r="K12" s="30"/>
      <c r="L12" s="31"/>
      <c r="M12" s="32">
        <v>17280</v>
      </c>
      <c r="N12" s="32"/>
      <c r="O12" s="32"/>
      <c r="P12" s="33"/>
      <c r="Q12" s="53"/>
      <c r="R12" s="53"/>
      <c r="S12" s="54"/>
      <c r="T12" s="54"/>
      <c r="U12" s="53"/>
      <c r="V12" s="30"/>
      <c r="W12" s="30"/>
      <c r="X12" s="30"/>
      <c r="Y12" s="55"/>
      <c r="Z12" s="55">
        <f t="shared" si="0"/>
        <v>17280</v>
      </c>
    </row>
    <row r="13" spans="1:29" customFormat="1" ht="15.75" customHeight="1">
      <c r="A13" s="14">
        <v>11</v>
      </c>
      <c r="B13" s="15" t="s">
        <v>25</v>
      </c>
      <c r="C13" s="16" t="s">
        <v>26</v>
      </c>
      <c r="D13" s="72" t="s">
        <v>47</v>
      </c>
      <c r="E13" s="19">
        <v>1</v>
      </c>
      <c r="F13" s="20">
        <v>24244</v>
      </c>
      <c r="G13" s="18">
        <v>43882</v>
      </c>
      <c r="H13" s="18">
        <v>43903</v>
      </c>
      <c r="I13" s="28" t="s">
        <v>83</v>
      </c>
      <c r="J13" s="42" t="s">
        <v>30</v>
      </c>
      <c r="K13" s="30"/>
      <c r="L13" s="31"/>
      <c r="M13" s="32"/>
      <c r="N13" s="32"/>
      <c r="O13" s="32">
        <v>24244</v>
      </c>
      <c r="P13" s="33"/>
      <c r="Q13" s="53"/>
      <c r="R13" s="53"/>
      <c r="S13" s="53"/>
      <c r="T13" s="53"/>
      <c r="U13" s="53"/>
      <c r="V13" s="30"/>
      <c r="W13" s="30"/>
      <c r="X13" s="30"/>
      <c r="Y13" s="55"/>
      <c r="Z13" s="55">
        <f t="shared" si="0"/>
        <v>24244</v>
      </c>
      <c r="AA13" s="66"/>
      <c r="AB13" s="65"/>
    </row>
    <row r="14" spans="1:29" customFormat="1" ht="15.75" customHeight="1">
      <c r="A14" s="14">
        <v>12</v>
      </c>
      <c r="B14" s="15" t="s">
        <v>25</v>
      </c>
      <c r="C14" s="16" t="s">
        <v>26</v>
      </c>
      <c r="D14" s="72" t="s">
        <v>48</v>
      </c>
      <c r="E14" s="19">
        <v>22</v>
      </c>
      <c r="F14" s="20">
        <v>435140</v>
      </c>
      <c r="G14" s="18">
        <v>43883</v>
      </c>
      <c r="H14" s="18">
        <v>43901</v>
      </c>
      <c r="I14" s="28" t="s">
        <v>84</v>
      </c>
      <c r="J14" s="41" t="s">
        <v>29</v>
      </c>
      <c r="K14" s="30"/>
      <c r="L14" s="31">
        <v>159280</v>
      </c>
      <c r="M14" s="32"/>
      <c r="N14" s="32"/>
      <c r="O14" s="30"/>
      <c r="P14" s="33"/>
      <c r="Q14" s="53"/>
      <c r="R14" s="54">
        <v>275860</v>
      </c>
      <c r="S14" s="54"/>
      <c r="T14" s="54"/>
      <c r="U14" s="53"/>
      <c r="V14" s="30"/>
      <c r="W14" s="30"/>
      <c r="X14" s="30"/>
      <c r="Y14" s="55"/>
      <c r="Z14" s="55">
        <f t="shared" si="0"/>
        <v>435140</v>
      </c>
    </row>
    <row r="15" spans="1:29" customFormat="1" ht="15.75" customHeight="1">
      <c r="A15" s="14">
        <v>13</v>
      </c>
      <c r="B15" s="15" t="s">
        <v>25</v>
      </c>
      <c r="C15" s="16" t="s">
        <v>26</v>
      </c>
      <c r="D15" s="72" t="s">
        <v>49</v>
      </c>
      <c r="E15" s="19">
        <v>1</v>
      </c>
      <c r="F15" s="20">
        <v>10000</v>
      </c>
      <c r="G15" s="18">
        <v>43886</v>
      </c>
      <c r="H15" s="18">
        <v>43889</v>
      </c>
      <c r="I15" s="28" t="s">
        <v>15</v>
      </c>
      <c r="J15" s="41" t="s">
        <v>29</v>
      </c>
      <c r="K15" s="30"/>
      <c r="L15" s="35"/>
      <c r="M15" s="39"/>
      <c r="N15" s="36"/>
      <c r="O15" s="36">
        <v>10374</v>
      </c>
      <c r="P15" s="37"/>
      <c r="Q15" s="56"/>
      <c r="R15" s="56"/>
      <c r="S15" s="56"/>
      <c r="T15" s="56"/>
      <c r="U15" s="56"/>
      <c r="V15" s="39">
        <v>-374</v>
      </c>
      <c r="W15" s="56"/>
      <c r="X15" s="39"/>
      <c r="Y15" s="57"/>
      <c r="Z15" s="57">
        <f t="shared" si="0"/>
        <v>10000</v>
      </c>
    </row>
    <row r="16" spans="1:29" customFormat="1" ht="15.75" customHeight="1">
      <c r="A16" s="14">
        <v>14</v>
      </c>
      <c r="B16" s="15" t="s">
        <v>25</v>
      </c>
      <c r="C16" s="16" t="s">
        <v>26</v>
      </c>
      <c r="D16" s="72" t="s">
        <v>50</v>
      </c>
      <c r="E16" s="19">
        <v>1</v>
      </c>
      <c r="F16" s="20">
        <v>30100</v>
      </c>
      <c r="G16" s="18">
        <v>43889</v>
      </c>
      <c r="H16" s="18">
        <v>43894</v>
      </c>
      <c r="I16" s="28" t="s">
        <v>81</v>
      </c>
      <c r="J16" s="34" t="s">
        <v>28</v>
      </c>
      <c r="K16" s="30"/>
      <c r="L16" s="35"/>
      <c r="M16" s="36"/>
      <c r="N16" s="36">
        <v>30100</v>
      </c>
      <c r="O16" s="39"/>
      <c r="P16" s="43"/>
      <c r="Q16" s="56"/>
      <c r="R16" s="56"/>
      <c r="S16" s="43"/>
      <c r="T16" s="43"/>
      <c r="U16" s="43"/>
      <c r="V16" s="36"/>
      <c r="W16" s="39"/>
      <c r="X16" s="39"/>
      <c r="Y16" s="57"/>
      <c r="Z16" s="57">
        <f t="shared" si="0"/>
        <v>30100</v>
      </c>
    </row>
    <row r="17" spans="1:29" customFormat="1" ht="15.75" customHeight="1">
      <c r="A17" s="14">
        <v>15</v>
      </c>
      <c r="B17" s="15" t="s">
        <v>25</v>
      </c>
      <c r="C17" s="16" t="s">
        <v>80</v>
      </c>
      <c r="D17" s="71" t="s">
        <v>51</v>
      </c>
      <c r="E17" s="19">
        <v>1</v>
      </c>
      <c r="F17" s="17">
        <v>11000</v>
      </c>
      <c r="G17" s="18">
        <v>43880</v>
      </c>
      <c r="H17" s="18">
        <v>43882</v>
      </c>
      <c r="I17" s="16" t="s">
        <v>81</v>
      </c>
      <c r="J17" s="41" t="s">
        <v>29</v>
      </c>
      <c r="K17" s="30"/>
      <c r="L17" s="31"/>
      <c r="M17" s="32"/>
      <c r="N17" s="32">
        <v>11000</v>
      </c>
      <c r="O17" s="30"/>
      <c r="P17" s="38"/>
      <c r="Q17" s="53"/>
      <c r="R17" s="56"/>
      <c r="S17" s="56"/>
      <c r="T17" s="56"/>
      <c r="U17" s="56"/>
      <c r="V17" s="39"/>
      <c r="W17" s="30"/>
      <c r="X17" s="30"/>
      <c r="Y17" s="55"/>
      <c r="Z17" s="55">
        <f t="shared" si="0"/>
        <v>11000</v>
      </c>
      <c r="AA17" s="66"/>
      <c r="AB17" s="65"/>
    </row>
    <row r="18" spans="1:29" customFormat="1" ht="15.75" customHeight="1">
      <c r="A18" s="14">
        <v>16</v>
      </c>
      <c r="B18" s="15" t="s">
        <v>25</v>
      </c>
      <c r="C18" s="16" t="s">
        <v>26</v>
      </c>
      <c r="D18" s="72" t="s">
        <v>52</v>
      </c>
      <c r="E18" s="14">
        <v>1</v>
      </c>
      <c r="F18" s="20">
        <v>42920</v>
      </c>
      <c r="G18" s="18">
        <v>43879</v>
      </c>
      <c r="H18" s="18">
        <v>43880</v>
      </c>
      <c r="I18" s="28" t="s">
        <v>84</v>
      </c>
      <c r="J18" s="42" t="s">
        <v>30</v>
      </c>
      <c r="K18" s="30"/>
      <c r="L18" s="31">
        <v>42920</v>
      </c>
      <c r="M18" s="32"/>
      <c r="N18" s="32"/>
      <c r="O18" s="32"/>
      <c r="P18" s="33"/>
      <c r="Q18" s="54"/>
      <c r="R18" s="53"/>
      <c r="S18" s="53"/>
      <c r="T18" s="53"/>
      <c r="U18" s="53"/>
      <c r="V18" s="36"/>
      <c r="W18" s="30"/>
      <c r="X18" s="30"/>
      <c r="Y18" s="55"/>
      <c r="Z18" s="55">
        <f t="shared" si="0"/>
        <v>42920</v>
      </c>
    </row>
    <row r="19" spans="1:29" customFormat="1" ht="15.75" customHeight="1">
      <c r="A19" s="14">
        <v>17</v>
      </c>
      <c r="B19" s="15" t="s">
        <v>25</v>
      </c>
      <c r="C19" s="16" t="s">
        <v>26</v>
      </c>
      <c r="D19" s="72" t="s">
        <v>53</v>
      </c>
      <c r="E19" s="19">
        <v>11</v>
      </c>
      <c r="F19" s="20">
        <v>80880</v>
      </c>
      <c r="G19" s="18">
        <v>43879</v>
      </c>
      <c r="H19" s="18">
        <v>43913</v>
      </c>
      <c r="I19" s="28" t="s">
        <v>83</v>
      </c>
      <c r="J19" s="42" t="s">
        <v>30</v>
      </c>
      <c r="K19" s="30"/>
      <c r="L19" s="35"/>
      <c r="M19" s="36"/>
      <c r="N19" s="36"/>
      <c r="O19" s="36">
        <v>75380</v>
      </c>
      <c r="P19" s="37"/>
      <c r="Q19" s="43">
        <v>5500</v>
      </c>
      <c r="R19" s="56"/>
      <c r="S19" s="56"/>
      <c r="T19" s="56"/>
      <c r="U19" s="56"/>
      <c r="V19" s="39"/>
      <c r="W19" s="39"/>
      <c r="X19" s="39"/>
      <c r="Y19" s="57"/>
      <c r="Z19" s="57">
        <f t="shared" si="0"/>
        <v>80880</v>
      </c>
      <c r="AA19" s="65"/>
      <c r="AB19" s="66"/>
      <c r="AC19" s="65"/>
    </row>
    <row r="20" spans="1:29" customFormat="1" ht="15.75" customHeight="1">
      <c r="A20" s="14">
        <v>18</v>
      </c>
      <c r="B20" s="15" t="s">
        <v>25</v>
      </c>
      <c r="C20" s="16" t="s">
        <v>80</v>
      </c>
      <c r="D20" s="72" t="s">
        <v>54</v>
      </c>
      <c r="E20" s="19">
        <v>1</v>
      </c>
      <c r="F20" s="20">
        <v>34000</v>
      </c>
      <c r="G20" s="18">
        <v>43876</v>
      </c>
      <c r="H20" s="18">
        <v>43890</v>
      </c>
      <c r="I20" s="28" t="s">
        <v>82</v>
      </c>
      <c r="J20" s="34" t="s">
        <v>28</v>
      </c>
      <c r="K20" s="30"/>
      <c r="L20" s="31"/>
      <c r="M20" s="32">
        <v>35420</v>
      </c>
      <c r="N20" s="30"/>
      <c r="O20" s="32"/>
      <c r="P20" s="33"/>
      <c r="Q20" s="53"/>
      <c r="R20" s="53"/>
      <c r="S20" s="53"/>
      <c r="T20" s="53"/>
      <c r="U20" s="53"/>
      <c r="V20" s="30">
        <v>-1420</v>
      </c>
      <c r="W20" s="30"/>
      <c r="X20" s="30"/>
      <c r="Y20" s="55"/>
      <c r="Z20" s="55">
        <f t="shared" si="0"/>
        <v>34000</v>
      </c>
      <c r="AA20" s="67"/>
      <c r="AB20" s="65"/>
      <c r="AC20" s="65"/>
    </row>
    <row r="21" spans="1:29" customFormat="1" ht="15.75" customHeight="1">
      <c r="A21" s="14">
        <v>19</v>
      </c>
      <c r="B21" s="15" t="s">
        <v>25</v>
      </c>
      <c r="C21" s="16" t="s">
        <v>26</v>
      </c>
      <c r="D21" s="72" t="s">
        <v>55</v>
      </c>
      <c r="E21" s="19">
        <v>1</v>
      </c>
      <c r="F21" s="20">
        <v>19904</v>
      </c>
      <c r="G21" s="18">
        <v>43875</v>
      </c>
      <c r="H21" s="18">
        <v>43880</v>
      </c>
      <c r="I21" s="28" t="s">
        <v>12</v>
      </c>
      <c r="J21" s="41" t="s">
        <v>29</v>
      </c>
      <c r="K21" s="30"/>
      <c r="L21" s="31">
        <v>19904</v>
      </c>
      <c r="M21" s="36"/>
      <c r="N21" s="36"/>
      <c r="O21" s="32"/>
      <c r="P21" s="33"/>
      <c r="Q21" s="53"/>
      <c r="R21" s="53"/>
      <c r="S21" s="53"/>
      <c r="T21" s="53"/>
      <c r="U21" s="53"/>
      <c r="V21" s="30"/>
      <c r="W21" s="30"/>
      <c r="X21" s="30"/>
      <c r="Y21" s="55"/>
      <c r="Z21" s="55">
        <f t="shared" si="0"/>
        <v>19904</v>
      </c>
    </row>
    <row r="22" spans="1:29" customFormat="1" ht="15.75" customHeight="1">
      <c r="A22" s="14">
        <v>20</v>
      </c>
      <c r="B22" s="15" t="s">
        <v>25</v>
      </c>
      <c r="C22" s="16" t="s">
        <v>26</v>
      </c>
      <c r="D22" s="72" t="s">
        <v>56</v>
      </c>
      <c r="E22" s="19">
        <v>14</v>
      </c>
      <c r="F22" s="20">
        <v>323440</v>
      </c>
      <c r="G22" s="18">
        <v>43875</v>
      </c>
      <c r="H22" s="18">
        <v>43908</v>
      </c>
      <c r="I22" s="16" t="s">
        <v>82</v>
      </c>
      <c r="J22" s="29" t="s">
        <v>27</v>
      </c>
      <c r="K22" s="30"/>
      <c r="L22" s="35"/>
      <c r="M22" s="36">
        <v>131260</v>
      </c>
      <c r="N22" s="36"/>
      <c r="O22" s="36"/>
      <c r="P22" s="37"/>
      <c r="Q22" s="56"/>
      <c r="R22" s="56"/>
      <c r="S22" s="56">
        <v>122180</v>
      </c>
      <c r="T22" s="56">
        <v>70000</v>
      </c>
      <c r="U22" s="56"/>
      <c r="V22" s="39"/>
      <c r="W22" s="39"/>
      <c r="X22" s="39"/>
      <c r="Y22" s="57"/>
      <c r="Z22" s="57">
        <f t="shared" si="0"/>
        <v>323440</v>
      </c>
    </row>
    <row r="23" spans="1:29" customFormat="1" ht="15.75" customHeight="1">
      <c r="A23" s="14">
        <v>21</v>
      </c>
      <c r="B23" s="15" t="s">
        <v>25</v>
      </c>
      <c r="C23" s="16" t="s">
        <v>26</v>
      </c>
      <c r="D23" s="71" t="s">
        <v>57</v>
      </c>
      <c r="E23" s="14">
        <v>1</v>
      </c>
      <c r="F23" s="17">
        <v>17460</v>
      </c>
      <c r="G23" s="18">
        <v>43886</v>
      </c>
      <c r="H23" s="18">
        <v>43889</v>
      </c>
      <c r="I23" s="28" t="s">
        <v>84</v>
      </c>
      <c r="J23" s="29" t="s">
        <v>27</v>
      </c>
      <c r="K23" s="30"/>
      <c r="L23" s="31">
        <v>17460</v>
      </c>
      <c r="M23" s="30"/>
      <c r="N23" s="32"/>
      <c r="O23" s="32"/>
      <c r="P23" s="33"/>
      <c r="Q23" s="53"/>
      <c r="R23" s="54"/>
      <c r="S23" s="53"/>
      <c r="T23" s="53"/>
      <c r="U23" s="53"/>
      <c r="V23" s="30"/>
      <c r="W23" s="30"/>
      <c r="X23" s="30"/>
      <c r="Y23" s="55"/>
      <c r="Z23" s="55">
        <f t="shared" ref="Z23:Z42" si="1">SUM(K23:Y23)</f>
        <v>17460</v>
      </c>
      <c r="AA23" s="65"/>
      <c r="AB23" s="66"/>
      <c r="AC23" s="65"/>
    </row>
    <row r="24" spans="1:29" customFormat="1" ht="15.75" customHeight="1">
      <c r="A24" s="14">
        <v>22</v>
      </c>
      <c r="B24" s="15" t="s">
        <v>25</v>
      </c>
      <c r="C24" s="16" t="s">
        <v>26</v>
      </c>
      <c r="D24" s="71" t="s">
        <v>58</v>
      </c>
      <c r="E24" s="14">
        <v>2</v>
      </c>
      <c r="F24" s="17">
        <v>43936</v>
      </c>
      <c r="G24" s="18">
        <v>43874</v>
      </c>
      <c r="H24" s="18">
        <v>43882</v>
      </c>
      <c r="I24" s="28" t="s">
        <v>83</v>
      </c>
      <c r="J24" s="34" t="s">
        <v>28</v>
      </c>
      <c r="K24" s="30"/>
      <c r="L24" s="31"/>
      <c r="M24" s="30"/>
      <c r="N24" s="32"/>
      <c r="O24" s="32">
        <v>46932</v>
      </c>
      <c r="P24" s="33"/>
      <c r="Q24" s="53"/>
      <c r="R24" s="54"/>
      <c r="S24" s="53"/>
      <c r="T24" s="53"/>
      <c r="U24" s="53"/>
      <c r="V24" s="30">
        <v>-2996</v>
      </c>
      <c r="W24" s="30"/>
      <c r="X24" s="30"/>
      <c r="Y24" s="55"/>
      <c r="Z24" s="55">
        <f t="shared" si="1"/>
        <v>43936</v>
      </c>
      <c r="AA24" s="65"/>
      <c r="AB24" s="66"/>
      <c r="AC24" s="65"/>
    </row>
    <row r="25" spans="1:29" customFormat="1" ht="15.75" customHeight="1">
      <c r="A25" s="14">
        <v>23</v>
      </c>
      <c r="B25" s="15" t="s">
        <v>25</v>
      </c>
      <c r="C25" s="16" t="s">
        <v>26</v>
      </c>
      <c r="D25" s="71" t="s">
        <v>59</v>
      </c>
      <c r="E25" s="14">
        <v>24</v>
      </c>
      <c r="F25" s="17">
        <v>130000</v>
      </c>
      <c r="G25" s="18">
        <v>43874</v>
      </c>
      <c r="H25" s="18">
        <v>43882</v>
      </c>
      <c r="I25" s="28" t="s">
        <v>13</v>
      </c>
      <c r="J25" s="29" t="s">
        <v>27</v>
      </c>
      <c r="K25" s="30"/>
      <c r="L25" s="31"/>
      <c r="M25" s="32">
        <v>146740</v>
      </c>
      <c r="N25" s="32"/>
      <c r="O25" s="32"/>
      <c r="P25" s="33"/>
      <c r="Q25" s="53"/>
      <c r="R25" s="54"/>
      <c r="S25" s="53"/>
      <c r="T25" s="53"/>
      <c r="U25" s="53"/>
      <c r="V25" s="30">
        <v>-16740</v>
      </c>
      <c r="W25" s="30"/>
      <c r="X25" s="30"/>
      <c r="Y25" s="55"/>
      <c r="Z25" s="55">
        <f t="shared" si="1"/>
        <v>130000</v>
      </c>
      <c r="AA25" s="65"/>
      <c r="AB25" s="66"/>
      <c r="AC25" s="65"/>
    </row>
    <row r="26" spans="1:29" customFormat="1" ht="15.75" customHeight="1">
      <c r="A26" s="14">
        <v>24</v>
      </c>
      <c r="B26" s="15" t="s">
        <v>25</v>
      </c>
      <c r="C26" s="16" t="s">
        <v>26</v>
      </c>
      <c r="D26" s="72" t="s">
        <v>60</v>
      </c>
      <c r="E26" s="19">
        <v>19</v>
      </c>
      <c r="F26" s="20">
        <v>189136</v>
      </c>
      <c r="G26" s="18">
        <v>43874</v>
      </c>
      <c r="H26" s="18">
        <v>43882</v>
      </c>
      <c r="I26" s="16" t="s">
        <v>81</v>
      </c>
      <c r="J26" s="34" t="s">
        <v>28</v>
      </c>
      <c r="K26" s="30"/>
      <c r="L26" s="31"/>
      <c r="M26" s="32"/>
      <c r="N26" s="32">
        <v>203952</v>
      </c>
      <c r="O26" s="32"/>
      <c r="P26" s="33"/>
      <c r="Q26" s="54"/>
      <c r="R26" s="53"/>
      <c r="S26" s="53"/>
      <c r="T26" s="53"/>
      <c r="U26" s="53"/>
      <c r="V26" s="30">
        <v>-14816</v>
      </c>
      <c r="W26" s="30"/>
      <c r="X26" s="30"/>
      <c r="Y26" s="55"/>
      <c r="Z26" s="55">
        <f t="shared" si="1"/>
        <v>189136</v>
      </c>
      <c r="AA26" s="66"/>
      <c r="AB26" s="65"/>
    </row>
    <row r="27" spans="1:29" customFormat="1" ht="15.75" customHeight="1">
      <c r="A27" s="14">
        <v>25</v>
      </c>
      <c r="B27" s="15" t="s">
        <v>25</v>
      </c>
      <c r="C27" s="16" t="s">
        <v>26</v>
      </c>
      <c r="D27" s="72" t="s">
        <v>61</v>
      </c>
      <c r="E27" s="19">
        <v>1</v>
      </c>
      <c r="F27" s="20">
        <v>4980</v>
      </c>
      <c r="G27" s="18">
        <v>43875</v>
      </c>
      <c r="H27" s="18">
        <v>43879</v>
      </c>
      <c r="I27" s="16" t="s">
        <v>84</v>
      </c>
      <c r="J27" s="29" t="s">
        <v>27</v>
      </c>
      <c r="K27" s="30"/>
      <c r="L27" s="35">
        <v>4980</v>
      </c>
      <c r="M27" s="36"/>
      <c r="N27" s="36"/>
      <c r="O27" s="36"/>
      <c r="P27" s="37"/>
      <c r="Q27" s="43"/>
      <c r="R27" s="56"/>
      <c r="S27" s="56"/>
      <c r="T27" s="56"/>
      <c r="U27" s="56"/>
      <c r="V27" s="39"/>
      <c r="W27" s="39"/>
      <c r="X27" s="39"/>
      <c r="Y27" s="57"/>
      <c r="Z27" s="57">
        <f t="shared" si="1"/>
        <v>4980</v>
      </c>
    </row>
    <row r="28" spans="1:29" customFormat="1" ht="15.75" customHeight="1">
      <c r="A28" s="14">
        <v>26</v>
      </c>
      <c r="B28" s="15" t="s">
        <v>25</v>
      </c>
      <c r="C28" s="16" t="s">
        <v>26</v>
      </c>
      <c r="D28" s="72" t="s">
        <v>62</v>
      </c>
      <c r="E28" s="19">
        <v>4</v>
      </c>
      <c r="F28" s="20">
        <v>133076</v>
      </c>
      <c r="G28" s="18">
        <v>43889</v>
      </c>
      <c r="H28" s="18">
        <v>43889</v>
      </c>
      <c r="I28" s="16" t="s">
        <v>84</v>
      </c>
      <c r="J28" s="34" t="s">
        <v>28</v>
      </c>
      <c r="K28" s="30"/>
      <c r="L28" s="31">
        <v>101136</v>
      </c>
      <c r="M28" s="30"/>
      <c r="N28" s="32"/>
      <c r="O28" s="32"/>
      <c r="P28" s="38"/>
      <c r="Q28" s="43">
        <v>31940</v>
      </c>
      <c r="R28" s="54"/>
      <c r="S28" s="53"/>
      <c r="T28" s="53"/>
      <c r="U28" s="43"/>
      <c r="V28" s="36"/>
      <c r="W28" s="30"/>
      <c r="X28" s="30"/>
      <c r="Y28" s="55"/>
      <c r="Z28" s="55">
        <f t="shared" si="1"/>
        <v>133076</v>
      </c>
    </row>
    <row r="29" spans="1:29" customFormat="1" ht="15.75" customHeight="1">
      <c r="A29" s="14">
        <v>27</v>
      </c>
      <c r="B29" s="15" t="s">
        <v>25</v>
      </c>
      <c r="C29" s="16" t="s">
        <v>79</v>
      </c>
      <c r="D29" s="72" t="s">
        <v>63</v>
      </c>
      <c r="E29" s="19">
        <v>1</v>
      </c>
      <c r="F29" s="20">
        <v>8000</v>
      </c>
      <c r="G29" s="18">
        <v>43872</v>
      </c>
      <c r="H29" s="18">
        <v>43873</v>
      </c>
      <c r="I29" s="16" t="s">
        <v>82</v>
      </c>
      <c r="J29" s="29" t="s">
        <v>27</v>
      </c>
      <c r="K29" s="30"/>
      <c r="L29" s="35"/>
      <c r="M29" s="36">
        <v>8000</v>
      </c>
      <c r="N29" s="36"/>
      <c r="O29" s="39"/>
      <c r="P29" s="37"/>
      <c r="Q29" s="56"/>
      <c r="R29" s="56"/>
      <c r="S29" s="58"/>
      <c r="T29" s="58"/>
      <c r="U29" s="56"/>
      <c r="V29" s="39"/>
      <c r="W29" s="39"/>
      <c r="X29" s="39"/>
      <c r="Y29" s="57"/>
      <c r="Z29" s="57">
        <f t="shared" si="1"/>
        <v>8000</v>
      </c>
      <c r="AA29" s="66"/>
      <c r="AB29" s="65"/>
    </row>
    <row r="30" spans="1:29" customFormat="1" ht="15.75" customHeight="1">
      <c r="A30" s="14">
        <v>28</v>
      </c>
      <c r="B30" s="15" t="s">
        <v>25</v>
      </c>
      <c r="C30" s="16" t="s">
        <v>26</v>
      </c>
      <c r="D30" s="72" t="s">
        <v>64</v>
      </c>
      <c r="E30" s="19">
        <v>4</v>
      </c>
      <c r="F30" s="20">
        <v>52000</v>
      </c>
      <c r="G30" s="18">
        <v>43871</v>
      </c>
      <c r="H30" s="18">
        <v>43874</v>
      </c>
      <c r="I30" s="16" t="s">
        <v>83</v>
      </c>
      <c r="J30" s="29" t="s">
        <v>27</v>
      </c>
      <c r="K30" s="30"/>
      <c r="L30" s="35"/>
      <c r="M30" s="40"/>
      <c r="N30" s="36"/>
      <c r="O30" s="36">
        <v>53728</v>
      </c>
      <c r="P30" s="37"/>
      <c r="Q30" s="56"/>
      <c r="R30" s="56"/>
      <c r="S30" s="56"/>
      <c r="T30" s="56"/>
      <c r="U30" s="56"/>
      <c r="V30" s="39">
        <v>-1728</v>
      </c>
      <c r="W30" s="39"/>
      <c r="X30" s="39"/>
      <c r="Y30" s="57"/>
      <c r="Z30" s="57">
        <f t="shared" si="1"/>
        <v>52000</v>
      </c>
      <c r="AA30" s="66"/>
      <c r="AB30" s="65"/>
    </row>
    <row r="31" spans="1:29" customFormat="1" ht="15.75" customHeight="1">
      <c r="A31" s="14">
        <v>29</v>
      </c>
      <c r="B31" s="15" t="s">
        <v>25</v>
      </c>
      <c r="C31" s="16" t="s">
        <v>26</v>
      </c>
      <c r="D31" s="72" t="s">
        <v>65</v>
      </c>
      <c r="E31" s="19">
        <v>2</v>
      </c>
      <c r="F31" s="20">
        <v>16460</v>
      </c>
      <c r="G31" s="18">
        <v>43869</v>
      </c>
      <c r="H31" s="18">
        <v>43873</v>
      </c>
      <c r="I31" s="16" t="s">
        <v>84</v>
      </c>
      <c r="J31" s="29" t="s">
        <v>27</v>
      </c>
      <c r="K31" s="30"/>
      <c r="L31" s="35">
        <v>16460</v>
      </c>
      <c r="M31" s="36"/>
      <c r="N31" s="36"/>
      <c r="O31" s="36"/>
      <c r="P31" s="37"/>
      <c r="Q31" s="56"/>
      <c r="R31" s="43"/>
      <c r="S31" s="56"/>
      <c r="T31" s="56"/>
      <c r="U31" s="43"/>
      <c r="V31" s="36"/>
      <c r="W31" s="39"/>
      <c r="X31" s="39"/>
      <c r="Y31" s="57"/>
      <c r="Z31" s="57">
        <f t="shared" si="1"/>
        <v>16460</v>
      </c>
    </row>
    <row r="32" spans="1:29" customFormat="1" ht="15.75" customHeight="1">
      <c r="A32" s="14">
        <v>30</v>
      </c>
      <c r="B32" s="15" t="s">
        <v>25</v>
      </c>
      <c r="C32" s="16" t="s">
        <v>26</v>
      </c>
      <c r="D32" s="72" t="s">
        <v>66</v>
      </c>
      <c r="E32" s="19">
        <v>13</v>
      </c>
      <c r="F32" s="20">
        <v>169702</v>
      </c>
      <c r="G32" s="18">
        <v>43868</v>
      </c>
      <c r="H32" s="18">
        <v>43884</v>
      </c>
      <c r="I32" s="28" t="s">
        <v>82</v>
      </c>
      <c r="J32" s="41" t="s">
        <v>29</v>
      </c>
      <c r="K32" s="30"/>
      <c r="L32" s="31"/>
      <c r="M32" s="32">
        <v>154570</v>
      </c>
      <c r="N32" s="32"/>
      <c r="O32" s="32">
        <v>10000</v>
      </c>
      <c r="P32" s="33"/>
      <c r="Q32" s="53">
        <v>6980</v>
      </c>
      <c r="R32" s="53"/>
      <c r="S32" s="54"/>
      <c r="T32" s="54"/>
      <c r="U32" s="53"/>
      <c r="V32" s="30">
        <v>-1848</v>
      </c>
      <c r="W32" s="30"/>
      <c r="X32" s="30"/>
      <c r="Y32" s="55"/>
      <c r="Z32" s="55">
        <f t="shared" si="1"/>
        <v>169702</v>
      </c>
    </row>
    <row r="33" spans="1:29" customFormat="1" ht="15.75" customHeight="1">
      <c r="A33" s="14">
        <v>31</v>
      </c>
      <c r="B33" s="15" t="s">
        <v>25</v>
      </c>
      <c r="C33" s="16" t="s">
        <v>26</v>
      </c>
      <c r="D33" s="72" t="s">
        <v>67</v>
      </c>
      <c r="E33" s="19">
        <v>2</v>
      </c>
      <c r="F33" s="20">
        <v>16500</v>
      </c>
      <c r="G33" s="18">
        <v>43868</v>
      </c>
      <c r="H33" s="18">
        <v>43871</v>
      </c>
      <c r="I33" s="28" t="s">
        <v>82</v>
      </c>
      <c r="J33" s="42" t="s">
        <v>30</v>
      </c>
      <c r="K33" s="30"/>
      <c r="L33" s="31"/>
      <c r="M33" s="32">
        <v>18000</v>
      </c>
      <c r="N33" s="32"/>
      <c r="O33" s="30"/>
      <c r="P33" s="33"/>
      <c r="Q33" s="53"/>
      <c r="R33" s="53"/>
      <c r="S33" s="53"/>
      <c r="T33" s="53"/>
      <c r="U33" s="53"/>
      <c r="V33" s="30">
        <v>-1500</v>
      </c>
      <c r="W33" s="30"/>
      <c r="X33" s="30"/>
      <c r="Y33" s="55"/>
      <c r="Z33" s="55">
        <f t="shared" si="1"/>
        <v>16500</v>
      </c>
      <c r="AA33" s="66"/>
      <c r="AB33" s="65"/>
    </row>
    <row r="34" spans="1:29" customFormat="1" ht="15.75" customHeight="1">
      <c r="A34" s="14">
        <v>32</v>
      </c>
      <c r="B34" s="15" t="s">
        <v>25</v>
      </c>
      <c r="C34" s="16" t="s">
        <v>26</v>
      </c>
      <c r="D34" s="72" t="s">
        <v>68</v>
      </c>
      <c r="E34" s="19">
        <v>1</v>
      </c>
      <c r="F34" s="20">
        <v>35376</v>
      </c>
      <c r="G34" s="18">
        <v>43871</v>
      </c>
      <c r="H34" s="18">
        <v>43875</v>
      </c>
      <c r="I34" s="28" t="s">
        <v>81</v>
      </c>
      <c r="J34" s="41" t="s">
        <v>29</v>
      </c>
      <c r="K34" s="30"/>
      <c r="L34" s="31"/>
      <c r="M34" s="32"/>
      <c r="N34" s="32">
        <v>35376</v>
      </c>
      <c r="O34" s="30"/>
      <c r="P34" s="33"/>
      <c r="Q34" s="53"/>
      <c r="R34" s="53"/>
      <c r="S34" s="54"/>
      <c r="T34" s="54"/>
      <c r="U34" s="53"/>
      <c r="V34" s="30"/>
      <c r="W34" s="30"/>
      <c r="X34" s="30"/>
      <c r="Y34" s="55"/>
      <c r="Z34" s="55">
        <f t="shared" si="1"/>
        <v>35376</v>
      </c>
    </row>
    <row r="35" spans="1:29" customFormat="1" ht="15.75" customHeight="1">
      <c r="A35" s="14">
        <v>33</v>
      </c>
      <c r="B35" s="15" t="s">
        <v>25</v>
      </c>
      <c r="C35" s="16" t="s">
        <v>26</v>
      </c>
      <c r="D35" s="72" t="s">
        <v>69</v>
      </c>
      <c r="E35" s="19">
        <v>1</v>
      </c>
      <c r="F35" s="20">
        <v>8982</v>
      </c>
      <c r="G35" s="18">
        <v>43867</v>
      </c>
      <c r="H35" s="18">
        <v>43872</v>
      </c>
      <c r="I35" s="28" t="s">
        <v>15</v>
      </c>
      <c r="J35" s="41" t="s">
        <v>29</v>
      </c>
      <c r="K35" s="30"/>
      <c r="L35" s="35"/>
      <c r="M35" s="39"/>
      <c r="N35" s="36"/>
      <c r="O35" s="36">
        <v>9980</v>
      </c>
      <c r="P35" s="37"/>
      <c r="Q35" s="56"/>
      <c r="R35" s="56"/>
      <c r="S35" s="56"/>
      <c r="T35" s="56"/>
      <c r="U35" s="56"/>
      <c r="V35" s="39">
        <v>-998</v>
      </c>
      <c r="W35" s="56"/>
      <c r="X35" s="39"/>
      <c r="Y35" s="57"/>
      <c r="Z35" s="57">
        <f t="shared" si="1"/>
        <v>8982</v>
      </c>
    </row>
    <row r="36" spans="1:29" customFormat="1" ht="15.75" customHeight="1">
      <c r="A36" s="14">
        <v>34</v>
      </c>
      <c r="B36" s="15" t="s">
        <v>25</v>
      </c>
      <c r="C36" s="16" t="s">
        <v>26</v>
      </c>
      <c r="D36" s="72" t="s">
        <v>70</v>
      </c>
      <c r="E36" s="19">
        <v>7</v>
      </c>
      <c r="F36" s="20">
        <v>137480</v>
      </c>
      <c r="G36" s="18">
        <v>43866</v>
      </c>
      <c r="H36" s="18">
        <v>43874</v>
      </c>
      <c r="I36" s="28" t="s">
        <v>83</v>
      </c>
      <c r="J36" s="34" t="s">
        <v>28</v>
      </c>
      <c r="K36" s="30"/>
      <c r="L36" s="35"/>
      <c r="M36" s="36"/>
      <c r="N36" s="36"/>
      <c r="O36" s="36">
        <v>97780</v>
      </c>
      <c r="P36" s="43"/>
      <c r="Q36" s="56"/>
      <c r="R36" s="56">
        <v>41400</v>
      </c>
      <c r="S36" s="43"/>
      <c r="T36" s="43"/>
      <c r="U36" s="43"/>
      <c r="V36" s="36">
        <v>-1700</v>
      </c>
      <c r="W36" s="39"/>
      <c r="X36" s="39"/>
      <c r="Y36" s="57"/>
      <c r="Z36" s="57">
        <f t="shared" si="1"/>
        <v>137480</v>
      </c>
    </row>
    <row r="37" spans="1:29" customFormat="1" ht="15.75" customHeight="1">
      <c r="A37" s="14">
        <v>35</v>
      </c>
      <c r="B37" s="15" t="s">
        <v>25</v>
      </c>
      <c r="C37" s="16" t="s">
        <v>78</v>
      </c>
      <c r="D37" s="71" t="s">
        <v>71</v>
      </c>
      <c r="E37" s="19">
        <v>1</v>
      </c>
      <c r="F37" s="17">
        <v>4000</v>
      </c>
      <c r="G37" s="18">
        <v>43865</v>
      </c>
      <c r="H37" s="18">
        <v>43866</v>
      </c>
      <c r="I37" s="16" t="s">
        <v>84</v>
      </c>
      <c r="J37" s="41" t="s">
        <v>29</v>
      </c>
      <c r="K37" s="30"/>
      <c r="L37" s="31">
        <v>4000</v>
      </c>
      <c r="M37" s="32"/>
      <c r="N37" s="32"/>
      <c r="O37" s="30"/>
      <c r="P37" s="38"/>
      <c r="Q37" s="53"/>
      <c r="R37" s="56"/>
      <c r="S37" s="56"/>
      <c r="T37" s="56"/>
      <c r="U37" s="56"/>
      <c r="V37" s="39"/>
      <c r="W37" s="30"/>
      <c r="X37" s="30"/>
      <c r="Y37" s="55"/>
      <c r="Z37" s="55">
        <f t="shared" si="1"/>
        <v>4000</v>
      </c>
      <c r="AA37" s="66"/>
      <c r="AB37" s="65"/>
    </row>
    <row r="38" spans="1:29" customFormat="1" ht="15.75" customHeight="1">
      <c r="A38" s="14">
        <v>36</v>
      </c>
      <c r="B38" s="15" t="s">
        <v>25</v>
      </c>
      <c r="C38" s="16" t="s">
        <v>26</v>
      </c>
      <c r="D38" s="72" t="s">
        <v>72</v>
      </c>
      <c r="E38" s="14">
        <v>3</v>
      </c>
      <c r="F38" s="20">
        <v>83192</v>
      </c>
      <c r="G38" s="18">
        <v>43867</v>
      </c>
      <c r="H38" s="18">
        <v>43868</v>
      </c>
      <c r="I38" s="28" t="s">
        <v>82</v>
      </c>
      <c r="J38" s="42" t="s">
        <v>30</v>
      </c>
      <c r="K38" s="30"/>
      <c r="L38" s="31"/>
      <c r="M38" s="32">
        <v>99680</v>
      </c>
      <c r="N38" s="32"/>
      <c r="O38" s="32"/>
      <c r="P38" s="33"/>
      <c r="Q38" s="54"/>
      <c r="R38" s="53"/>
      <c r="S38" s="53"/>
      <c r="T38" s="53"/>
      <c r="U38" s="53"/>
      <c r="V38" s="36">
        <v>-16488</v>
      </c>
      <c r="W38" s="30"/>
      <c r="X38" s="30"/>
      <c r="Y38" s="55"/>
      <c r="Z38" s="55">
        <f t="shared" si="1"/>
        <v>83192</v>
      </c>
    </row>
    <row r="39" spans="1:29" customFormat="1" ht="15.75" customHeight="1">
      <c r="A39" s="14">
        <v>37</v>
      </c>
      <c r="B39" s="15" t="s">
        <v>25</v>
      </c>
      <c r="C39" s="16" t="s">
        <v>26</v>
      </c>
      <c r="D39" s="72" t="s">
        <v>73</v>
      </c>
      <c r="E39" s="19">
        <v>1</v>
      </c>
      <c r="F39" s="20">
        <v>8982</v>
      </c>
      <c r="G39" s="18">
        <v>43866</v>
      </c>
      <c r="H39" s="18">
        <v>43871</v>
      </c>
      <c r="I39" s="28" t="s">
        <v>83</v>
      </c>
      <c r="J39" s="42" t="s">
        <v>30</v>
      </c>
      <c r="K39" s="30"/>
      <c r="L39" s="35"/>
      <c r="M39" s="36"/>
      <c r="N39" s="36"/>
      <c r="O39" s="36">
        <v>9980</v>
      </c>
      <c r="P39" s="37"/>
      <c r="Q39" s="43"/>
      <c r="R39" s="56"/>
      <c r="S39" s="56"/>
      <c r="T39" s="56"/>
      <c r="U39" s="56"/>
      <c r="V39" s="39">
        <v>-998</v>
      </c>
      <c r="W39" s="39"/>
      <c r="X39" s="39"/>
      <c r="Y39" s="57"/>
      <c r="Z39" s="57">
        <f t="shared" si="1"/>
        <v>8982</v>
      </c>
      <c r="AA39" s="65"/>
      <c r="AB39" s="66"/>
      <c r="AC39" s="65"/>
    </row>
    <row r="40" spans="1:29" customFormat="1" ht="15.75" customHeight="1">
      <c r="A40" s="14">
        <v>38</v>
      </c>
      <c r="B40" s="15" t="s">
        <v>25</v>
      </c>
      <c r="C40" s="16" t="s">
        <v>26</v>
      </c>
      <c r="D40" s="72" t="s">
        <v>74</v>
      </c>
      <c r="E40" s="19">
        <v>1</v>
      </c>
      <c r="F40" s="20">
        <v>13984</v>
      </c>
      <c r="G40" s="18">
        <v>43864</v>
      </c>
      <c r="H40" s="18">
        <v>43867</v>
      </c>
      <c r="I40" s="28" t="s">
        <v>83</v>
      </c>
      <c r="J40" s="34" t="s">
        <v>28</v>
      </c>
      <c r="K40" s="30"/>
      <c r="L40" s="31"/>
      <c r="M40" s="32"/>
      <c r="N40" s="30"/>
      <c r="O40" s="32">
        <v>17480</v>
      </c>
      <c r="P40" s="33"/>
      <c r="Q40" s="53"/>
      <c r="R40" s="53"/>
      <c r="S40" s="53"/>
      <c r="T40" s="53"/>
      <c r="U40" s="53"/>
      <c r="V40" s="30">
        <v>-3496</v>
      </c>
      <c r="W40" s="30"/>
      <c r="X40" s="30"/>
      <c r="Y40" s="55"/>
      <c r="Z40" s="55">
        <f t="shared" si="1"/>
        <v>13984</v>
      </c>
      <c r="AA40" s="67"/>
      <c r="AB40" s="65"/>
      <c r="AC40" s="65"/>
    </row>
    <row r="41" spans="1:29" customFormat="1" ht="15.75" customHeight="1">
      <c r="A41" s="14">
        <v>39</v>
      </c>
      <c r="B41" s="15" t="s">
        <v>25</v>
      </c>
      <c r="C41" s="16" t="s">
        <v>26</v>
      </c>
      <c r="D41" s="72" t="s">
        <v>75</v>
      </c>
      <c r="E41" s="19">
        <v>1</v>
      </c>
      <c r="F41" s="20">
        <v>31480</v>
      </c>
      <c r="G41" s="18">
        <v>43864</v>
      </c>
      <c r="H41" s="18">
        <v>43867</v>
      </c>
      <c r="I41" s="28" t="s">
        <v>81</v>
      </c>
      <c r="J41" s="41" t="s">
        <v>29</v>
      </c>
      <c r="K41" s="30"/>
      <c r="L41" s="31"/>
      <c r="M41" s="36"/>
      <c r="N41" s="36">
        <v>31480</v>
      </c>
      <c r="O41" s="32"/>
      <c r="P41" s="33"/>
      <c r="Q41" s="53"/>
      <c r="R41" s="53"/>
      <c r="S41" s="53"/>
      <c r="T41" s="53"/>
      <c r="U41" s="53"/>
      <c r="V41" s="30"/>
      <c r="W41" s="30"/>
      <c r="X41" s="30"/>
      <c r="Y41" s="55"/>
      <c r="Z41" s="55">
        <f t="shared" si="1"/>
        <v>31480</v>
      </c>
    </row>
    <row r="42" spans="1:29" customFormat="1" ht="15.75" customHeight="1">
      <c r="A42" s="14">
        <v>40</v>
      </c>
      <c r="B42" s="15" t="s">
        <v>25</v>
      </c>
      <c r="C42" s="16" t="s">
        <v>26</v>
      </c>
      <c r="D42" s="72" t="s">
        <v>76</v>
      </c>
      <c r="E42" s="19">
        <v>15</v>
      </c>
      <c r="F42" s="20">
        <v>120000</v>
      </c>
      <c r="G42" s="18">
        <v>43864</v>
      </c>
      <c r="H42" s="18">
        <v>43872</v>
      </c>
      <c r="I42" s="16" t="s">
        <v>81</v>
      </c>
      <c r="J42" s="29" t="s">
        <v>27</v>
      </c>
      <c r="K42" s="30"/>
      <c r="L42" s="35"/>
      <c r="M42" s="36"/>
      <c r="N42" s="36">
        <v>149680</v>
      </c>
      <c r="O42" s="36"/>
      <c r="P42" s="37"/>
      <c r="Q42" s="56"/>
      <c r="R42" s="56"/>
      <c r="S42" s="56"/>
      <c r="T42" s="56"/>
      <c r="U42" s="56"/>
      <c r="V42" s="39">
        <v>-29680</v>
      </c>
      <c r="W42" s="39"/>
      <c r="X42" s="39"/>
      <c r="Y42" s="57"/>
      <c r="Z42" s="57">
        <f t="shared" si="1"/>
        <v>120000</v>
      </c>
    </row>
    <row r="43" spans="1:29" customFormat="1" ht="15.75" customHeight="1">
      <c r="A43" s="14">
        <v>41</v>
      </c>
      <c r="B43" s="15" t="s">
        <v>25</v>
      </c>
      <c r="C43" s="16" t="s">
        <v>26</v>
      </c>
      <c r="D43" s="72" t="s">
        <v>77</v>
      </c>
      <c r="E43" s="19">
        <v>31</v>
      </c>
      <c r="F43" s="20">
        <v>154000</v>
      </c>
      <c r="G43" s="18">
        <v>43864</v>
      </c>
      <c r="H43" s="18">
        <v>43871</v>
      </c>
      <c r="I43" s="16" t="s">
        <v>84</v>
      </c>
      <c r="J43" s="29" t="s">
        <v>27</v>
      </c>
      <c r="K43" s="39"/>
      <c r="L43" s="35">
        <v>170740</v>
      </c>
      <c r="M43" s="36"/>
      <c r="N43" s="36"/>
      <c r="O43" s="36"/>
      <c r="P43" s="37"/>
      <c r="Q43" s="56"/>
      <c r="R43" s="56"/>
      <c r="S43" s="43"/>
      <c r="T43" s="43"/>
      <c r="U43" s="56"/>
      <c r="V43" s="39">
        <v>-16740</v>
      </c>
      <c r="W43" s="39"/>
      <c r="X43" s="39"/>
      <c r="Y43" s="57"/>
      <c r="Z43" s="57">
        <f t="shared" si="0"/>
        <v>154000</v>
      </c>
    </row>
    <row r="44" spans="1:29" customFormat="1" ht="15.75" customHeight="1">
      <c r="A44" s="14">
        <v>1</v>
      </c>
      <c r="B44" s="15"/>
      <c r="C44" s="16" t="s">
        <v>93</v>
      </c>
      <c r="D44" s="77" t="s">
        <v>92</v>
      </c>
      <c r="E44" s="19"/>
      <c r="F44" s="20">
        <v>9000</v>
      </c>
      <c r="G44" s="18"/>
      <c r="H44" s="18"/>
      <c r="I44" s="16" t="s">
        <v>81</v>
      </c>
      <c r="J44" s="34" t="s">
        <v>28</v>
      </c>
      <c r="K44" s="39"/>
      <c r="L44" s="35"/>
      <c r="M44" s="36"/>
      <c r="N44" s="36">
        <v>9000</v>
      </c>
      <c r="O44" s="36"/>
      <c r="P44" s="37"/>
      <c r="Q44" s="56"/>
      <c r="R44" s="56"/>
      <c r="S44" s="43"/>
      <c r="T44" s="43"/>
      <c r="U44" s="56"/>
      <c r="V44" s="39"/>
      <c r="W44" s="39"/>
      <c r="X44" s="39"/>
      <c r="Y44" s="57"/>
      <c r="Z44" s="57">
        <f>SUM(K44:Y44)</f>
        <v>9000</v>
      </c>
    </row>
    <row r="45" spans="1:29" customFormat="1" ht="15.75" customHeight="1">
      <c r="A45" s="14">
        <v>2</v>
      </c>
      <c r="B45" s="15"/>
      <c r="C45" s="16"/>
      <c r="D45" s="77" t="s">
        <v>94</v>
      </c>
      <c r="E45" s="19"/>
      <c r="F45" s="20">
        <v>68460</v>
      </c>
      <c r="G45" s="18"/>
      <c r="H45" s="18"/>
      <c r="I45" s="16" t="s">
        <v>84</v>
      </c>
      <c r="J45" s="42" t="s">
        <v>30</v>
      </c>
      <c r="K45" s="39"/>
      <c r="L45" s="35">
        <v>68460</v>
      </c>
      <c r="M45" s="36"/>
      <c r="N45" s="36"/>
      <c r="O45" s="36"/>
      <c r="P45" s="37"/>
      <c r="Q45" s="56"/>
      <c r="R45" s="56"/>
      <c r="S45" s="43"/>
      <c r="T45" s="43"/>
      <c r="U45" s="56"/>
      <c r="V45" s="39"/>
      <c r="W45" s="39"/>
      <c r="X45" s="39"/>
      <c r="Y45" s="57"/>
      <c r="Z45" s="57">
        <f>SUM(K45:Y45)</f>
        <v>68460</v>
      </c>
    </row>
    <row r="46" spans="1:29" customFormat="1" ht="15.75" customHeight="1">
      <c r="A46" s="14">
        <v>3</v>
      </c>
      <c r="B46" s="15"/>
      <c r="C46" s="16"/>
      <c r="D46" s="77">
        <v>20191016155558</v>
      </c>
      <c r="E46" s="19"/>
      <c r="F46" s="20">
        <v>55440</v>
      </c>
      <c r="G46" s="18"/>
      <c r="H46" s="18"/>
      <c r="I46" s="16" t="s">
        <v>83</v>
      </c>
      <c r="J46" s="34" t="s">
        <v>28</v>
      </c>
      <c r="K46" s="39"/>
      <c r="L46" s="35"/>
      <c r="M46" s="36"/>
      <c r="N46" s="36"/>
      <c r="O46" s="36">
        <v>55440</v>
      </c>
      <c r="P46" s="37"/>
      <c r="Q46" s="56"/>
      <c r="R46" s="56"/>
      <c r="S46" s="43"/>
      <c r="T46" s="43"/>
      <c r="U46" s="56"/>
      <c r="V46" s="39"/>
      <c r="W46" s="39"/>
      <c r="X46" s="39"/>
      <c r="Y46" s="57"/>
      <c r="Z46" s="57">
        <f>SUM(K46:Y46)</f>
        <v>55440</v>
      </c>
    </row>
    <row r="47" spans="1:29" customFormat="1" ht="15.75" customHeight="1">
      <c r="A47" s="14">
        <v>4</v>
      </c>
      <c r="B47" s="15"/>
      <c r="C47" s="16"/>
      <c r="D47" s="77">
        <v>20191126181301</v>
      </c>
      <c r="E47" s="19"/>
      <c r="F47" s="20">
        <v>212076</v>
      </c>
      <c r="G47" s="18"/>
      <c r="H47" s="18"/>
      <c r="I47" s="16" t="s">
        <v>81</v>
      </c>
      <c r="J47" s="42" t="s">
        <v>30</v>
      </c>
      <c r="K47" s="39"/>
      <c r="L47" s="35"/>
      <c r="M47" s="36"/>
      <c r="N47" s="36">
        <v>182136</v>
      </c>
      <c r="O47" s="36"/>
      <c r="P47" s="78">
        <v>29940</v>
      </c>
      <c r="Q47" s="56"/>
      <c r="R47" s="56"/>
      <c r="S47" s="43"/>
      <c r="T47" s="43"/>
      <c r="U47" s="56"/>
      <c r="V47" s="39"/>
      <c r="W47" s="39"/>
      <c r="X47" s="39"/>
      <c r="Y47" s="57"/>
      <c r="Z47" s="57">
        <f>SUM(K47:Y47)</f>
        <v>212076</v>
      </c>
    </row>
    <row r="48" spans="1:29" customFormat="1" ht="15.75" customHeight="1">
      <c r="A48" s="14">
        <v>1</v>
      </c>
      <c r="B48" s="15" t="s">
        <v>25</v>
      </c>
      <c r="C48" s="16" t="s">
        <v>86</v>
      </c>
      <c r="D48" s="72" t="s">
        <v>87</v>
      </c>
      <c r="E48" s="19"/>
      <c r="F48" s="20">
        <v>75000</v>
      </c>
      <c r="G48" s="18"/>
      <c r="H48" s="18"/>
      <c r="I48" s="16" t="s">
        <v>82</v>
      </c>
      <c r="J48" s="34" t="s">
        <v>28</v>
      </c>
      <c r="K48" s="39"/>
      <c r="L48" s="35"/>
      <c r="M48" s="36">
        <v>54000</v>
      </c>
      <c r="N48" s="36"/>
      <c r="O48" s="36"/>
      <c r="P48" s="37">
        <v>21000</v>
      </c>
      <c r="Q48" s="56"/>
      <c r="R48" s="56"/>
      <c r="S48" s="43"/>
      <c r="T48" s="43"/>
      <c r="U48" s="56"/>
      <c r="V48" s="39"/>
      <c r="W48" s="39"/>
      <c r="X48" s="39"/>
      <c r="Y48" s="57"/>
      <c r="Z48" s="57">
        <f t="shared" ref="Z48" si="2">SUM(K48:Y48)</f>
        <v>75000</v>
      </c>
    </row>
    <row r="49" spans="1:27" customFormat="1" ht="15.75" customHeight="1">
      <c r="A49" s="14">
        <v>2</v>
      </c>
      <c r="B49" s="15" t="s">
        <v>25</v>
      </c>
      <c r="C49" s="16" t="s">
        <v>86</v>
      </c>
      <c r="D49" s="72" t="s">
        <v>88</v>
      </c>
      <c r="E49" s="19"/>
      <c r="F49" s="20">
        <v>42000</v>
      </c>
      <c r="G49" s="21"/>
      <c r="H49" s="21"/>
      <c r="I49" s="16" t="s">
        <v>84</v>
      </c>
      <c r="J49" s="34" t="s">
        <v>28</v>
      </c>
      <c r="K49" s="39"/>
      <c r="L49" s="35">
        <v>42000</v>
      </c>
      <c r="M49" s="36"/>
      <c r="N49" s="36"/>
      <c r="O49" s="36"/>
      <c r="P49" s="37"/>
      <c r="Q49" s="56"/>
      <c r="R49" s="56"/>
      <c r="S49" s="43"/>
      <c r="T49" s="43"/>
      <c r="U49" s="56"/>
      <c r="V49" s="39"/>
      <c r="W49" s="39"/>
      <c r="X49" s="39"/>
      <c r="Y49" s="57"/>
      <c r="Z49" s="57">
        <f>SUM(K49:Y49)</f>
        <v>42000</v>
      </c>
    </row>
    <row r="50" spans="1:27" customFormat="1" ht="15.75" customHeight="1">
      <c r="A50" s="14">
        <v>3</v>
      </c>
      <c r="B50" s="15" t="s">
        <v>91</v>
      </c>
      <c r="C50" s="16" t="s">
        <v>86</v>
      </c>
      <c r="D50" s="72" t="s">
        <v>89</v>
      </c>
      <c r="E50" s="19"/>
      <c r="F50" s="20">
        <v>45000</v>
      </c>
      <c r="G50" s="21"/>
      <c r="H50" s="21"/>
      <c r="I50" s="16" t="s">
        <v>81</v>
      </c>
      <c r="J50" s="34" t="s">
        <v>28</v>
      </c>
      <c r="K50" s="39"/>
      <c r="L50" s="35"/>
      <c r="M50" s="36"/>
      <c r="N50" s="36">
        <v>33000</v>
      </c>
      <c r="O50" s="36"/>
      <c r="P50" s="37">
        <v>16000</v>
      </c>
      <c r="Q50" s="56"/>
      <c r="R50" s="56"/>
      <c r="S50" s="43"/>
      <c r="T50" s="43"/>
      <c r="U50" s="56"/>
      <c r="V50" s="39">
        <v>-4000</v>
      </c>
      <c r="W50" s="39"/>
      <c r="X50" s="39"/>
      <c r="Y50" s="57"/>
      <c r="Z50" s="57">
        <f>SUM(K50:Y50)</f>
        <v>45000</v>
      </c>
    </row>
    <row r="51" spans="1:27" customFormat="1" ht="15.75" customHeight="1">
      <c r="A51" s="14">
        <v>4</v>
      </c>
      <c r="B51" s="15" t="s">
        <v>25</v>
      </c>
      <c r="C51" s="16" t="s">
        <v>86</v>
      </c>
      <c r="D51" s="72" t="s">
        <v>90</v>
      </c>
      <c r="E51" s="19"/>
      <c r="F51" s="20">
        <v>51000</v>
      </c>
      <c r="G51" s="21"/>
      <c r="H51" s="21"/>
      <c r="I51" s="16" t="s">
        <v>82</v>
      </c>
      <c r="J51" s="34" t="s">
        <v>28</v>
      </c>
      <c r="K51" s="39"/>
      <c r="L51" s="35"/>
      <c r="M51" s="36">
        <v>48000</v>
      </c>
      <c r="N51" s="36"/>
      <c r="O51" s="36"/>
      <c r="P51" s="37">
        <v>3000</v>
      </c>
      <c r="Q51" s="56"/>
      <c r="R51" s="56"/>
      <c r="S51" s="43"/>
      <c r="T51" s="43"/>
      <c r="U51" s="56"/>
      <c r="V51" s="39"/>
      <c r="W51" s="39"/>
      <c r="X51" s="39"/>
      <c r="Y51" s="57"/>
      <c r="Z51" s="57">
        <f>SUM(K51:Y51)</f>
        <v>51000</v>
      </c>
    </row>
    <row r="52" spans="1:27" s="3" customFormat="1">
      <c r="A52" s="76" t="s">
        <v>31</v>
      </c>
      <c r="B52" s="22"/>
      <c r="C52" s="22"/>
      <c r="D52" s="22"/>
      <c r="E52" s="23">
        <f>SUM(E3:E43)</f>
        <v>224</v>
      </c>
      <c r="F52" s="24">
        <f>SUM(F3:F51)</f>
        <v>3249184</v>
      </c>
      <c r="G52" s="22"/>
      <c r="H52" s="25"/>
      <c r="I52" s="22"/>
      <c r="J52" s="22"/>
      <c r="K52" s="44"/>
      <c r="L52" s="44">
        <f t="shared" ref="L52:S52" si="3">SUM(L3:L51)</f>
        <v>703240</v>
      </c>
      <c r="M52" s="44">
        <f t="shared" si="3"/>
        <v>717950</v>
      </c>
      <c r="N52" s="44">
        <f t="shared" si="3"/>
        <v>724216</v>
      </c>
      <c r="O52" s="44">
        <f t="shared" si="3"/>
        <v>590400</v>
      </c>
      <c r="P52" s="45">
        <f t="shared" si="3"/>
        <v>69940</v>
      </c>
      <c r="Q52" s="45">
        <f t="shared" si="3"/>
        <v>44420</v>
      </c>
      <c r="R52" s="45">
        <f t="shared" si="3"/>
        <v>327740</v>
      </c>
      <c r="S52" s="45">
        <f t="shared" si="3"/>
        <v>122180</v>
      </c>
      <c r="T52" s="45">
        <f>SUM(T3:T43)</f>
        <v>70000</v>
      </c>
      <c r="U52" s="45">
        <f>SUM(U3:U43)</f>
        <v>0</v>
      </c>
      <c r="V52" s="44">
        <f>SUM(V3:V51)</f>
        <v>-120902</v>
      </c>
      <c r="W52" s="45">
        <f>SUM(W3:W43)</f>
        <v>0</v>
      </c>
      <c r="X52" s="44">
        <f>SUM(X3:X43)</f>
        <v>0</v>
      </c>
      <c r="Y52" s="59">
        <f>SUM(K52:X52)</f>
        <v>3249184</v>
      </c>
      <c r="Z52" s="59">
        <f>SUM(Z3:Z51)</f>
        <v>3249184</v>
      </c>
    </row>
    <row r="53" spans="1:27">
      <c r="K53" s="46" t="s">
        <v>11</v>
      </c>
      <c r="L53" s="46" t="s">
        <v>12</v>
      </c>
      <c r="M53" s="46" t="s">
        <v>13</v>
      </c>
      <c r="N53" s="46" t="s">
        <v>14</v>
      </c>
      <c r="O53" s="46" t="s">
        <v>15</v>
      </c>
      <c r="P53" s="46" t="s">
        <v>16</v>
      </c>
      <c r="Q53" s="46" t="s">
        <v>17</v>
      </c>
      <c r="R53" s="46" t="s">
        <v>18</v>
      </c>
      <c r="S53" s="46" t="s">
        <v>19</v>
      </c>
      <c r="T53" s="75" t="s">
        <v>85</v>
      </c>
      <c r="U53" s="46" t="s">
        <v>20</v>
      </c>
      <c r="V53" s="46" t="s">
        <v>21</v>
      </c>
      <c r="W53" s="46" t="s">
        <v>22</v>
      </c>
      <c r="X53" s="46" t="s">
        <v>23</v>
      </c>
      <c r="Y53" s="46"/>
      <c r="Z53" s="46" t="s">
        <v>24</v>
      </c>
    </row>
    <row r="54" spans="1:27">
      <c r="Q54" s="60"/>
      <c r="R54" s="60"/>
      <c r="S54" s="60"/>
      <c r="T54" s="60"/>
      <c r="U54" s="60"/>
    </row>
    <row r="55" spans="1:27">
      <c r="D55" s="26"/>
    </row>
    <row r="60" spans="1:27">
      <c r="K60" s="46"/>
      <c r="L60" s="46" t="s">
        <v>12</v>
      </c>
      <c r="M60" s="46" t="s">
        <v>13</v>
      </c>
      <c r="N60" s="46" t="s">
        <v>14</v>
      </c>
      <c r="O60" s="46" t="s">
        <v>15</v>
      </c>
      <c r="P60" s="46" t="s">
        <v>32</v>
      </c>
    </row>
    <row r="61" spans="1:27">
      <c r="K61" s="47" t="s">
        <v>33</v>
      </c>
      <c r="L61" s="48">
        <v>703240</v>
      </c>
      <c r="M61" s="48">
        <v>717950</v>
      </c>
      <c r="N61" s="48">
        <v>724216</v>
      </c>
      <c r="O61" s="48">
        <v>590400</v>
      </c>
      <c r="P61" s="48"/>
      <c r="U61" s="61"/>
      <c r="V61" s="61"/>
      <c r="W61" s="61"/>
    </row>
    <row r="62" spans="1:27">
      <c r="K62" s="49" t="s">
        <v>34</v>
      </c>
      <c r="L62" s="49"/>
      <c r="M62" s="49"/>
      <c r="N62" s="49"/>
      <c r="O62" s="49"/>
      <c r="P62" s="49"/>
    </row>
    <row r="63" spans="1:27">
      <c r="Y63" s="62"/>
      <c r="Z63" s="62"/>
      <c r="AA63" s="68"/>
    </row>
    <row r="64" spans="1:27">
      <c r="X64" s="5"/>
      <c r="Y64" s="63"/>
      <c r="Z64" s="63"/>
      <c r="AA64" s="63"/>
    </row>
    <row r="65" spans="8:28">
      <c r="K65" s="50" t="s">
        <v>35</v>
      </c>
      <c r="L65" s="51">
        <v>3036184</v>
      </c>
      <c r="N65" s="52"/>
      <c r="O65" s="52"/>
      <c r="X65" s="64"/>
      <c r="Y65" s="64"/>
      <c r="Z65" s="64"/>
      <c r="AA65" s="69"/>
      <c r="AB65" s="70"/>
    </row>
    <row r="66" spans="8:28">
      <c r="K66" s="73" t="s">
        <v>86</v>
      </c>
      <c r="L66" s="51">
        <v>213000</v>
      </c>
      <c r="AB66" s="70"/>
    </row>
    <row r="67" spans="8:28">
      <c r="K67" s="50" t="s">
        <v>36</v>
      </c>
      <c r="L67" s="51">
        <v>-564280</v>
      </c>
      <c r="AB67" s="70"/>
    </row>
    <row r="68" spans="8:28">
      <c r="K68" s="73" t="s">
        <v>85</v>
      </c>
      <c r="L68" s="51">
        <v>-70000</v>
      </c>
      <c r="AB68" s="70"/>
    </row>
    <row r="69" spans="8:28">
      <c r="H69" s="27"/>
      <c r="K69" s="50" t="s">
        <v>32</v>
      </c>
      <c r="L69" s="51">
        <v>2614904</v>
      </c>
    </row>
    <row r="70" spans="8:28">
      <c r="H70" s="5"/>
    </row>
    <row r="71" spans="8:28">
      <c r="H71" s="5"/>
    </row>
    <row r="72" spans="8:28">
      <c r="H72" s="5"/>
    </row>
  </sheetData>
  <phoneticPr fontId="19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仔仔</cp:lastModifiedBy>
  <dcterms:created xsi:type="dcterms:W3CDTF">2006-09-13T11:12:00Z</dcterms:created>
  <dcterms:modified xsi:type="dcterms:W3CDTF">2020-03-25T09:39:44Z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