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79" firstSheet="0" activeTab="5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2890.TW" sheetId="5" state="visible" r:id="rId5"/>
    <sheet name="BND" sheetId="6" state="visible" r:id="rId6"/>
    <sheet name="VT" sheetId="7" state="visible" r:id="rId7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MingLiU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6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C14" sqref="C14:D15"/>
    </sheetView>
  </sheetViews>
  <sheetFormatPr baseColWidth="8" defaultColWidth="8.453125" defaultRowHeight="17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97702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n"/>
      <c r="F4" s="46" t="n"/>
      <c r="G4" s="67" t="n"/>
      <c r="H4" s="40" t="n"/>
      <c r="I4" s="88" t="inlineStr">
        <is>
          <t>2890</t>
        </is>
      </c>
      <c r="J4" s="81" t="n"/>
      <c r="K4" s="71">
        <f>'2890.TW'!D3*'2890.TW'!C3*0.997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64" t="inlineStr">
        <is>
          <t>2891</t>
        </is>
      </c>
      <c r="J5" s="46" t="n"/>
      <c r="K5" s="71" t="n">
        <v>16300</v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n"/>
      <c r="J6" s="46" t="n"/>
      <c r="K6" s="71" t="n"/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0.02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n"/>
      <c r="B9" s="56" t="n"/>
      <c r="C9" s="86" t="n"/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4420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G5" sqref="G5"/>
    </sheetView>
  </sheetViews>
  <sheetFormatPr baseColWidth="8" defaultColWidth="8.90625" defaultRowHeight="17"/>
  <cols>
    <col width="15.08984375" customWidth="1" style="2" min="1" max="2"/>
    <col width="15" customWidth="1" style="22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32.473</v>
      </c>
    </row>
    <row r="3" ht="17.25" customHeight="1">
      <c r="A3" s="121">
        <f>('006208.TW'!E3+'00692.TW'!E3+'2890.TW'!E3)-('006208.TW'!F3+'00692.TW'!F3+'2890.TW'!F3)-E2+7345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E39" sqref="E39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97.50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7" t="n">
        <v>112.5</v>
      </c>
      <c r="D34" s="98" t="n">
        <v>2</v>
      </c>
      <c r="E34" s="98" t="n">
        <v>226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7" t="n">
        <v>116.46</v>
      </c>
      <c r="D35" s="98" t="n">
        <v>13</v>
      </c>
      <c r="E35" s="98" t="n">
        <v>1515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2025.02.06</t>
        </is>
      </c>
      <c r="C36" s="127" t="n">
        <v>116.15</v>
      </c>
      <c r="D36" s="98" t="n">
        <v>13</v>
      </c>
      <c r="E36" s="98" t="n">
        <v>1511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2025.02.06</t>
        </is>
      </c>
      <c r="C37" s="127" t="n">
        <v>116.35</v>
      </c>
      <c r="D37" s="98" t="n">
        <v>100</v>
      </c>
      <c r="E37" s="98" t="n">
        <v>10814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2025.03.06</t>
        </is>
      </c>
      <c r="C38" s="127" t="n">
        <v>110.44</v>
      </c>
      <c r="D38" s="98" t="n">
        <v>18</v>
      </c>
      <c r="E38" s="98" t="n">
        <v>1989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2025.04.07</t>
        </is>
      </c>
      <c r="C39" s="127" t="n">
        <v>93.31999999999999</v>
      </c>
      <c r="D39" s="98" t="n">
        <v>22</v>
      </c>
      <c r="E39" s="98" t="n">
        <v>2054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7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7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4" zoomScaleNormal="100" workbookViewId="0">
      <selection activeCell="E35" sqref="E35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38.80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8" t="n">
        <v>44.45</v>
      </c>
      <c r="D31" s="98" t="n">
        <v>20</v>
      </c>
      <c r="E31" s="98" t="n">
        <v>890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98" t="n">
        <v>45.95</v>
      </c>
      <c r="D32" s="98" t="n">
        <v>21</v>
      </c>
      <c r="E32" s="98" t="n">
        <v>966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2025.02.06</t>
        </is>
      </c>
      <c r="C33" s="98" t="n">
        <v>45.67</v>
      </c>
      <c r="D33" s="98" t="n">
        <v>21</v>
      </c>
      <c r="E33" s="98" t="n">
        <v>960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2025.03.06</t>
        </is>
      </c>
      <c r="C34" s="98" t="n">
        <v>43.82</v>
      </c>
      <c r="D34" s="98" t="n">
        <v>22</v>
      </c>
      <c r="E34" s="98" t="n">
        <v>965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2025.04.07</t>
        </is>
      </c>
      <c r="C35" s="98" t="n">
        <v>37.08</v>
      </c>
      <c r="D35" s="98" t="n">
        <v>26</v>
      </c>
      <c r="E35" s="98" t="n">
        <v>965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9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9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5" zoomScaleNormal="100" workbookViewId="0">
      <selection activeCell="E37" sqref="E37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20.75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28" t="n">
        <v>23.11</v>
      </c>
      <c r="D34" s="98" t="n">
        <v>38</v>
      </c>
      <c r="E34" s="98" t="n">
        <v>879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2025.02.06</t>
        </is>
      </c>
      <c r="C35" s="128" t="n">
        <v>22.54</v>
      </c>
      <c r="D35" s="98" t="n">
        <v>39</v>
      </c>
      <c r="E35" s="98" t="n">
        <v>880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2025.03.06</t>
        </is>
      </c>
      <c r="C36" s="128" t="n">
        <v>22.74</v>
      </c>
      <c r="D36" s="98" t="n">
        <v>39</v>
      </c>
      <c r="E36" s="98" t="n">
        <v>888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2025.04.07</t>
        </is>
      </c>
      <c r="C37" s="128" t="n">
        <v>20.3</v>
      </c>
      <c r="D37" s="98" t="n">
        <v>44</v>
      </c>
      <c r="E37" s="98" t="n">
        <v>894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topLeftCell="A11" zoomScaleNormal="100" workbookViewId="0">
      <selection activeCell="F51" sqref="F51:G51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73.18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0">
        <f>H43*I43</f>
        <v/>
      </c>
      <c r="D43" s="98" t="n"/>
      <c r="E43" s="98" t="n"/>
      <c r="F43" s="98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0">
        <f>H44*I44</f>
        <v/>
      </c>
      <c r="D44" s="98" t="n">
        <v>0.42245</v>
      </c>
      <c r="E44" s="98" t="n">
        <v>1000</v>
      </c>
      <c r="F44" s="98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inlineStr">
        <is>
          <t>2025.02.06</t>
        </is>
      </c>
      <c r="C45" s="130">
        <f>H45*I45</f>
        <v/>
      </c>
      <c r="D45" s="98" t="n">
        <v>0.41891</v>
      </c>
      <c r="E45" s="98" t="n">
        <v>1000</v>
      </c>
      <c r="F45" s="98" t="n"/>
      <c r="G45" s="46" t="n"/>
      <c r="H45" s="21" t="n">
        <v>72.56999999999999</v>
      </c>
      <c r="I45" s="21" t="n">
        <v>32.895</v>
      </c>
      <c r="J45" s="21" t="n">
        <v>30.4</v>
      </c>
    </row>
    <row r="46" ht="16.5" customFormat="1" customHeight="1" s="13">
      <c r="A46" s="18" t="n">
        <v>41</v>
      </c>
      <c r="B46" s="26" t="inlineStr">
        <is>
          <t>2025.02.10</t>
        </is>
      </c>
      <c r="C46" s="130">
        <f>H46*I46</f>
        <v/>
      </c>
      <c r="D46" s="98" t="n"/>
      <c r="E46" s="98" t="n"/>
      <c r="F46" s="98" t="n">
        <v>68</v>
      </c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inlineStr">
        <is>
          <t>2025.03.06</t>
        </is>
      </c>
      <c r="C47" s="130">
        <f>H47*I47</f>
        <v/>
      </c>
      <c r="D47" s="98" t="n">
        <v>0.41562</v>
      </c>
      <c r="E47" s="98" t="n">
        <v>1000</v>
      </c>
      <c r="F47" s="98" t="n"/>
      <c r="G47" s="46" t="n"/>
      <c r="H47" s="21" t="n">
        <v>73.12</v>
      </c>
      <c r="I47" s="21" t="n">
        <v>32.912</v>
      </c>
      <c r="J47" s="21" t="n">
        <v>30.39</v>
      </c>
    </row>
    <row r="48" ht="16.5" customFormat="1" customHeight="1" s="13">
      <c r="A48" s="18" t="n">
        <v>43</v>
      </c>
      <c r="B48" s="26" t="inlineStr">
        <is>
          <t>2025.03.10</t>
        </is>
      </c>
      <c r="C48" s="130">
        <f>H48*I48</f>
        <v/>
      </c>
      <c r="D48" s="98" t="n"/>
      <c r="E48" s="98" t="n"/>
      <c r="F48" s="98" t="n">
        <v>66</v>
      </c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inlineStr">
        <is>
          <t>2025.04.07</t>
        </is>
      </c>
      <c r="C49" s="130">
        <f>H49*I49</f>
        <v/>
      </c>
      <c r="D49" s="98" t="n">
        <v>0.40957</v>
      </c>
      <c r="E49" s="98" t="n">
        <v>1000</v>
      </c>
      <c r="F49" s="98" t="n"/>
      <c r="G49" s="46" t="n"/>
      <c r="H49" s="21" t="n">
        <v>73.59</v>
      </c>
      <c r="I49" s="21" t="n">
        <v>33.185</v>
      </c>
      <c r="J49" s="21" t="n">
        <v>30.14</v>
      </c>
    </row>
    <row r="50" ht="16.5" customFormat="1" customHeight="1" s="13">
      <c r="A50" s="18" t="n">
        <v>45</v>
      </c>
      <c r="B50" s="26" t="inlineStr">
        <is>
          <t>2025.04.10</t>
        </is>
      </c>
      <c r="C50" s="130">
        <f>H50*I50</f>
        <v/>
      </c>
      <c r="D50" s="98" t="n"/>
      <c r="E50" s="98" t="n"/>
      <c r="F50" s="98" t="n">
        <v>246</v>
      </c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68:G268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K36" sqref="K36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115.8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0">
        <f>H31*I31</f>
        <v/>
      </c>
      <c r="D31" s="98" t="n"/>
      <c r="E31" s="98" t="n"/>
      <c r="F31" s="98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0">
        <f>H32*I32</f>
        <v/>
      </c>
      <c r="D32" s="98" t="n">
        <v>0.76234</v>
      </c>
      <c r="E32" s="98" t="n">
        <v>3000</v>
      </c>
      <c r="F32" s="98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inlineStr">
        <is>
          <t>2025.02.06</t>
        </is>
      </c>
      <c r="C33" s="130">
        <f>H33*I33</f>
        <v/>
      </c>
      <c r="D33" s="98" t="n">
        <v>0.74614</v>
      </c>
      <c r="E33" s="98" t="n">
        <v>3000</v>
      </c>
      <c r="F33" s="98" t="n"/>
      <c r="G33" s="46" t="n"/>
      <c r="H33" s="21" t="n">
        <v>122.23</v>
      </c>
      <c r="I33" s="21" t="n">
        <v>32.895</v>
      </c>
      <c r="J33" s="21" t="n">
        <v>91.2</v>
      </c>
    </row>
    <row r="34" ht="16.5" customFormat="1" customHeight="1" s="13">
      <c r="A34" s="18" t="n">
        <v>29</v>
      </c>
      <c r="B34" s="26" t="inlineStr">
        <is>
          <t>2025.03.06</t>
        </is>
      </c>
      <c r="C34" s="130">
        <f>H34*I34</f>
        <v/>
      </c>
      <c r="D34" s="98" t="n">
        <v>0.76347</v>
      </c>
      <c r="E34" s="98" t="n">
        <v>3000</v>
      </c>
      <c r="F34" s="98" t="n"/>
      <c r="G34" s="46" t="n"/>
      <c r="H34" s="21" t="n">
        <v>119.39</v>
      </c>
      <c r="I34" s="21" t="n">
        <v>32.912</v>
      </c>
      <c r="J34" s="21" t="n">
        <v>91.15000000000001</v>
      </c>
    </row>
    <row r="35" ht="16.5" customFormat="1" customHeight="1" s="13">
      <c r="A35" s="18" t="n">
        <v>30</v>
      </c>
      <c r="B35" s="26" t="inlineStr">
        <is>
          <t>2025.03.28</t>
        </is>
      </c>
      <c r="C35" s="130">
        <f>H35*I35</f>
        <v/>
      </c>
      <c r="D35" s="98" t="n"/>
      <c r="E35" s="98" t="n"/>
      <c r="F35" s="98" t="n">
        <v>273</v>
      </c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2025.04.07</t>
        </is>
      </c>
      <c r="C36" s="130">
        <f>H36*I36</f>
        <v/>
      </c>
      <c r="D36" s="98" t="n">
        <v>0.88548</v>
      </c>
      <c r="E36" s="98" t="n">
        <v>3000</v>
      </c>
      <c r="F36" s="98" t="n"/>
      <c r="G36" s="46" t="n"/>
      <c r="H36" s="21" t="n">
        <v>102.09</v>
      </c>
      <c r="I36" s="21" t="n">
        <v>33.185</v>
      </c>
      <c r="J36" s="21" t="n">
        <v>90.40000000000001</v>
      </c>
    </row>
    <row r="37" ht="16.5" customFormat="1" customHeight="1" s="13">
      <c r="A37" s="18" t="n">
        <v>32</v>
      </c>
      <c r="B37" s="26" t="n"/>
      <c r="C37" s="130">
        <f>H37*I37</f>
        <v/>
      </c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68:G268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2025-04-25T22:00:10Z</dcterms:modified>
  <cp:lastModifiedBy>劉祐廷</cp:lastModifiedBy>
  <cp:revision>39</cp:revision>
  <cp:lastPrinted>2024-02-22T01:18:13Z</cp:lastPrinted>
</cp:coreProperties>
</file>