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5" documentId="11_E0C1BF27FE350B7CCBDF4E95A06C6F853B9998B9" xr6:coauthVersionLast="47" xr6:coauthVersionMax="47" xr10:uidLastSave="{E3643DB6-A857-48ED-9728-59BF3FF4CA5E}"/>
  <bookViews>
    <workbookView xWindow="-120" yWindow="-120" windowWidth="29040" windowHeight="15720" tabRatio="500" activeTab="1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F3" i="10"/>
  <c r="E3" i="10"/>
  <c r="A3" i="10" s="1"/>
  <c r="D3" i="10"/>
  <c r="G4" i="10" s="1"/>
  <c r="G3" i="10" s="1"/>
  <c r="C3" i="10"/>
  <c r="B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G4" i="9" s="1"/>
  <c r="G3" i="9" s="1"/>
  <c r="F3" i="9"/>
  <c r="E3" i="9"/>
  <c r="B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G4" i="8"/>
  <c r="G3" i="8" s="1"/>
  <c r="I3" i="8"/>
  <c r="F3" i="8"/>
  <c r="E3" i="8"/>
  <c r="D5" i="8" s="1"/>
  <c r="D3" i="8"/>
  <c r="C3" i="8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F3" i="7"/>
  <c r="E3" i="7"/>
  <c r="A3" i="7" s="1"/>
  <c r="D3" i="7"/>
  <c r="G4" i="7" s="1"/>
  <c r="G3" i="7" s="1"/>
  <c r="C3" i="7"/>
  <c r="B3" i="7"/>
  <c r="G4" i="6"/>
  <c r="G3" i="6" s="1"/>
  <c r="F3" i="6"/>
  <c r="E3" i="6"/>
  <c r="B3" i="6" s="1"/>
  <c r="D3" i="6"/>
  <c r="K5" i="1" s="1"/>
  <c r="A3" i="6"/>
  <c r="F3" i="5"/>
  <c r="E3" i="5"/>
  <c r="B3" i="5" s="1"/>
  <c r="D3" i="5"/>
  <c r="K4" i="1" s="1"/>
  <c r="K10" i="1" s="1"/>
  <c r="B3" i="2" s="1"/>
  <c r="F3" i="4"/>
  <c r="A3" i="4" s="1"/>
  <c r="E3" i="4"/>
  <c r="D3" i="4"/>
  <c r="G4" i="4" s="1"/>
  <c r="G3" i="4" s="1"/>
  <c r="B3" i="4"/>
  <c r="G4" i="3"/>
  <c r="G3" i="3"/>
  <c r="F3" i="3"/>
  <c r="E3" i="3"/>
  <c r="B3" i="3" s="1"/>
  <c r="D3" i="3"/>
  <c r="C17" i="2"/>
  <c r="C16" i="2"/>
  <c r="O10" i="1"/>
  <c r="B10" i="2" s="1"/>
  <c r="G10" i="1"/>
  <c r="C10" i="1"/>
  <c r="C6" i="1"/>
  <c r="O5" i="1"/>
  <c r="O4" i="1"/>
  <c r="O3" i="1"/>
  <c r="K3" i="1"/>
  <c r="O2" i="1"/>
  <c r="K2" i="1"/>
  <c r="F10" i="2" l="1"/>
  <c r="A12" i="1"/>
  <c r="G4" i="5"/>
  <c r="G3" i="5" s="1"/>
  <c r="A3" i="2"/>
  <c r="A3" i="3"/>
  <c r="A3" i="9"/>
  <c r="A10" i="2"/>
  <c r="C11" i="2" s="1"/>
  <c r="C10" i="2" s="1"/>
  <c r="A3" i="5"/>
  <c r="E10" i="2" l="1"/>
  <c r="G11" i="2" s="1"/>
  <c r="G10" i="2" s="1"/>
  <c r="C16" i="1"/>
  <c r="A16" i="1"/>
  <c r="C4" i="2"/>
  <c r="C3" i="2" s="1"/>
</calcChain>
</file>

<file path=xl/sharedStrings.xml><?xml version="1.0" encoding="utf-8"?>
<sst xmlns="http://schemas.openxmlformats.org/spreadsheetml/2006/main" count="315" uniqueCount="104">
  <si>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</si>
  <si>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</si>
  <si>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</si>
  <si>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</si>
  <si>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</si>
  <si>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</si>
  <si>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</si>
  <si>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</si>
  <si>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</si>
  <si>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</si>
  <si>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</si>
  <si>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</si>
  <si>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</si>
  <si>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</si>
  <si>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</si>
  <si>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</si>
  <si>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</si>
  <si>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</si>
  <si>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</si>
  <si>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</si>
  <si>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</si>
  <si>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</si>
  <si>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</si>
  <si>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</si>
  <si>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</si>
  <si>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</si>
  <si>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</si>
  <si>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</si>
  <si>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</si>
  <si>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</si>
  <si>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</si>
  <si>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</si>
  <si>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</si>
  <si>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</si>
  <si>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</si>
  <si>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</si>
  <si>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</si>
  <si>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</si>
  <si>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</si>
  <si>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</si>
  <si>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</si>
  <si>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</si>
  <si>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</si>
  <si>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</si>
  <si>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</si>
  <si>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</si>
  <si>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</si>
  <si>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92.10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</si>
  <si>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</si>
  <si>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</si>
  <si>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</si>
  <si>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</si>
  <si>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</si>
  <si>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</si>
  <si>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</si>
  <si>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</si>
  <si>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</si>
  <si>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</si>
  <si>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</si>
  <si>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</si>
  <si>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</si>
  <si>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</si>
  <si>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</si>
  <si>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</si>
  <si>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</si>
  <si>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</si>
  <si>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</si>
  <si>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</si>
  <si>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</si>
  <si>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</si>
  <si>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37.70</t>
  </si>
  <si>
    <t>2023.08.18</t>
  </si>
  <si>
    <t>2023.10.24</t>
  </si>
  <si>
    <t>2024.01.17</t>
  </si>
  <si>
    <t>00878.TW</t>
  </si>
  <si>
    <t>22.48</t>
  </si>
  <si>
    <t>2024.06.25</t>
  </si>
  <si>
    <t>2890.TW</t>
  </si>
  <si>
    <t>21.15</t>
  </si>
  <si>
    <t>2023.09.13</t>
  </si>
  <si>
    <t>2023.10.25</t>
  </si>
  <si>
    <t>2023.10.31</t>
  </si>
  <si>
    <t>2023.12.07</t>
  </si>
  <si>
    <t>USD</t>
  </si>
  <si>
    <t>目前匯率</t>
  </si>
  <si>
    <t>72.55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</si>
  <si>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</si>
  <si>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</si>
  <si>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</si>
  <si>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</si>
  <si>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</si>
  <si>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</si>
  <si>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</si>
  <si>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</si>
  <si>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</si>
  <si>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</si>
  <si>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</si>
  <si>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49.94</t>
  </si>
  <si>
    <t>2023.09.27</t>
  </si>
  <si>
    <t>2023.12.28</t>
  </si>
  <si>
    <t>109.99</t>
  </si>
  <si>
    <t>2023.09.16</t>
  </si>
  <si>
    <t>258.5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</si>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</sst>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/d/yyyy"/>
    <numFmt numFmtId="177" formatCode="0.0000_ "/>
    <numFmt numFmtId="178" formatCode="#,##0_ "/>
    <numFmt numFmtId="179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2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b/>
      <sz val="12"/>
      <color theme="0"/>
      <name val="微軟正黑體"/>
      <family val="2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9" fillId="0" borderId="0"/>
    <xf numFmtId="9" fontId="9" fillId="0" borderId="0"/>
  </cellStyleXfs>
  <cellXfs count="145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11" fillId="27" borderId="11" xfId="0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79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1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2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2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3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8" borderId="10" xfId="0" applyNumberFormat="1" applyFont="1" applyFill="1" applyBorder="1" applyAlignment="1">
      <alignment horizontal="right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5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178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10" sqref="K10:L10"/>
    </sheetView>
  </sheetViews>
  <sheetFormatPr defaultColWidth="8.5" defaultRowHeight="16.5" x14ac:dyDescent="0.25"/>
  <sheetData>
    <row r="1" spans="1:26" ht="31.5" customHeight="1" thickBot="1" x14ac:dyDescent="0.3">
      <c r="A1" s="100" t="s">
        <v>0</v>
      </c>
      <c r="B1" s="59"/>
      <c r="C1" s="59"/>
      <c r="D1" s="60"/>
      <c r="E1" s="68" t="s">
        <v>1</v>
      </c>
      <c r="F1" s="59"/>
      <c r="G1" s="59"/>
      <c r="H1" s="60"/>
      <c r="I1" s="58" t="s">
        <v>2</v>
      </c>
      <c r="J1" s="59"/>
      <c r="K1" s="59"/>
      <c r="L1" s="60"/>
      <c r="M1" s="101" t="s">
        <v>3</v>
      </c>
      <c r="N1" s="59"/>
      <c r="O1" s="59"/>
      <c r="P1" s="60"/>
    </row>
    <row r="2" spans="1:26" ht="17.25" customHeight="1" x14ac:dyDescent="0.25">
      <c r="A2" s="105" t="s">
        <v>4</v>
      </c>
      <c r="B2" s="106"/>
      <c r="C2" s="107">
        <v>42006</v>
      </c>
      <c r="D2" s="67"/>
      <c r="E2" s="108" t="s">
        <v>5</v>
      </c>
      <c r="F2" s="106"/>
      <c r="G2" s="91">
        <v>770.66</v>
      </c>
      <c r="H2" s="67"/>
      <c r="I2" s="92" t="s">
        <v>6</v>
      </c>
      <c r="J2" s="93"/>
      <c r="K2" s="66">
        <f>'006208.TW'!D3*'006208.TW'!C3*0.997</f>
        <v>27087.9915</v>
      </c>
      <c r="L2" s="67"/>
      <c r="M2" s="99" t="s">
        <v>7</v>
      </c>
      <c r="N2" s="93"/>
      <c r="O2" s="70">
        <f>BND!H3*BND!D3</f>
        <v>608.25666074999992</v>
      </c>
      <c r="P2" s="67"/>
    </row>
    <row r="3" spans="1:26" ht="17.25" customHeight="1" x14ac:dyDescent="0.25">
      <c r="A3" s="63" t="s">
        <v>8</v>
      </c>
      <c r="B3" s="62"/>
      <c r="C3" s="57">
        <v>14667</v>
      </c>
      <c r="D3" s="56"/>
      <c r="E3" s="61" t="s">
        <v>9</v>
      </c>
      <c r="F3" s="62"/>
      <c r="G3" s="83">
        <v>300</v>
      </c>
      <c r="H3" s="56"/>
      <c r="I3" s="104" t="s">
        <v>10</v>
      </c>
      <c r="J3" s="97"/>
      <c r="K3" s="87">
        <f>'00692.TW'!D3*'00692.TW'!C3*0.997</f>
        <v>50178.511500000008</v>
      </c>
      <c r="L3" s="56"/>
      <c r="M3" s="96" t="s">
        <v>11</v>
      </c>
      <c r="N3" s="97"/>
      <c r="O3" s="55">
        <f>VEA!H3*VEA!D3</f>
        <v>308.16900290000001</v>
      </c>
      <c r="P3" s="56"/>
    </row>
    <row r="4" spans="1:26" ht="15.75" customHeight="1" x14ac:dyDescent="0.25">
      <c r="A4" s="63" t="s">
        <v>12</v>
      </c>
      <c r="B4" s="62"/>
      <c r="C4" s="57">
        <v>30000</v>
      </c>
      <c r="D4" s="56"/>
      <c r="E4" s="61"/>
      <c r="F4" s="62"/>
      <c r="G4" s="83"/>
      <c r="H4" s="56"/>
      <c r="I4" s="104" t="s">
        <v>13</v>
      </c>
      <c r="J4" s="97"/>
      <c r="K4" s="87">
        <f>'00878.TW'!D3*'00878.TW'!C3*0.997</f>
        <v>4975.5883200000007</v>
      </c>
      <c r="L4" s="56"/>
      <c r="M4" s="96" t="s">
        <v>14</v>
      </c>
      <c r="N4" s="97"/>
      <c r="O4" s="55">
        <f>VT!H3*VT!D3</f>
        <v>1728.8547171000002</v>
      </c>
      <c r="P4" s="56"/>
    </row>
    <row r="5" spans="1:26" ht="16.5" customHeight="1" x14ac:dyDescent="0.25">
      <c r="A5" s="63" t="s">
        <v>15</v>
      </c>
      <c r="B5" s="62"/>
      <c r="C5" s="57">
        <v>0</v>
      </c>
      <c r="D5" s="56"/>
      <c r="E5" s="61"/>
      <c r="F5" s="62"/>
      <c r="G5" s="83"/>
      <c r="H5" s="56"/>
      <c r="I5" s="104" t="s">
        <v>16</v>
      </c>
      <c r="J5" s="97"/>
      <c r="K5" s="87">
        <f>'2890.TW'!D3*'2890.TW'!C3*0.997</f>
        <v>77050.253699999987</v>
      </c>
      <c r="L5" s="56"/>
      <c r="M5" s="96" t="s">
        <v>17</v>
      </c>
      <c r="N5" s="97"/>
      <c r="O5" s="55">
        <f>VTI!H3*VTI!D3</f>
        <v>285.92788399999995</v>
      </c>
      <c r="P5" s="56"/>
    </row>
    <row r="6" spans="1:26" x14ac:dyDescent="0.25">
      <c r="A6" s="63" t="s">
        <v>18</v>
      </c>
      <c r="B6" s="62"/>
      <c r="C6" s="57">
        <f>投資!G2 * 0</f>
        <v>0</v>
      </c>
      <c r="D6" s="56"/>
      <c r="E6" s="61"/>
      <c r="F6" s="62"/>
      <c r="G6" s="83"/>
      <c r="H6" s="56"/>
      <c r="I6" s="80" t="s">
        <v>19</v>
      </c>
      <c r="J6" s="62"/>
      <c r="K6" s="87">
        <v>6791</v>
      </c>
      <c r="L6" s="56"/>
      <c r="M6" s="69"/>
      <c r="N6" s="62"/>
      <c r="O6" s="55"/>
      <c r="P6" s="56"/>
    </row>
    <row r="7" spans="1:26" x14ac:dyDescent="0.25">
      <c r="A7" s="63" t="s">
        <v>20</v>
      </c>
      <c r="B7" s="62"/>
      <c r="C7" s="57">
        <v>2647</v>
      </c>
      <c r="D7" s="56"/>
      <c r="E7" s="61"/>
      <c r="F7" s="62"/>
      <c r="G7" s="83"/>
      <c r="H7" s="56"/>
      <c r="I7" s="80"/>
      <c r="J7" s="62"/>
      <c r="K7" s="87"/>
      <c r="L7" s="56"/>
      <c r="M7" s="69"/>
      <c r="N7" s="62"/>
      <c r="O7" s="55"/>
      <c r="P7" s="56"/>
    </row>
    <row r="8" spans="1:26" x14ac:dyDescent="0.25">
      <c r="A8" s="63" t="s">
        <v>21</v>
      </c>
      <c r="B8" s="62"/>
      <c r="C8" s="57">
        <v>60</v>
      </c>
      <c r="D8" s="56"/>
      <c r="E8" s="61"/>
      <c r="F8" s="62"/>
      <c r="G8" s="83"/>
      <c r="H8" s="56"/>
      <c r="I8" s="80"/>
      <c r="J8" s="62"/>
      <c r="K8" s="87"/>
      <c r="L8" s="56"/>
      <c r="M8" s="69"/>
      <c r="N8" s="62"/>
      <c r="O8" s="55"/>
      <c r="P8" s="56"/>
      <c r="Q8" s="1"/>
      <c r="R8" s="1"/>
      <c r="S8" s="1"/>
      <c r="T8" s="1"/>
    </row>
    <row r="9" spans="1:26" x14ac:dyDescent="0.25">
      <c r="A9" s="71" t="s">
        <v>22</v>
      </c>
      <c r="B9" s="72"/>
      <c r="C9" s="102">
        <v>3167</v>
      </c>
      <c r="D9" s="89"/>
      <c r="E9" s="103"/>
      <c r="F9" s="72"/>
      <c r="G9" s="88"/>
      <c r="H9" s="89"/>
      <c r="I9" s="90"/>
      <c r="J9" s="72"/>
      <c r="K9" s="94"/>
      <c r="L9" s="89"/>
      <c r="M9" s="95"/>
      <c r="N9" s="72"/>
      <c r="O9" s="98"/>
      <c r="P9" s="89"/>
      <c r="Q9" s="1"/>
      <c r="R9" s="1"/>
      <c r="S9" s="1"/>
      <c r="T9" s="1"/>
    </row>
    <row r="10" spans="1:26" ht="17.25" customHeight="1" thickBot="1" x14ac:dyDescent="0.3">
      <c r="A10" s="64" t="s">
        <v>23</v>
      </c>
      <c r="B10" s="65"/>
      <c r="C10" s="86">
        <f>SUM(C2:D9)</f>
        <v>92547</v>
      </c>
      <c r="D10" s="82"/>
      <c r="E10" s="64" t="s">
        <v>23</v>
      </c>
      <c r="F10" s="65"/>
      <c r="G10" s="86">
        <f>SUM(G2:H9)*投資!G2</f>
        <v>34065.189219999993</v>
      </c>
      <c r="H10" s="82"/>
      <c r="I10" s="64" t="s">
        <v>23</v>
      </c>
      <c r="J10" s="65"/>
      <c r="K10" s="86">
        <f>SUM(K2:L9)</f>
        <v>166083.34502000001</v>
      </c>
      <c r="L10" s="82"/>
      <c r="M10" s="64" t="s">
        <v>23</v>
      </c>
      <c r="N10" s="65"/>
      <c r="O10" s="86">
        <f>SUM(O2:P9)*投資!G2</f>
        <v>93262.253359550756</v>
      </c>
      <c r="P10" s="82"/>
      <c r="Q10" s="1"/>
      <c r="R10" s="1"/>
      <c r="S10" s="1"/>
      <c r="T10" s="1"/>
    </row>
    <row r="11" spans="1:26" ht="31.5" customHeight="1" thickBot="1" x14ac:dyDescent="0.3">
      <c r="A11" s="81" t="s">
        <v>24</v>
      </c>
      <c r="B11" s="82"/>
      <c r="C11" s="109" t="s">
        <v>25</v>
      </c>
      <c r="D11" s="8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3">
        <f>C10+G10+K10+O10</f>
        <v>385957.78759955079</v>
      </c>
      <c r="B12" s="60"/>
      <c r="C12" s="76">
        <v>5440</v>
      </c>
      <c r="D12" s="7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4"/>
      <c r="B13" s="75"/>
      <c r="C13" s="78"/>
      <c r="D13" s="7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1" t="s">
        <v>26</v>
      </c>
      <c r="B14" s="60"/>
      <c r="C14" s="109" t="s">
        <v>27</v>
      </c>
      <c r="D14" s="6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4"/>
      <c r="B15" s="75"/>
      <c r="C15" s="74"/>
      <c r="D15" s="7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4">
        <f>A12-C12</f>
        <v>380517.78759955079</v>
      </c>
      <c r="B16" s="60"/>
      <c r="C16" s="85">
        <f>C12/A12</f>
        <v>1.409480563621702E-2</v>
      </c>
      <c r="D16" s="6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4"/>
      <c r="B17" s="75"/>
      <c r="C17" s="74"/>
      <c r="D17" s="7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51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5" t="s">
        <v>40</v>
      </c>
      <c r="D1" s="126"/>
      <c r="E1" s="126"/>
      <c r="F1" s="130" t="s">
        <v>17</v>
      </c>
      <c r="G1" s="62"/>
      <c r="H1" s="129" t="s">
        <v>83</v>
      </c>
      <c r="I1" s="113"/>
      <c r="J1" s="62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 t="s">
        <v>44</v>
      </c>
      <c r="I2" s="32" t="s">
        <v>84</v>
      </c>
      <c r="J2" s="32"/>
    </row>
    <row r="3" spans="1:10" ht="18.75" customHeight="1" x14ac:dyDescent="0.25">
      <c r="A3" s="119">
        <f>(E3-F3)/D3</f>
        <v>7217.2236968675652</v>
      </c>
      <c r="B3" s="121">
        <f>E3/D3</f>
        <v>7235.305179259818</v>
      </c>
      <c r="C3" s="133">
        <f>H3*I3</f>
        <v>8224.6944999999996</v>
      </c>
      <c r="D3" s="128">
        <f>SUM(D7:D505)</f>
        <v>1.1061039999999998</v>
      </c>
      <c r="E3" s="131">
        <f>SUM(E7:E505)</f>
        <v>8003</v>
      </c>
      <c r="F3" s="131">
        <f>SUM(F6:G505)</f>
        <v>20</v>
      </c>
      <c r="G3" s="8">
        <f>G4/E3</f>
        <v>0.13924371925877774</v>
      </c>
      <c r="H3" s="123" t="s">
        <v>102</v>
      </c>
      <c r="I3" s="127">
        <f>投資!G2</f>
        <v>31.817</v>
      </c>
      <c r="J3" s="124"/>
    </row>
    <row r="4" spans="1:10" ht="18.75" customHeight="1" x14ac:dyDescent="0.25">
      <c r="A4" s="111"/>
      <c r="B4" s="111"/>
      <c r="C4" s="116"/>
      <c r="D4" s="111"/>
      <c r="E4" s="111"/>
      <c r="F4" s="111"/>
      <c r="G4" s="44">
        <f>D3*C3-E3+F3</f>
        <v>1114.3674852279983</v>
      </c>
      <c r="H4" s="116"/>
      <c r="I4" s="116"/>
      <c r="J4" s="116"/>
    </row>
    <row r="5" spans="1:10" x14ac:dyDescent="0.25">
      <c r="A5" s="5" t="s">
        <v>48</v>
      </c>
      <c r="B5" s="52" t="s">
        <v>49</v>
      </c>
      <c r="C5" s="5" t="s">
        <v>50</v>
      </c>
      <c r="D5" s="5" t="s">
        <v>51</v>
      </c>
      <c r="E5" s="5" t="s">
        <v>52</v>
      </c>
      <c r="F5" s="144" t="s">
        <v>53</v>
      </c>
      <c r="G5" s="62"/>
      <c r="H5" s="120" t="s">
        <v>50</v>
      </c>
      <c r="I5" s="120" t="s">
        <v>86</v>
      </c>
      <c r="J5" s="120" t="s">
        <v>87</v>
      </c>
    </row>
    <row r="6" spans="1:10" x14ac:dyDescent="0.25">
      <c r="A6" s="26">
        <v>1</v>
      </c>
      <c r="B6" s="142" t="s">
        <v>54</v>
      </c>
      <c r="C6" s="113"/>
      <c r="D6" s="113"/>
      <c r="E6" s="62"/>
      <c r="F6" s="143"/>
      <c r="G6" s="62"/>
      <c r="H6" s="116"/>
      <c r="I6" s="116"/>
      <c r="J6" s="116"/>
    </row>
    <row r="7" spans="1:10" x14ac:dyDescent="0.25">
      <c r="A7" s="26">
        <v>2</v>
      </c>
      <c r="B7" s="53" t="s">
        <v>89</v>
      </c>
      <c r="C7" s="54">
        <f t="shared" ref="C7:C70" si="0">I7*H7</f>
        <v>7029.8515499999994</v>
      </c>
      <c r="D7" s="34">
        <v>0.142234</v>
      </c>
      <c r="E7" s="34">
        <v>1000</v>
      </c>
      <c r="F7" s="141"/>
      <c r="G7" s="62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4">
        <f t="shared" si="0"/>
        <v>7138.5788700000003</v>
      </c>
      <c r="D8" s="23">
        <v>0.140096</v>
      </c>
      <c r="E8" s="34">
        <v>1000</v>
      </c>
      <c r="F8" s="141"/>
      <c r="G8" s="62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3" t="s">
        <v>103</v>
      </c>
      <c r="C9" s="54">
        <f t="shared" si="0"/>
        <v>0</v>
      </c>
      <c r="D9" s="34"/>
      <c r="E9" s="34"/>
      <c r="F9" s="141">
        <v>5</v>
      </c>
      <c r="G9" s="62"/>
      <c r="H9" s="27"/>
      <c r="I9" s="27"/>
      <c r="J9" s="27"/>
    </row>
    <row r="10" spans="1:10" x14ac:dyDescent="0.25">
      <c r="A10" s="26">
        <v>5</v>
      </c>
      <c r="B10" s="53" t="s">
        <v>60</v>
      </c>
      <c r="C10" s="54">
        <f t="shared" si="0"/>
        <v>6752.6379999999999</v>
      </c>
      <c r="D10" s="34">
        <v>0.148091</v>
      </c>
      <c r="E10" s="28">
        <v>1000</v>
      </c>
      <c r="F10" s="141"/>
      <c r="G10" s="62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3" t="s">
        <v>62</v>
      </c>
      <c r="C11" s="54">
        <f t="shared" si="0"/>
        <v>6946.4885500000009</v>
      </c>
      <c r="D11" s="34">
        <v>0.143956</v>
      </c>
      <c r="E11" s="34">
        <v>1000</v>
      </c>
      <c r="F11" s="141"/>
      <c r="G11" s="62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3" t="s">
        <v>63</v>
      </c>
      <c r="C12" s="54">
        <f t="shared" si="0"/>
        <v>7190.3852799999995</v>
      </c>
      <c r="D12" s="34">
        <v>0.13905799999999999</v>
      </c>
      <c r="E12" s="34">
        <v>1000</v>
      </c>
      <c r="F12" s="141"/>
      <c r="G12" s="62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3" t="s">
        <v>93</v>
      </c>
      <c r="C13" s="54">
        <f t="shared" si="0"/>
        <v>0</v>
      </c>
      <c r="D13" s="34"/>
      <c r="E13" s="34"/>
      <c r="F13" s="141">
        <v>15</v>
      </c>
      <c r="G13" s="62"/>
      <c r="H13" s="27"/>
      <c r="I13" s="27"/>
      <c r="J13" s="27"/>
    </row>
    <row r="14" spans="1:10" x14ac:dyDescent="0.25">
      <c r="A14" s="26">
        <v>9</v>
      </c>
      <c r="B14" s="53" t="s">
        <v>65</v>
      </c>
      <c r="C14" s="54">
        <f t="shared" si="0"/>
        <v>7241.1673400000009</v>
      </c>
      <c r="D14" s="34">
        <v>0.13808000000000001</v>
      </c>
      <c r="E14" s="34">
        <v>1003</v>
      </c>
      <c r="F14" s="141"/>
      <c r="G14" s="62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3" t="s">
        <v>94</v>
      </c>
      <c r="C15" s="54">
        <f t="shared" si="0"/>
        <v>7681.3171199999997</v>
      </c>
      <c r="D15" s="34">
        <v>0.13019500000000001</v>
      </c>
      <c r="E15" s="34">
        <v>1000</v>
      </c>
      <c r="F15" s="141"/>
      <c r="G15" s="62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3" t="s">
        <v>68</v>
      </c>
      <c r="C16" s="54">
        <f t="shared" si="0"/>
        <v>8038.5396800000008</v>
      </c>
      <c r="D16" s="34">
        <v>0.124394</v>
      </c>
      <c r="E16" s="34">
        <v>1000</v>
      </c>
      <c r="F16" s="141"/>
      <c r="G16" s="62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3"/>
      <c r="C17" s="54">
        <f t="shared" si="0"/>
        <v>0</v>
      </c>
      <c r="D17" s="34"/>
      <c r="E17" s="34"/>
      <c r="F17" s="141"/>
      <c r="G17" s="62"/>
      <c r="H17" s="27"/>
      <c r="I17" s="27"/>
      <c r="J17" s="27"/>
    </row>
    <row r="18" spans="1:10" x14ac:dyDescent="0.25">
      <c r="A18" s="26">
        <v>13</v>
      </c>
      <c r="B18" s="53"/>
      <c r="C18" s="54">
        <f t="shared" si="0"/>
        <v>0</v>
      </c>
      <c r="D18" s="34"/>
      <c r="E18" s="34"/>
      <c r="F18" s="141"/>
      <c r="G18" s="62"/>
      <c r="H18" s="27"/>
      <c r="I18" s="27"/>
      <c r="J18" s="27"/>
    </row>
    <row r="19" spans="1:10" x14ac:dyDescent="0.25">
      <c r="A19" s="26">
        <v>14</v>
      </c>
      <c r="B19" s="53"/>
      <c r="C19" s="54">
        <f t="shared" si="0"/>
        <v>0</v>
      </c>
      <c r="D19" s="34"/>
      <c r="E19" s="34"/>
      <c r="F19" s="141"/>
      <c r="G19" s="62"/>
      <c r="H19" s="27"/>
      <c r="I19" s="27"/>
      <c r="J19" s="27"/>
    </row>
    <row r="20" spans="1:10" x14ac:dyDescent="0.25">
      <c r="A20" s="26">
        <v>15</v>
      </c>
      <c r="B20" s="53"/>
      <c r="C20" s="54">
        <f t="shared" si="0"/>
        <v>0</v>
      </c>
      <c r="D20" s="34"/>
      <c r="E20" s="34"/>
      <c r="F20" s="141"/>
      <c r="G20" s="62"/>
      <c r="H20" s="27"/>
      <c r="I20" s="27"/>
      <c r="J20" s="27"/>
    </row>
    <row r="21" spans="1:10" x14ac:dyDescent="0.25">
      <c r="A21" s="26">
        <v>16</v>
      </c>
      <c r="B21" s="53"/>
      <c r="C21" s="54">
        <f t="shared" si="0"/>
        <v>0</v>
      </c>
      <c r="D21" s="34"/>
      <c r="E21" s="34"/>
      <c r="F21" s="141"/>
      <c r="G21" s="62"/>
      <c r="H21" s="27"/>
      <c r="I21" s="27"/>
      <c r="J21" s="27"/>
    </row>
    <row r="22" spans="1:10" x14ac:dyDescent="0.25">
      <c r="A22" s="26">
        <v>17</v>
      </c>
      <c r="B22" s="53"/>
      <c r="C22" s="54">
        <f t="shared" si="0"/>
        <v>0</v>
      </c>
      <c r="D22" s="34"/>
      <c r="E22" s="34"/>
      <c r="F22" s="141"/>
      <c r="G22" s="62"/>
      <c r="H22" s="27"/>
      <c r="I22" s="27"/>
      <c r="J22" s="27"/>
    </row>
    <row r="23" spans="1:10" x14ac:dyDescent="0.25">
      <c r="A23" s="26">
        <v>18</v>
      </c>
      <c r="B23" s="53"/>
      <c r="C23" s="54">
        <f t="shared" si="0"/>
        <v>0</v>
      </c>
      <c r="D23" s="34"/>
      <c r="E23" s="34"/>
      <c r="F23" s="141"/>
      <c r="G23" s="62"/>
      <c r="H23" s="27"/>
      <c r="I23" s="27"/>
      <c r="J23" s="27"/>
    </row>
    <row r="24" spans="1:10" x14ac:dyDescent="0.25">
      <c r="A24" s="26">
        <v>19</v>
      </c>
      <c r="B24" s="53"/>
      <c r="C24" s="54">
        <f t="shared" si="0"/>
        <v>0</v>
      </c>
      <c r="D24" s="34"/>
      <c r="E24" s="34"/>
      <c r="F24" s="141"/>
      <c r="G24" s="62"/>
      <c r="H24" s="27"/>
      <c r="I24" s="27"/>
      <c r="J24" s="27"/>
    </row>
    <row r="25" spans="1:10" x14ac:dyDescent="0.25">
      <c r="A25" s="26">
        <v>20</v>
      </c>
      <c r="B25" s="53"/>
      <c r="C25" s="54">
        <f t="shared" si="0"/>
        <v>0</v>
      </c>
      <c r="D25" s="34"/>
      <c r="E25" s="34"/>
      <c r="F25" s="141"/>
      <c r="G25" s="62"/>
      <c r="H25" s="27"/>
      <c r="I25" s="27"/>
      <c r="J25" s="27"/>
    </row>
    <row r="26" spans="1:10" x14ac:dyDescent="0.25">
      <c r="A26" s="26">
        <v>21</v>
      </c>
      <c r="B26" s="53"/>
      <c r="C26" s="54">
        <f t="shared" si="0"/>
        <v>0</v>
      </c>
      <c r="D26" s="34"/>
      <c r="E26" s="34"/>
      <c r="F26" s="141"/>
      <c r="G26" s="62"/>
      <c r="H26" s="27"/>
      <c r="I26" s="27"/>
      <c r="J26" s="27"/>
    </row>
    <row r="27" spans="1:10" x14ac:dyDescent="0.25">
      <c r="A27" s="26">
        <v>22</v>
      </c>
      <c r="B27" s="53"/>
      <c r="C27" s="54">
        <f t="shared" si="0"/>
        <v>0</v>
      </c>
      <c r="D27" s="34"/>
      <c r="E27" s="34"/>
      <c r="F27" s="141"/>
      <c r="G27" s="62"/>
      <c r="H27" s="27"/>
      <c r="I27" s="27"/>
      <c r="J27" s="27"/>
    </row>
    <row r="28" spans="1:10" x14ac:dyDescent="0.25">
      <c r="A28" s="26">
        <v>23</v>
      </c>
      <c r="B28" s="53"/>
      <c r="C28" s="54">
        <f t="shared" si="0"/>
        <v>0</v>
      </c>
      <c r="D28" s="34"/>
      <c r="E28" s="34"/>
      <c r="F28" s="141"/>
      <c r="G28" s="62"/>
      <c r="H28" s="27"/>
      <c r="I28" s="27"/>
      <c r="J28" s="27"/>
    </row>
    <row r="29" spans="1:10" x14ac:dyDescent="0.25">
      <c r="A29" s="26">
        <v>24</v>
      </c>
      <c r="B29" s="53"/>
      <c r="C29" s="54">
        <f t="shared" si="0"/>
        <v>0</v>
      </c>
      <c r="D29" s="34"/>
      <c r="E29" s="34"/>
      <c r="F29" s="141"/>
      <c r="G29" s="62"/>
      <c r="H29" s="27"/>
      <c r="I29" s="27"/>
      <c r="J29" s="27"/>
    </row>
    <row r="30" spans="1:10" x14ac:dyDescent="0.25">
      <c r="A30" s="26">
        <v>25</v>
      </c>
      <c r="B30" s="53"/>
      <c r="C30" s="54">
        <f t="shared" si="0"/>
        <v>0</v>
      </c>
      <c r="D30" s="34"/>
      <c r="E30" s="34"/>
      <c r="F30" s="141"/>
      <c r="G30" s="62"/>
      <c r="H30" s="27"/>
      <c r="I30" s="27"/>
      <c r="J30" s="27"/>
    </row>
    <row r="31" spans="1:10" x14ac:dyDescent="0.25">
      <c r="A31" s="26">
        <v>26</v>
      </c>
      <c r="B31" s="53"/>
      <c r="C31" s="54">
        <f t="shared" si="0"/>
        <v>0</v>
      </c>
      <c r="D31" s="34"/>
      <c r="E31" s="34"/>
      <c r="F31" s="141"/>
      <c r="G31" s="62"/>
      <c r="H31" s="27"/>
      <c r="I31" s="27"/>
      <c r="J31" s="27"/>
    </row>
    <row r="32" spans="1:10" x14ac:dyDescent="0.25">
      <c r="A32" s="26">
        <v>27</v>
      </c>
      <c r="B32" s="53"/>
      <c r="C32" s="54">
        <f t="shared" si="0"/>
        <v>0</v>
      </c>
      <c r="D32" s="34"/>
      <c r="E32" s="34"/>
      <c r="F32" s="141"/>
      <c r="G32" s="62"/>
      <c r="H32" s="27"/>
      <c r="I32" s="27"/>
      <c r="J32" s="27"/>
    </row>
    <row r="33" spans="1:10" x14ac:dyDescent="0.25">
      <c r="A33" s="26">
        <v>28</v>
      </c>
      <c r="B33" s="53"/>
      <c r="C33" s="54">
        <f t="shared" si="0"/>
        <v>0</v>
      </c>
      <c r="D33" s="34"/>
      <c r="E33" s="34"/>
      <c r="F33" s="141"/>
      <c r="G33" s="62"/>
      <c r="H33" s="27"/>
      <c r="I33" s="27"/>
      <c r="J33" s="27"/>
    </row>
    <row r="34" spans="1:10" x14ac:dyDescent="0.25">
      <c r="A34" s="26">
        <v>29</v>
      </c>
      <c r="B34" s="53"/>
      <c r="C34" s="54">
        <f t="shared" si="0"/>
        <v>0</v>
      </c>
      <c r="D34" s="34"/>
      <c r="E34" s="34"/>
      <c r="F34" s="141"/>
      <c r="G34" s="62"/>
      <c r="H34" s="27"/>
      <c r="I34" s="27"/>
      <c r="J34" s="27"/>
    </row>
    <row r="35" spans="1:10" x14ac:dyDescent="0.25">
      <c r="A35" s="26">
        <v>30</v>
      </c>
      <c r="B35" s="53"/>
      <c r="C35" s="54">
        <f t="shared" si="0"/>
        <v>0</v>
      </c>
      <c r="D35" s="34"/>
      <c r="E35" s="34"/>
      <c r="F35" s="141"/>
      <c r="G35" s="62"/>
      <c r="H35" s="27"/>
      <c r="I35" s="27"/>
      <c r="J35" s="27"/>
    </row>
    <row r="36" spans="1:10" x14ac:dyDescent="0.25">
      <c r="A36" s="26">
        <v>31</v>
      </c>
      <c r="B36" s="53"/>
      <c r="C36" s="54">
        <f t="shared" si="0"/>
        <v>0</v>
      </c>
      <c r="D36" s="34"/>
      <c r="E36" s="34"/>
      <c r="F36" s="141"/>
      <c r="G36" s="62"/>
      <c r="H36" s="27"/>
      <c r="I36" s="27"/>
      <c r="J36" s="27"/>
    </row>
    <row r="37" spans="1:10" x14ac:dyDescent="0.25">
      <c r="A37" s="26">
        <v>32</v>
      </c>
      <c r="B37" s="53"/>
      <c r="C37" s="54">
        <f t="shared" si="0"/>
        <v>0</v>
      </c>
      <c r="D37" s="34"/>
      <c r="E37" s="34"/>
      <c r="F37" s="141"/>
      <c r="G37" s="62"/>
      <c r="H37" s="27"/>
      <c r="I37" s="27"/>
      <c r="J37" s="27"/>
    </row>
    <row r="38" spans="1:10" x14ac:dyDescent="0.25">
      <c r="A38" s="26">
        <v>33</v>
      </c>
      <c r="B38" s="53"/>
      <c r="C38" s="54">
        <f t="shared" si="0"/>
        <v>0</v>
      </c>
      <c r="D38" s="34"/>
      <c r="E38" s="34"/>
      <c r="F38" s="141"/>
      <c r="G38" s="62"/>
      <c r="H38" s="27"/>
      <c r="I38" s="27"/>
      <c r="J38" s="27"/>
    </row>
    <row r="39" spans="1:10" x14ac:dyDescent="0.25">
      <c r="A39" s="26">
        <v>34</v>
      </c>
      <c r="B39" s="53"/>
      <c r="C39" s="54">
        <f t="shared" si="0"/>
        <v>0</v>
      </c>
      <c r="D39" s="34"/>
      <c r="E39" s="34"/>
      <c r="F39" s="141"/>
      <c r="G39" s="62"/>
      <c r="H39" s="27"/>
      <c r="I39" s="27"/>
      <c r="J39" s="27"/>
    </row>
    <row r="40" spans="1:10" x14ac:dyDescent="0.25">
      <c r="A40" s="26">
        <v>35</v>
      </c>
      <c r="B40" s="53"/>
      <c r="C40" s="54">
        <f t="shared" si="0"/>
        <v>0</v>
      </c>
      <c r="D40" s="34"/>
      <c r="E40" s="34"/>
      <c r="F40" s="141"/>
      <c r="G40" s="62"/>
      <c r="H40" s="27"/>
      <c r="I40" s="27"/>
      <c r="J40" s="27"/>
    </row>
    <row r="41" spans="1:10" x14ac:dyDescent="0.25">
      <c r="A41" s="26">
        <v>36</v>
      </c>
      <c r="B41" s="53"/>
      <c r="C41" s="54">
        <f t="shared" si="0"/>
        <v>0</v>
      </c>
      <c r="D41" s="34"/>
      <c r="E41" s="34"/>
      <c r="F41" s="141"/>
      <c r="G41" s="62"/>
      <c r="H41" s="27"/>
      <c r="I41" s="27"/>
      <c r="J41" s="27"/>
    </row>
    <row r="42" spans="1:10" x14ac:dyDescent="0.25">
      <c r="A42" s="26">
        <v>37</v>
      </c>
      <c r="B42" s="53"/>
      <c r="C42" s="54">
        <f t="shared" si="0"/>
        <v>0</v>
      </c>
      <c r="D42" s="34"/>
      <c r="E42" s="34"/>
      <c r="F42" s="141"/>
      <c r="G42" s="62"/>
      <c r="H42" s="27"/>
      <c r="I42" s="27"/>
      <c r="J42" s="27"/>
    </row>
    <row r="43" spans="1:10" x14ac:dyDescent="0.25">
      <c r="A43" s="26">
        <v>38</v>
      </c>
      <c r="B43" s="53"/>
      <c r="C43" s="54">
        <f t="shared" si="0"/>
        <v>0</v>
      </c>
      <c r="D43" s="34"/>
      <c r="E43" s="34"/>
      <c r="F43" s="141"/>
      <c r="G43" s="62"/>
      <c r="H43" s="27"/>
      <c r="I43" s="27"/>
      <c r="J43" s="27"/>
    </row>
    <row r="44" spans="1:10" x14ac:dyDescent="0.25">
      <c r="A44" s="26">
        <v>39</v>
      </c>
      <c r="B44" s="53"/>
      <c r="C44" s="54">
        <f t="shared" si="0"/>
        <v>0</v>
      </c>
      <c r="D44" s="34"/>
      <c r="E44" s="34"/>
      <c r="F44" s="141"/>
      <c r="G44" s="62"/>
      <c r="H44" s="27"/>
      <c r="I44" s="27"/>
      <c r="J44" s="27"/>
    </row>
    <row r="45" spans="1:10" x14ac:dyDescent="0.25">
      <c r="A45" s="26">
        <v>40</v>
      </c>
      <c r="B45" s="53"/>
      <c r="C45" s="54">
        <f t="shared" si="0"/>
        <v>0</v>
      </c>
      <c r="D45" s="34"/>
      <c r="E45" s="34"/>
      <c r="F45" s="141"/>
      <c r="G45" s="62"/>
      <c r="H45" s="27"/>
      <c r="I45" s="27"/>
      <c r="J45" s="27"/>
    </row>
    <row r="46" spans="1:10" x14ac:dyDescent="0.25">
      <c r="A46" s="26">
        <v>41</v>
      </c>
      <c r="B46" s="53"/>
      <c r="C46" s="54">
        <f t="shared" si="0"/>
        <v>0</v>
      </c>
      <c r="D46" s="34"/>
      <c r="E46" s="34"/>
      <c r="F46" s="141"/>
      <c r="G46" s="62"/>
      <c r="H46" s="27"/>
      <c r="I46" s="27"/>
      <c r="J46" s="27"/>
    </row>
    <row r="47" spans="1:10" x14ac:dyDescent="0.25">
      <c r="A47" s="26">
        <v>42</v>
      </c>
      <c r="B47" s="53"/>
      <c r="C47" s="54">
        <f t="shared" si="0"/>
        <v>0</v>
      </c>
      <c r="D47" s="34"/>
      <c r="E47" s="34"/>
      <c r="F47" s="141"/>
      <c r="G47" s="62"/>
      <c r="H47" s="27"/>
      <c r="I47" s="27"/>
      <c r="J47" s="27"/>
    </row>
    <row r="48" spans="1:10" x14ac:dyDescent="0.25">
      <c r="A48" s="26">
        <v>43</v>
      </c>
      <c r="B48" s="53"/>
      <c r="C48" s="54">
        <f t="shared" si="0"/>
        <v>0</v>
      </c>
      <c r="D48" s="34"/>
      <c r="E48" s="34"/>
      <c r="F48" s="141"/>
      <c r="G48" s="62"/>
      <c r="H48" s="27"/>
      <c r="I48" s="27"/>
      <c r="J48" s="27"/>
    </row>
    <row r="49" spans="1:10" x14ac:dyDescent="0.25">
      <c r="A49" s="26">
        <v>44</v>
      </c>
      <c r="B49" s="53"/>
      <c r="C49" s="54">
        <f t="shared" si="0"/>
        <v>0</v>
      </c>
      <c r="D49" s="34"/>
      <c r="E49" s="34"/>
      <c r="F49" s="141"/>
      <c r="G49" s="62"/>
      <c r="H49" s="27"/>
      <c r="I49" s="27"/>
      <c r="J49" s="27"/>
    </row>
    <row r="50" spans="1:10" x14ac:dyDescent="0.25">
      <c r="A50" s="26">
        <v>45</v>
      </c>
      <c r="B50" s="53"/>
      <c r="C50" s="54">
        <f t="shared" si="0"/>
        <v>0</v>
      </c>
      <c r="D50" s="34"/>
      <c r="E50" s="34"/>
      <c r="F50" s="141"/>
      <c r="G50" s="62"/>
      <c r="H50" s="27"/>
      <c r="I50" s="27"/>
      <c r="J50" s="27"/>
    </row>
    <row r="51" spans="1:10" x14ac:dyDescent="0.25">
      <c r="A51" s="26">
        <v>46</v>
      </c>
      <c r="B51" s="53"/>
      <c r="C51" s="54">
        <f t="shared" si="0"/>
        <v>0</v>
      </c>
      <c r="D51" s="34"/>
      <c r="E51" s="34"/>
      <c r="F51" s="141"/>
      <c r="G51" s="62"/>
      <c r="H51" s="27"/>
      <c r="I51" s="27"/>
      <c r="J51" s="27"/>
    </row>
    <row r="52" spans="1:10" x14ac:dyDescent="0.25">
      <c r="A52" s="26">
        <v>47</v>
      </c>
      <c r="B52" s="53"/>
      <c r="C52" s="54">
        <f t="shared" si="0"/>
        <v>0</v>
      </c>
      <c r="D52" s="34"/>
      <c r="E52" s="34"/>
      <c r="F52" s="141"/>
      <c r="G52" s="62"/>
      <c r="H52" s="27"/>
      <c r="I52" s="27"/>
      <c r="J52" s="27"/>
    </row>
    <row r="53" spans="1:10" x14ac:dyDescent="0.25">
      <c r="A53" s="26">
        <v>48</v>
      </c>
      <c r="B53" s="53"/>
      <c r="C53" s="54">
        <f t="shared" si="0"/>
        <v>0</v>
      </c>
      <c r="D53" s="34"/>
      <c r="E53" s="34"/>
      <c r="F53" s="141"/>
      <c r="G53" s="62"/>
      <c r="H53" s="27"/>
      <c r="I53" s="27"/>
      <c r="J53" s="27"/>
    </row>
    <row r="54" spans="1:10" x14ac:dyDescent="0.25">
      <c r="A54" s="26">
        <v>49</v>
      </c>
      <c r="B54" s="53"/>
      <c r="C54" s="54">
        <f t="shared" si="0"/>
        <v>0</v>
      </c>
      <c r="D54" s="34"/>
      <c r="E54" s="34"/>
      <c r="F54" s="141"/>
      <c r="G54" s="62"/>
      <c r="H54" s="27"/>
      <c r="I54" s="27"/>
      <c r="J54" s="27"/>
    </row>
    <row r="55" spans="1:10" x14ac:dyDescent="0.25">
      <c r="A55" s="26">
        <v>50</v>
      </c>
      <c r="B55" s="53"/>
      <c r="C55" s="54">
        <f t="shared" si="0"/>
        <v>0</v>
      </c>
      <c r="D55" s="34"/>
      <c r="E55" s="34"/>
      <c r="F55" s="141"/>
      <c r="G55" s="62"/>
      <c r="H55" s="27"/>
      <c r="I55" s="27"/>
      <c r="J55" s="27"/>
    </row>
    <row r="56" spans="1:10" x14ac:dyDescent="0.25">
      <c r="A56" s="26">
        <v>51</v>
      </c>
      <c r="B56" s="53"/>
      <c r="C56" s="54">
        <f t="shared" si="0"/>
        <v>0</v>
      </c>
      <c r="D56" s="34"/>
      <c r="E56" s="34"/>
      <c r="F56" s="141"/>
      <c r="G56" s="62"/>
      <c r="H56" s="27"/>
      <c r="I56" s="27"/>
      <c r="J56" s="27"/>
    </row>
    <row r="57" spans="1:10" x14ac:dyDescent="0.25">
      <c r="A57" s="26">
        <v>52</v>
      </c>
      <c r="B57" s="53"/>
      <c r="C57" s="54">
        <f t="shared" si="0"/>
        <v>0</v>
      </c>
      <c r="D57" s="34"/>
      <c r="E57" s="34"/>
      <c r="F57" s="141"/>
      <c r="G57" s="62"/>
      <c r="H57" s="27"/>
      <c r="I57" s="27"/>
      <c r="J57" s="27"/>
    </row>
    <row r="58" spans="1:10" x14ac:dyDescent="0.25">
      <c r="A58" s="26">
        <v>53</v>
      </c>
      <c r="B58" s="53"/>
      <c r="C58" s="54">
        <f t="shared" si="0"/>
        <v>0</v>
      </c>
      <c r="D58" s="34"/>
      <c r="E58" s="34"/>
      <c r="F58" s="141"/>
      <c r="G58" s="62"/>
      <c r="H58" s="27"/>
      <c r="I58" s="27"/>
      <c r="J58" s="27"/>
    </row>
    <row r="59" spans="1:10" x14ac:dyDescent="0.25">
      <c r="A59" s="26">
        <v>54</v>
      </c>
      <c r="B59" s="53"/>
      <c r="C59" s="54">
        <f t="shared" si="0"/>
        <v>0</v>
      </c>
      <c r="D59" s="34"/>
      <c r="E59" s="34"/>
      <c r="F59" s="141"/>
      <c r="G59" s="62"/>
      <c r="H59" s="27"/>
      <c r="I59" s="27"/>
      <c r="J59" s="27"/>
    </row>
    <row r="60" spans="1:10" x14ac:dyDescent="0.25">
      <c r="A60" s="26">
        <v>55</v>
      </c>
      <c r="B60" s="53"/>
      <c r="C60" s="54">
        <f t="shared" si="0"/>
        <v>0</v>
      </c>
      <c r="D60" s="34"/>
      <c r="E60" s="34"/>
      <c r="F60" s="141"/>
      <c r="G60" s="62"/>
      <c r="H60" s="27"/>
      <c r="I60" s="27"/>
      <c r="J60" s="27"/>
    </row>
    <row r="61" spans="1:10" x14ac:dyDescent="0.25">
      <c r="A61" s="26">
        <v>56</v>
      </c>
      <c r="B61" s="53"/>
      <c r="C61" s="54">
        <f t="shared" si="0"/>
        <v>0</v>
      </c>
      <c r="D61" s="34"/>
      <c r="E61" s="34"/>
      <c r="F61" s="141"/>
      <c r="G61" s="62"/>
      <c r="H61" s="27"/>
      <c r="I61" s="27"/>
      <c r="J61" s="27"/>
    </row>
    <row r="62" spans="1:10" x14ac:dyDescent="0.25">
      <c r="A62" s="26">
        <v>57</v>
      </c>
      <c r="B62" s="53"/>
      <c r="C62" s="54">
        <f t="shared" si="0"/>
        <v>0</v>
      </c>
      <c r="D62" s="34"/>
      <c r="E62" s="34"/>
      <c r="F62" s="141"/>
      <c r="G62" s="62"/>
      <c r="H62" s="27"/>
      <c r="I62" s="27"/>
      <c r="J62" s="27"/>
    </row>
    <row r="63" spans="1:10" x14ac:dyDescent="0.25">
      <c r="A63" s="26">
        <v>58</v>
      </c>
      <c r="B63" s="53"/>
      <c r="C63" s="54">
        <f t="shared" si="0"/>
        <v>0</v>
      </c>
      <c r="D63" s="34"/>
      <c r="E63" s="34"/>
      <c r="F63" s="141"/>
      <c r="G63" s="62"/>
      <c r="H63" s="27"/>
      <c r="I63" s="27"/>
      <c r="J63" s="27"/>
    </row>
    <row r="64" spans="1:10" x14ac:dyDescent="0.25">
      <c r="A64" s="26">
        <v>59</v>
      </c>
      <c r="B64" s="53"/>
      <c r="C64" s="54">
        <f t="shared" si="0"/>
        <v>0</v>
      </c>
      <c r="D64" s="34"/>
      <c r="E64" s="34"/>
      <c r="F64" s="141"/>
      <c r="G64" s="62"/>
      <c r="H64" s="27"/>
      <c r="I64" s="27"/>
      <c r="J64" s="27"/>
    </row>
    <row r="65" spans="1:10" x14ac:dyDescent="0.25">
      <c r="A65" s="26">
        <v>60</v>
      </c>
      <c r="B65" s="53"/>
      <c r="C65" s="54">
        <f t="shared" si="0"/>
        <v>0</v>
      </c>
      <c r="D65" s="34"/>
      <c r="E65" s="34"/>
      <c r="F65" s="141"/>
      <c r="G65" s="62"/>
      <c r="H65" s="27"/>
      <c r="I65" s="27"/>
      <c r="J65" s="27"/>
    </row>
    <row r="66" spans="1:10" x14ac:dyDescent="0.25">
      <c r="A66" s="26">
        <v>61</v>
      </c>
      <c r="B66" s="53"/>
      <c r="C66" s="54">
        <f t="shared" si="0"/>
        <v>0</v>
      </c>
      <c r="D66" s="34"/>
      <c r="E66" s="34"/>
      <c r="F66" s="141"/>
      <c r="G66" s="62"/>
      <c r="H66" s="27"/>
      <c r="I66" s="27"/>
      <c r="J66" s="27"/>
    </row>
    <row r="67" spans="1:10" x14ac:dyDescent="0.25">
      <c r="A67" s="26">
        <v>62</v>
      </c>
      <c r="B67" s="53"/>
      <c r="C67" s="54">
        <f t="shared" si="0"/>
        <v>0</v>
      </c>
      <c r="D67" s="34"/>
      <c r="E67" s="34"/>
      <c r="F67" s="141"/>
      <c r="G67" s="62"/>
      <c r="H67" s="27"/>
      <c r="I67" s="27"/>
      <c r="J67" s="27"/>
    </row>
    <row r="68" spans="1:10" x14ac:dyDescent="0.25">
      <c r="A68" s="26">
        <v>63</v>
      </c>
      <c r="B68" s="53"/>
      <c r="C68" s="54">
        <f t="shared" si="0"/>
        <v>0</v>
      </c>
      <c r="D68" s="34"/>
      <c r="E68" s="34"/>
      <c r="F68" s="141"/>
      <c r="G68" s="62"/>
      <c r="H68" s="27"/>
      <c r="I68" s="27"/>
      <c r="J68" s="27"/>
    </row>
    <row r="69" spans="1:10" x14ac:dyDescent="0.25">
      <c r="A69" s="26">
        <v>64</v>
      </c>
      <c r="B69" s="53"/>
      <c r="C69" s="54">
        <f t="shared" si="0"/>
        <v>0</v>
      </c>
      <c r="D69" s="34"/>
      <c r="E69" s="34"/>
      <c r="F69" s="141"/>
      <c r="G69" s="62"/>
      <c r="H69" s="27"/>
      <c r="I69" s="27"/>
      <c r="J69" s="27"/>
    </row>
    <row r="70" spans="1:10" x14ac:dyDescent="0.25">
      <c r="A70" s="26">
        <v>65</v>
      </c>
      <c r="B70" s="53"/>
      <c r="C70" s="54">
        <f t="shared" si="0"/>
        <v>0</v>
      </c>
      <c r="D70" s="34"/>
      <c r="E70" s="34"/>
      <c r="F70" s="141"/>
      <c r="G70" s="62"/>
      <c r="H70" s="27"/>
      <c r="I70" s="27"/>
      <c r="J70" s="27"/>
    </row>
    <row r="71" spans="1:10" x14ac:dyDescent="0.25">
      <c r="A71" s="26">
        <v>66</v>
      </c>
      <c r="B71" s="53"/>
      <c r="C71" s="54">
        <f t="shared" ref="C71:C134" si="1">I71*H71</f>
        <v>0</v>
      </c>
      <c r="D71" s="34"/>
      <c r="E71" s="34"/>
      <c r="F71" s="141"/>
      <c r="G71" s="62"/>
      <c r="H71" s="27"/>
      <c r="I71" s="27"/>
      <c r="J71" s="27"/>
    </row>
    <row r="72" spans="1:10" x14ac:dyDescent="0.25">
      <c r="A72" s="26">
        <v>67</v>
      </c>
      <c r="B72" s="53"/>
      <c r="C72" s="54">
        <f t="shared" si="1"/>
        <v>0</v>
      </c>
      <c r="D72" s="34"/>
      <c r="E72" s="34"/>
      <c r="F72" s="141"/>
      <c r="G72" s="62"/>
      <c r="H72" s="27"/>
      <c r="I72" s="27"/>
      <c r="J72" s="27"/>
    </row>
    <row r="73" spans="1:10" x14ac:dyDescent="0.25">
      <c r="A73" s="26">
        <v>68</v>
      </c>
      <c r="B73" s="53"/>
      <c r="C73" s="54">
        <f t="shared" si="1"/>
        <v>0</v>
      </c>
      <c r="D73" s="34"/>
      <c r="E73" s="34"/>
      <c r="F73" s="141"/>
      <c r="G73" s="62"/>
      <c r="H73" s="27"/>
      <c r="I73" s="27"/>
      <c r="J73" s="27"/>
    </row>
    <row r="74" spans="1:10" x14ac:dyDescent="0.25">
      <c r="A74" s="26">
        <v>69</v>
      </c>
      <c r="B74" s="53"/>
      <c r="C74" s="54">
        <f t="shared" si="1"/>
        <v>0</v>
      </c>
      <c r="D74" s="34"/>
      <c r="E74" s="34"/>
      <c r="F74" s="141"/>
      <c r="G74" s="62"/>
      <c r="H74" s="27"/>
      <c r="I74" s="27"/>
      <c r="J74" s="27"/>
    </row>
    <row r="75" spans="1:10" x14ac:dyDescent="0.25">
      <c r="A75" s="26">
        <v>70</v>
      </c>
      <c r="B75" s="53"/>
      <c r="C75" s="54">
        <f t="shared" si="1"/>
        <v>0</v>
      </c>
      <c r="D75" s="34"/>
      <c r="E75" s="34"/>
      <c r="F75" s="141"/>
      <c r="G75" s="62"/>
      <c r="H75" s="27"/>
      <c r="I75" s="27"/>
      <c r="J75" s="27"/>
    </row>
    <row r="76" spans="1:10" x14ac:dyDescent="0.25">
      <c r="A76" s="26">
        <v>71</v>
      </c>
      <c r="B76" s="53"/>
      <c r="C76" s="54">
        <f t="shared" si="1"/>
        <v>0</v>
      </c>
      <c r="D76" s="34"/>
      <c r="E76" s="34"/>
      <c r="F76" s="141"/>
      <c r="G76" s="62"/>
      <c r="H76" s="27"/>
      <c r="I76" s="27"/>
      <c r="J76" s="27"/>
    </row>
    <row r="77" spans="1:10" x14ac:dyDescent="0.25">
      <c r="A77" s="26">
        <v>72</v>
      </c>
      <c r="B77" s="53"/>
      <c r="C77" s="54">
        <f t="shared" si="1"/>
        <v>0</v>
      </c>
      <c r="D77" s="34"/>
      <c r="E77" s="34"/>
      <c r="F77" s="141"/>
      <c r="G77" s="62"/>
      <c r="H77" s="27"/>
      <c r="I77" s="27"/>
      <c r="J77" s="27"/>
    </row>
    <row r="78" spans="1:10" x14ac:dyDescent="0.25">
      <c r="A78" s="26">
        <v>73</v>
      </c>
      <c r="B78" s="53"/>
      <c r="C78" s="54">
        <f t="shared" si="1"/>
        <v>0</v>
      </c>
      <c r="D78" s="34"/>
      <c r="E78" s="34"/>
      <c r="F78" s="141"/>
      <c r="G78" s="62"/>
      <c r="H78" s="27"/>
      <c r="I78" s="27"/>
      <c r="J78" s="27"/>
    </row>
    <row r="79" spans="1:10" x14ac:dyDescent="0.25">
      <c r="A79" s="26">
        <v>74</v>
      </c>
      <c r="B79" s="53"/>
      <c r="C79" s="54">
        <f t="shared" si="1"/>
        <v>0</v>
      </c>
      <c r="D79" s="34"/>
      <c r="E79" s="34"/>
      <c r="F79" s="141"/>
      <c r="G79" s="62"/>
      <c r="H79" s="27"/>
      <c r="I79" s="27"/>
      <c r="J79" s="27"/>
    </row>
    <row r="80" spans="1:10" x14ac:dyDescent="0.25">
      <c r="A80" s="26">
        <v>75</v>
      </c>
      <c r="B80" s="53"/>
      <c r="C80" s="54">
        <f t="shared" si="1"/>
        <v>0</v>
      </c>
      <c r="D80" s="34"/>
      <c r="E80" s="34"/>
      <c r="F80" s="141"/>
      <c r="G80" s="62"/>
      <c r="H80" s="27"/>
      <c r="I80" s="27"/>
      <c r="J80" s="27"/>
    </row>
    <row r="81" spans="1:10" x14ac:dyDescent="0.25">
      <c r="A81" s="26">
        <v>76</v>
      </c>
      <c r="B81" s="53"/>
      <c r="C81" s="54">
        <f t="shared" si="1"/>
        <v>0</v>
      </c>
      <c r="D81" s="34"/>
      <c r="E81" s="34"/>
      <c r="F81" s="141"/>
      <c r="G81" s="62"/>
      <c r="H81" s="27"/>
      <c r="I81" s="27"/>
      <c r="J81" s="27"/>
    </row>
    <row r="82" spans="1:10" x14ac:dyDescent="0.25">
      <c r="A82" s="26">
        <v>77</v>
      </c>
      <c r="B82" s="53"/>
      <c r="C82" s="54">
        <f t="shared" si="1"/>
        <v>0</v>
      </c>
      <c r="D82" s="34"/>
      <c r="E82" s="34"/>
      <c r="F82" s="141"/>
      <c r="G82" s="62"/>
      <c r="H82" s="27"/>
      <c r="I82" s="27"/>
      <c r="J82" s="27"/>
    </row>
    <row r="83" spans="1:10" x14ac:dyDescent="0.25">
      <c r="A83" s="26">
        <v>78</v>
      </c>
      <c r="B83" s="53"/>
      <c r="C83" s="54">
        <f t="shared" si="1"/>
        <v>0</v>
      </c>
      <c r="D83" s="34"/>
      <c r="E83" s="34"/>
      <c r="F83" s="141"/>
      <c r="G83" s="62"/>
      <c r="H83" s="27"/>
      <c r="I83" s="27"/>
      <c r="J83" s="27"/>
    </row>
    <row r="84" spans="1:10" x14ac:dyDescent="0.25">
      <c r="A84" s="26">
        <v>79</v>
      </c>
      <c r="B84" s="53"/>
      <c r="C84" s="54">
        <f t="shared" si="1"/>
        <v>0</v>
      </c>
      <c r="D84" s="34"/>
      <c r="E84" s="34"/>
      <c r="F84" s="141"/>
      <c r="G84" s="62"/>
      <c r="H84" s="27"/>
      <c r="I84" s="27"/>
      <c r="J84" s="27"/>
    </row>
    <row r="85" spans="1:10" x14ac:dyDescent="0.25">
      <c r="A85" s="26">
        <v>80</v>
      </c>
      <c r="B85" s="53"/>
      <c r="C85" s="54">
        <f t="shared" si="1"/>
        <v>0</v>
      </c>
      <c r="D85" s="34"/>
      <c r="E85" s="34"/>
      <c r="F85" s="141"/>
      <c r="G85" s="62"/>
      <c r="H85" s="27"/>
      <c r="I85" s="27"/>
      <c r="J85" s="27"/>
    </row>
    <row r="86" spans="1:10" x14ac:dyDescent="0.25">
      <c r="A86" s="26">
        <v>81</v>
      </c>
      <c r="B86" s="53"/>
      <c r="C86" s="54">
        <f t="shared" si="1"/>
        <v>0</v>
      </c>
      <c r="D86" s="34"/>
      <c r="E86" s="34"/>
      <c r="F86" s="141"/>
      <c r="G86" s="62"/>
      <c r="H86" s="27"/>
      <c r="I86" s="27"/>
      <c r="J86" s="27"/>
    </row>
    <row r="87" spans="1:10" x14ac:dyDescent="0.25">
      <c r="A87" s="26">
        <v>82</v>
      </c>
      <c r="B87" s="53"/>
      <c r="C87" s="54">
        <f t="shared" si="1"/>
        <v>0</v>
      </c>
      <c r="D87" s="34"/>
      <c r="E87" s="34"/>
      <c r="F87" s="141"/>
      <c r="G87" s="62"/>
      <c r="H87" s="27"/>
      <c r="I87" s="27"/>
      <c r="J87" s="27"/>
    </row>
    <row r="88" spans="1:10" x14ac:dyDescent="0.25">
      <c r="A88" s="26">
        <v>83</v>
      </c>
      <c r="B88" s="53"/>
      <c r="C88" s="54">
        <f t="shared" si="1"/>
        <v>0</v>
      </c>
      <c r="D88" s="34"/>
      <c r="E88" s="34"/>
      <c r="F88" s="141"/>
      <c r="G88" s="62"/>
      <c r="H88" s="27"/>
      <c r="I88" s="27"/>
      <c r="J88" s="27"/>
    </row>
    <row r="89" spans="1:10" x14ac:dyDescent="0.25">
      <c r="A89" s="26">
        <v>84</v>
      </c>
      <c r="B89" s="53"/>
      <c r="C89" s="54">
        <f t="shared" si="1"/>
        <v>0</v>
      </c>
      <c r="D89" s="34"/>
      <c r="E89" s="34"/>
      <c r="F89" s="141"/>
      <c r="G89" s="62"/>
      <c r="H89" s="27"/>
      <c r="I89" s="27"/>
      <c r="J89" s="27"/>
    </row>
    <row r="90" spans="1:10" x14ac:dyDescent="0.25">
      <c r="A90" s="26">
        <v>85</v>
      </c>
      <c r="B90" s="53"/>
      <c r="C90" s="54">
        <f t="shared" si="1"/>
        <v>0</v>
      </c>
      <c r="D90" s="34"/>
      <c r="E90" s="34"/>
      <c r="F90" s="141"/>
      <c r="G90" s="62"/>
      <c r="H90" s="27"/>
      <c r="I90" s="27"/>
      <c r="J90" s="27"/>
    </row>
    <row r="91" spans="1:10" x14ac:dyDescent="0.25">
      <c r="A91" s="26">
        <v>86</v>
      </c>
      <c r="B91" s="53"/>
      <c r="C91" s="54">
        <f t="shared" si="1"/>
        <v>0</v>
      </c>
      <c r="D91" s="34"/>
      <c r="E91" s="34"/>
      <c r="F91" s="141"/>
      <c r="G91" s="62"/>
      <c r="H91" s="27"/>
      <c r="I91" s="27"/>
      <c r="J91" s="27"/>
    </row>
    <row r="92" spans="1:10" x14ac:dyDescent="0.25">
      <c r="A92" s="26">
        <v>87</v>
      </c>
      <c r="B92" s="53"/>
      <c r="C92" s="54">
        <f t="shared" si="1"/>
        <v>0</v>
      </c>
      <c r="D92" s="34"/>
      <c r="E92" s="34"/>
      <c r="F92" s="141"/>
      <c r="G92" s="62"/>
      <c r="H92" s="27"/>
      <c r="I92" s="27"/>
      <c r="J92" s="27"/>
    </row>
    <row r="93" spans="1:10" x14ac:dyDescent="0.25">
      <c r="A93" s="26">
        <v>88</v>
      </c>
      <c r="B93" s="53"/>
      <c r="C93" s="54">
        <f t="shared" si="1"/>
        <v>0</v>
      </c>
      <c r="D93" s="34"/>
      <c r="E93" s="34"/>
      <c r="F93" s="141"/>
      <c r="G93" s="62"/>
      <c r="H93" s="27"/>
      <c r="I93" s="27"/>
      <c r="J93" s="27"/>
    </row>
    <row r="94" spans="1:10" x14ac:dyDescent="0.25">
      <c r="A94" s="26">
        <v>89</v>
      </c>
      <c r="B94" s="53"/>
      <c r="C94" s="54">
        <f t="shared" si="1"/>
        <v>0</v>
      </c>
      <c r="D94" s="34"/>
      <c r="E94" s="34"/>
      <c r="F94" s="141"/>
      <c r="G94" s="62"/>
      <c r="H94" s="27"/>
      <c r="I94" s="27"/>
      <c r="J94" s="27"/>
    </row>
    <row r="95" spans="1:10" x14ac:dyDescent="0.25">
      <c r="A95" s="26">
        <v>90</v>
      </c>
      <c r="B95" s="53"/>
      <c r="C95" s="54">
        <f t="shared" si="1"/>
        <v>0</v>
      </c>
      <c r="D95" s="34"/>
      <c r="E95" s="34"/>
      <c r="F95" s="141"/>
      <c r="G95" s="62"/>
      <c r="H95" s="27"/>
      <c r="I95" s="27"/>
      <c r="J95" s="27"/>
    </row>
    <row r="96" spans="1:10" x14ac:dyDescent="0.25">
      <c r="A96" s="26">
        <v>91</v>
      </c>
      <c r="B96" s="53"/>
      <c r="C96" s="54">
        <f t="shared" si="1"/>
        <v>0</v>
      </c>
      <c r="D96" s="34"/>
      <c r="E96" s="34"/>
      <c r="F96" s="141"/>
      <c r="G96" s="62"/>
      <c r="H96" s="27"/>
      <c r="I96" s="27"/>
      <c r="J96" s="27"/>
    </row>
    <row r="97" spans="1:10" x14ac:dyDescent="0.25">
      <c r="A97" s="26">
        <v>92</v>
      </c>
      <c r="B97" s="53"/>
      <c r="C97" s="54">
        <f t="shared" si="1"/>
        <v>0</v>
      </c>
      <c r="D97" s="34"/>
      <c r="E97" s="34"/>
      <c r="F97" s="141"/>
      <c r="G97" s="62"/>
      <c r="H97" s="27"/>
      <c r="I97" s="27"/>
      <c r="J97" s="27"/>
    </row>
    <row r="98" spans="1:10" x14ac:dyDescent="0.25">
      <c r="A98" s="26">
        <v>93</v>
      </c>
      <c r="B98" s="53"/>
      <c r="C98" s="54">
        <f t="shared" si="1"/>
        <v>0</v>
      </c>
      <c r="D98" s="34"/>
      <c r="E98" s="34"/>
      <c r="F98" s="141"/>
      <c r="G98" s="62"/>
      <c r="H98" s="27"/>
      <c r="I98" s="27"/>
      <c r="J98" s="27"/>
    </row>
    <row r="99" spans="1:10" x14ac:dyDescent="0.25">
      <c r="A99" s="26">
        <v>94</v>
      </c>
      <c r="B99" s="53"/>
      <c r="C99" s="54">
        <f t="shared" si="1"/>
        <v>0</v>
      </c>
      <c r="D99" s="34"/>
      <c r="E99" s="34"/>
      <c r="F99" s="141"/>
      <c r="G99" s="62"/>
      <c r="H99" s="27"/>
      <c r="I99" s="27"/>
      <c r="J99" s="27"/>
    </row>
    <row r="100" spans="1:10" x14ac:dyDescent="0.25">
      <c r="A100" s="26">
        <v>95</v>
      </c>
      <c r="B100" s="53"/>
      <c r="C100" s="54">
        <f t="shared" si="1"/>
        <v>0</v>
      </c>
      <c r="D100" s="34"/>
      <c r="E100" s="34"/>
      <c r="F100" s="141"/>
      <c r="G100" s="62"/>
      <c r="H100" s="27"/>
      <c r="I100" s="27"/>
      <c r="J100" s="27"/>
    </row>
    <row r="101" spans="1:10" x14ac:dyDescent="0.25">
      <c r="A101" s="26">
        <v>96</v>
      </c>
      <c r="B101" s="53"/>
      <c r="C101" s="54">
        <f t="shared" si="1"/>
        <v>0</v>
      </c>
      <c r="D101" s="34"/>
      <c r="E101" s="34"/>
      <c r="F101" s="141"/>
      <c r="G101" s="62"/>
      <c r="H101" s="27"/>
      <c r="I101" s="27"/>
      <c r="J101" s="27"/>
    </row>
    <row r="102" spans="1:10" x14ac:dyDescent="0.25">
      <c r="A102" s="26">
        <v>97</v>
      </c>
      <c r="B102" s="53"/>
      <c r="C102" s="54">
        <f t="shared" si="1"/>
        <v>0</v>
      </c>
      <c r="D102" s="34"/>
      <c r="E102" s="34"/>
      <c r="F102" s="141"/>
      <c r="G102" s="62"/>
      <c r="H102" s="27"/>
      <c r="I102" s="27"/>
      <c r="J102" s="27"/>
    </row>
    <row r="103" spans="1:10" x14ac:dyDescent="0.25">
      <c r="A103" s="26">
        <v>98</v>
      </c>
      <c r="B103" s="53"/>
      <c r="C103" s="54">
        <f t="shared" si="1"/>
        <v>0</v>
      </c>
      <c r="D103" s="34"/>
      <c r="E103" s="34"/>
      <c r="F103" s="141"/>
      <c r="G103" s="62"/>
      <c r="H103" s="27"/>
      <c r="I103" s="27"/>
      <c r="J103" s="27"/>
    </row>
    <row r="104" spans="1:10" x14ac:dyDescent="0.25">
      <c r="A104" s="26">
        <v>99</v>
      </c>
      <c r="B104" s="53"/>
      <c r="C104" s="54">
        <f t="shared" si="1"/>
        <v>0</v>
      </c>
      <c r="D104" s="34"/>
      <c r="E104" s="34"/>
      <c r="F104" s="141"/>
      <c r="G104" s="62"/>
      <c r="H104" s="27"/>
      <c r="I104" s="27"/>
      <c r="J104" s="27"/>
    </row>
    <row r="105" spans="1:10" x14ac:dyDescent="0.25">
      <c r="A105" s="26">
        <v>100</v>
      </c>
      <c r="B105" s="53"/>
      <c r="C105" s="54">
        <f t="shared" si="1"/>
        <v>0</v>
      </c>
      <c r="D105" s="34"/>
      <c r="E105" s="34"/>
      <c r="F105" s="141"/>
      <c r="G105" s="62"/>
      <c r="H105" s="27"/>
      <c r="I105" s="27"/>
      <c r="J105" s="27"/>
    </row>
    <row r="106" spans="1:10" x14ac:dyDescent="0.25">
      <c r="A106" s="26">
        <v>101</v>
      </c>
      <c r="B106" s="53"/>
      <c r="C106" s="54">
        <f t="shared" si="1"/>
        <v>0</v>
      </c>
      <c r="D106" s="34"/>
      <c r="E106" s="34"/>
      <c r="F106" s="141"/>
      <c r="G106" s="62"/>
      <c r="H106" s="27"/>
      <c r="I106" s="27"/>
      <c r="J106" s="27"/>
    </row>
    <row r="107" spans="1:10" x14ac:dyDescent="0.25">
      <c r="A107" s="26">
        <v>102</v>
      </c>
      <c r="B107" s="53"/>
      <c r="C107" s="54">
        <f t="shared" si="1"/>
        <v>0</v>
      </c>
      <c r="D107" s="34"/>
      <c r="E107" s="34"/>
      <c r="F107" s="141"/>
      <c r="G107" s="62"/>
      <c r="H107" s="27"/>
      <c r="I107" s="27"/>
      <c r="J107" s="27"/>
    </row>
    <row r="108" spans="1:10" x14ac:dyDescent="0.25">
      <c r="A108" s="26">
        <v>103</v>
      </c>
      <c r="B108" s="53"/>
      <c r="C108" s="54">
        <f t="shared" si="1"/>
        <v>0</v>
      </c>
      <c r="D108" s="34"/>
      <c r="E108" s="34"/>
      <c r="F108" s="141"/>
      <c r="G108" s="62"/>
      <c r="H108" s="27"/>
      <c r="I108" s="27"/>
      <c r="J108" s="27"/>
    </row>
    <row r="109" spans="1:10" x14ac:dyDescent="0.25">
      <c r="A109" s="26">
        <v>104</v>
      </c>
      <c r="B109" s="53"/>
      <c r="C109" s="54">
        <f t="shared" si="1"/>
        <v>0</v>
      </c>
      <c r="D109" s="34"/>
      <c r="E109" s="34"/>
      <c r="F109" s="141"/>
      <c r="G109" s="62"/>
      <c r="H109" s="27"/>
      <c r="I109" s="27"/>
      <c r="J109" s="27"/>
    </row>
    <row r="110" spans="1:10" x14ac:dyDescent="0.25">
      <c r="A110" s="26">
        <v>105</v>
      </c>
      <c r="B110" s="53"/>
      <c r="C110" s="54">
        <f t="shared" si="1"/>
        <v>0</v>
      </c>
      <c r="D110" s="34"/>
      <c r="E110" s="34"/>
      <c r="F110" s="141"/>
      <c r="G110" s="62"/>
      <c r="H110" s="27"/>
      <c r="I110" s="27"/>
      <c r="J110" s="27"/>
    </row>
    <row r="111" spans="1:10" x14ac:dyDescent="0.25">
      <c r="A111" s="26">
        <v>106</v>
      </c>
      <c r="B111" s="53"/>
      <c r="C111" s="54">
        <f t="shared" si="1"/>
        <v>0</v>
      </c>
      <c r="D111" s="34"/>
      <c r="E111" s="34"/>
      <c r="F111" s="141"/>
      <c r="G111" s="62"/>
      <c r="H111" s="27"/>
      <c r="I111" s="27"/>
      <c r="J111" s="27"/>
    </row>
    <row r="112" spans="1:10" x14ac:dyDescent="0.25">
      <c r="A112" s="26">
        <v>107</v>
      </c>
      <c r="B112" s="53"/>
      <c r="C112" s="54">
        <f t="shared" si="1"/>
        <v>0</v>
      </c>
      <c r="D112" s="34"/>
      <c r="E112" s="34"/>
      <c r="F112" s="141"/>
      <c r="G112" s="62"/>
      <c r="H112" s="27"/>
      <c r="I112" s="27"/>
      <c r="J112" s="27"/>
    </row>
    <row r="113" spans="1:10" x14ac:dyDescent="0.25">
      <c r="A113" s="26">
        <v>108</v>
      </c>
      <c r="B113" s="53"/>
      <c r="C113" s="54">
        <f t="shared" si="1"/>
        <v>0</v>
      </c>
      <c r="D113" s="34"/>
      <c r="E113" s="34"/>
      <c r="F113" s="141"/>
      <c r="G113" s="62"/>
      <c r="H113" s="27"/>
      <c r="I113" s="27"/>
      <c r="J113" s="27"/>
    </row>
    <row r="114" spans="1:10" x14ac:dyDescent="0.25">
      <c r="A114" s="26">
        <v>109</v>
      </c>
      <c r="B114" s="53"/>
      <c r="C114" s="54">
        <f t="shared" si="1"/>
        <v>0</v>
      </c>
      <c r="D114" s="34"/>
      <c r="E114" s="34"/>
      <c r="F114" s="141"/>
      <c r="G114" s="62"/>
      <c r="H114" s="27"/>
      <c r="I114" s="27"/>
      <c r="J114" s="27"/>
    </row>
    <row r="115" spans="1:10" x14ac:dyDescent="0.25">
      <c r="A115" s="26">
        <v>110</v>
      </c>
      <c r="B115" s="53"/>
      <c r="C115" s="54">
        <f t="shared" si="1"/>
        <v>0</v>
      </c>
      <c r="D115" s="34"/>
      <c r="E115" s="34"/>
      <c r="F115" s="141"/>
      <c r="G115" s="62"/>
      <c r="H115" s="27"/>
      <c r="I115" s="27"/>
      <c r="J115" s="27"/>
    </row>
    <row r="116" spans="1:10" x14ac:dyDescent="0.25">
      <c r="A116" s="26">
        <v>111</v>
      </c>
      <c r="B116" s="53"/>
      <c r="C116" s="54">
        <f t="shared" si="1"/>
        <v>0</v>
      </c>
      <c r="D116" s="34"/>
      <c r="E116" s="34"/>
      <c r="F116" s="141"/>
      <c r="G116" s="62"/>
      <c r="H116" s="27"/>
      <c r="I116" s="27"/>
      <c r="J116" s="27"/>
    </row>
    <row r="117" spans="1:10" x14ac:dyDescent="0.25">
      <c r="A117" s="26">
        <v>112</v>
      </c>
      <c r="B117" s="53"/>
      <c r="C117" s="54">
        <f t="shared" si="1"/>
        <v>0</v>
      </c>
      <c r="D117" s="34"/>
      <c r="E117" s="34"/>
      <c r="F117" s="141"/>
      <c r="G117" s="62"/>
      <c r="H117" s="27"/>
      <c r="I117" s="27"/>
      <c r="J117" s="27"/>
    </row>
    <row r="118" spans="1:10" x14ac:dyDescent="0.25">
      <c r="A118" s="26">
        <v>113</v>
      </c>
      <c r="B118" s="53"/>
      <c r="C118" s="54">
        <f t="shared" si="1"/>
        <v>0</v>
      </c>
      <c r="D118" s="34"/>
      <c r="E118" s="34"/>
      <c r="F118" s="141"/>
      <c r="G118" s="62"/>
      <c r="H118" s="27"/>
      <c r="I118" s="27"/>
      <c r="J118" s="27"/>
    </row>
    <row r="119" spans="1:10" x14ac:dyDescent="0.25">
      <c r="A119" s="26">
        <v>114</v>
      </c>
      <c r="B119" s="53"/>
      <c r="C119" s="54">
        <f t="shared" si="1"/>
        <v>0</v>
      </c>
      <c r="D119" s="34"/>
      <c r="E119" s="34"/>
      <c r="F119" s="141"/>
      <c r="G119" s="62"/>
      <c r="H119" s="27"/>
      <c r="I119" s="27"/>
      <c r="J119" s="27"/>
    </row>
    <row r="120" spans="1:10" x14ac:dyDescent="0.25">
      <c r="A120" s="26">
        <v>115</v>
      </c>
      <c r="B120" s="53"/>
      <c r="C120" s="54">
        <f t="shared" si="1"/>
        <v>0</v>
      </c>
      <c r="D120" s="34"/>
      <c r="E120" s="34"/>
      <c r="F120" s="141"/>
      <c r="G120" s="62"/>
      <c r="H120" s="27"/>
      <c r="I120" s="27"/>
      <c r="J120" s="27"/>
    </row>
    <row r="121" spans="1:10" x14ac:dyDescent="0.25">
      <c r="A121" s="26">
        <v>116</v>
      </c>
      <c r="B121" s="53"/>
      <c r="C121" s="54">
        <f t="shared" si="1"/>
        <v>0</v>
      </c>
      <c r="D121" s="34"/>
      <c r="E121" s="34"/>
      <c r="F121" s="141"/>
      <c r="G121" s="62"/>
      <c r="H121" s="27"/>
      <c r="I121" s="27"/>
      <c r="J121" s="27"/>
    </row>
    <row r="122" spans="1:10" x14ac:dyDescent="0.25">
      <c r="A122" s="26">
        <v>117</v>
      </c>
      <c r="B122" s="53"/>
      <c r="C122" s="54">
        <f t="shared" si="1"/>
        <v>0</v>
      </c>
      <c r="D122" s="34"/>
      <c r="E122" s="34"/>
      <c r="F122" s="141"/>
      <c r="G122" s="62"/>
      <c r="H122" s="27"/>
      <c r="I122" s="27"/>
      <c r="J122" s="27"/>
    </row>
    <row r="123" spans="1:10" x14ac:dyDescent="0.25">
      <c r="A123" s="26">
        <v>118</v>
      </c>
      <c r="B123" s="53"/>
      <c r="C123" s="54">
        <f t="shared" si="1"/>
        <v>0</v>
      </c>
      <c r="D123" s="34"/>
      <c r="E123" s="34"/>
      <c r="F123" s="141"/>
      <c r="G123" s="62"/>
      <c r="H123" s="27"/>
      <c r="I123" s="27"/>
      <c r="J123" s="27"/>
    </row>
    <row r="124" spans="1:10" x14ac:dyDescent="0.25">
      <c r="A124" s="26">
        <v>119</v>
      </c>
      <c r="B124" s="53"/>
      <c r="C124" s="54">
        <f t="shared" si="1"/>
        <v>0</v>
      </c>
      <c r="D124" s="34"/>
      <c r="E124" s="34"/>
      <c r="F124" s="141"/>
      <c r="G124" s="62"/>
      <c r="H124" s="27"/>
      <c r="I124" s="27"/>
      <c r="J124" s="27"/>
    </row>
    <row r="125" spans="1:10" x14ac:dyDescent="0.25">
      <c r="A125" s="26">
        <v>120</v>
      </c>
      <c r="B125" s="53"/>
      <c r="C125" s="54">
        <f t="shared" si="1"/>
        <v>0</v>
      </c>
      <c r="D125" s="34"/>
      <c r="E125" s="34"/>
      <c r="F125" s="141"/>
      <c r="G125" s="62"/>
      <c r="H125" s="27"/>
      <c r="I125" s="27"/>
      <c r="J125" s="27"/>
    </row>
    <row r="126" spans="1:10" x14ac:dyDescent="0.25">
      <c r="A126" s="26">
        <v>121</v>
      </c>
      <c r="B126" s="53"/>
      <c r="C126" s="54">
        <f t="shared" si="1"/>
        <v>0</v>
      </c>
      <c r="D126" s="34"/>
      <c r="E126" s="34"/>
      <c r="F126" s="141"/>
      <c r="G126" s="62"/>
      <c r="H126" s="27"/>
      <c r="I126" s="27"/>
      <c r="J126" s="27"/>
    </row>
    <row r="127" spans="1:10" x14ac:dyDescent="0.25">
      <c r="A127" s="26">
        <v>122</v>
      </c>
      <c r="B127" s="53"/>
      <c r="C127" s="54">
        <f t="shared" si="1"/>
        <v>0</v>
      </c>
      <c r="D127" s="34"/>
      <c r="E127" s="34"/>
      <c r="F127" s="141"/>
      <c r="G127" s="62"/>
      <c r="H127" s="27"/>
      <c r="I127" s="27"/>
      <c r="J127" s="27"/>
    </row>
    <row r="128" spans="1:10" x14ac:dyDescent="0.25">
      <c r="A128" s="26">
        <v>123</v>
      </c>
      <c r="B128" s="53"/>
      <c r="C128" s="54">
        <f t="shared" si="1"/>
        <v>0</v>
      </c>
      <c r="D128" s="34"/>
      <c r="E128" s="34"/>
      <c r="F128" s="141"/>
      <c r="G128" s="62"/>
      <c r="H128" s="27"/>
      <c r="I128" s="27"/>
      <c r="J128" s="27"/>
    </row>
    <row r="129" spans="1:10" x14ac:dyDescent="0.25">
      <c r="A129" s="26">
        <v>124</v>
      </c>
      <c r="B129" s="53"/>
      <c r="C129" s="54">
        <f t="shared" si="1"/>
        <v>0</v>
      </c>
      <c r="D129" s="34"/>
      <c r="E129" s="34"/>
      <c r="F129" s="141"/>
      <c r="G129" s="62"/>
      <c r="H129" s="27"/>
      <c r="I129" s="27"/>
      <c r="J129" s="27"/>
    </row>
    <row r="130" spans="1:10" x14ac:dyDescent="0.25">
      <c r="A130" s="26">
        <v>125</v>
      </c>
      <c r="B130" s="53"/>
      <c r="C130" s="54">
        <f t="shared" si="1"/>
        <v>0</v>
      </c>
      <c r="D130" s="34"/>
      <c r="E130" s="34"/>
      <c r="F130" s="141"/>
      <c r="G130" s="62"/>
      <c r="H130" s="27"/>
      <c r="I130" s="27"/>
      <c r="J130" s="27"/>
    </row>
    <row r="131" spans="1:10" x14ac:dyDescent="0.25">
      <c r="A131" s="26">
        <v>126</v>
      </c>
      <c r="B131" s="53"/>
      <c r="C131" s="54">
        <f t="shared" si="1"/>
        <v>0</v>
      </c>
      <c r="D131" s="34"/>
      <c r="E131" s="34"/>
      <c r="F131" s="141"/>
      <c r="G131" s="62"/>
      <c r="H131" s="27"/>
      <c r="I131" s="27"/>
      <c r="J131" s="27"/>
    </row>
    <row r="132" spans="1:10" x14ac:dyDescent="0.25">
      <c r="A132" s="26">
        <v>127</v>
      </c>
      <c r="B132" s="53"/>
      <c r="C132" s="54">
        <f t="shared" si="1"/>
        <v>0</v>
      </c>
      <c r="D132" s="34"/>
      <c r="E132" s="34"/>
      <c r="F132" s="141"/>
      <c r="G132" s="62"/>
      <c r="H132" s="27"/>
      <c r="I132" s="27"/>
      <c r="J132" s="27"/>
    </row>
    <row r="133" spans="1:10" x14ac:dyDescent="0.25">
      <c r="A133" s="26">
        <v>128</v>
      </c>
      <c r="B133" s="53"/>
      <c r="C133" s="54">
        <f t="shared" si="1"/>
        <v>0</v>
      </c>
      <c r="D133" s="34"/>
      <c r="E133" s="34"/>
      <c r="F133" s="141"/>
      <c r="G133" s="62"/>
      <c r="H133" s="27"/>
      <c r="I133" s="27"/>
      <c r="J133" s="27"/>
    </row>
    <row r="134" spans="1:10" x14ac:dyDescent="0.25">
      <c r="A134" s="26">
        <v>129</v>
      </c>
      <c r="B134" s="53"/>
      <c r="C134" s="54">
        <f t="shared" si="1"/>
        <v>0</v>
      </c>
      <c r="D134" s="34"/>
      <c r="E134" s="34"/>
      <c r="F134" s="141"/>
      <c r="G134" s="62"/>
      <c r="H134" s="27"/>
      <c r="I134" s="27"/>
      <c r="J134" s="27"/>
    </row>
    <row r="135" spans="1:10" x14ac:dyDescent="0.25">
      <c r="A135" s="26">
        <v>130</v>
      </c>
      <c r="B135" s="53"/>
      <c r="C135" s="54">
        <f t="shared" ref="C135:C198" si="2">I135*H135</f>
        <v>0</v>
      </c>
      <c r="D135" s="34"/>
      <c r="E135" s="34"/>
      <c r="F135" s="141"/>
      <c r="G135" s="62"/>
      <c r="H135" s="27"/>
      <c r="I135" s="27"/>
      <c r="J135" s="27"/>
    </row>
    <row r="136" spans="1:10" x14ac:dyDescent="0.25">
      <c r="A136" s="26">
        <v>131</v>
      </c>
      <c r="B136" s="53"/>
      <c r="C136" s="54">
        <f t="shared" si="2"/>
        <v>0</v>
      </c>
      <c r="D136" s="34"/>
      <c r="E136" s="34"/>
      <c r="F136" s="141"/>
      <c r="G136" s="62"/>
      <c r="H136" s="27"/>
      <c r="I136" s="27"/>
      <c r="J136" s="27"/>
    </row>
    <row r="137" spans="1:10" x14ac:dyDescent="0.25">
      <c r="A137" s="26">
        <v>132</v>
      </c>
      <c r="B137" s="53"/>
      <c r="C137" s="54">
        <f t="shared" si="2"/>
        <v>0</v>
      </c>
      <c r="D137" s="34"/>
      <c r="E137" s="34"/>
      <c r="F137" s="141"/>
      <c r="G137" s="62"/>
      <c r="H137" s="27"/>
      <c r="I137" s="27"/>
      <c r="J137" s="27"/>
    </row>
    <row r="138" spans="1:10" x14ac:dyDescent="0.25">
      <c r="A138" s="26">
        <v>133</v>
      </c>
      <c r="B138" s="53"/>
      <c r="C138" s="54">
        <f t="shared" si="2"/>
        <v>0</v>
      </c>
      <c r="D138" s="34"/>
      <c r="E138" s="34"/>
      <c r="F138" s="141"/>
      <c r="G138" s="62"/>
      <c r="H138" s="27"/>
      <c r="I138" s="27"/>
      <c r="J138" s="27"/>
    </row>
    <row r="139" spans="1:10" x14ac:dyDescent="0.25">
      <c r="A139" s="26">
        <v>134</v>
      </c>
      <c r="B139" s="53"/>
      <c r="C139" s="54">
        <f t="shared" si="2"/>
        <v>0</v>
      </c>
      <c r="D139" s="34"/>
      <c r="E139" s="34"/>
      <c r="F139" s="141"/>
      <c r="G139" s="62"/>
      <c r="H139" s="27"/>
      <c r="I139" s="27"/>
      <c r="J139" s="27"/>
    </row>
    <row r="140" spans="1:10" x14ac:dyDescent="0.25">
      <c r="A140" s="26">
        <v>135</v>
      </c>
      <c r="B140" s="53"/>
      <c r="C140" s="54">
        <f t="shared" si="2"/>
        <v>0</v>
      </c>
      <c r="D140" s="34"/>
      <c r="E140" s="34"/>
      <c r="F140" s="141"/>
      <c r="G140" s="62"/>
      <c r="H140" s="27"/>
      <c r="I140" s="27"/>
      <c r="J140" s="27"/>
    </row>
    <row r="141" spans="1:10" x14ac:dyDescent="0.25">
      <c r="A141" s="26">
        <v>136</v>
      </c>
      <c r="B141" s="53"/>
      <c r="C141" s="54">
        <f t="shared" si="2"/>
        <v>0</v>
      </c>
      <c r="D141" s="34"/>
      <c r="E141" s="34"/>
      <c r="F141" s="141"/>
      <c r="G141" s="62"/>
      <c r="H141" s="27"/>
      <c r="I141" s="27"/>
      <c r="J141" s="27"/>
    </row>
    <row r="142" spans="1:10" x14ac:dyDescent="0.25">
      <c r="A142" s="26">
        <v>137</v>
      </c>
      <c r="B142" s="53"/>
      <c r="C142" s="54">
        <f t="shared" si="2"/>
        <v>0</v>
      </c>
      <c r="D142" s="34"/>
      <c r="E142" s="34"/>
      <c r="F142" s="141"/>
      <c r="G142" s="62"/>
      <c r="H142" s="27"/>
      <c r="I142" s="27"/>
      <c r="J142" s="27"/>
    </row>
    <row r="143" spans="1:10" x14ac:dyDescent="0.25">
      <c r="A143" s="26">
        <v>138</v>
      </c>
      <c r="B143" s="53"/>
      <c r="C143" s="54">
        <f t="shared" si="2"/>
        <v>0</v>
      </c>
      <c r="D143" s="34"/>
      <c r="E143" s="34"/>
      <c r="F143" s="141"/>
      <c r="G143" s="62"/>
      <c r="H143" s="27"/>
      <c r="I143" s="27"/>
      <c r="J143" s="27"/>
    </row>
    <row r="144" spans="1:10" x14ac:dyDescent="0.25">
      <c r="A144" s="26">
        <v>139</v>
      </c>
      <c r="B144" s="53"/>
      <c r="C144" s="54">
        <f t="shared" si="2"/>
        <v>0</v>
      </c>
      <c r="D144" s="34"/>
      <c r="E144" s="34"/>
      <c r="F144" s="141"/>
      <c r="G144" s="62"/>
      <c r="H144" s="27"/>
      <c r="I144" s="27"/>
      <c r="J144" s="27"/>
    </row>
    <row r="145" spans="1:10" x14ac:dyDescent="0.25">
      <c r="A145" s="26">
        <v>140</v>
      </c>
      <c r="B145" s="53"/>
      <c r="C145" s="54">
        <f t="shared" si="2"/>
        <v>0</v>
      </c>
      <c r="D145" s="34"/>
      <c r="E145" s="34"/>
      <c r="F145" s="141"/>
      <c r="G145" s="62"/>
      <c r="H145" s="27"/>
      <c r="I145" s="27"/>
      <c r="J145" s="27"/>
    </row>
    <row r="146" spans="1:10" x14ac:dyDescent="0.25">
      <c r="A146" s="26">
        <v>141</v>
      </c>
      <c r="B146" s="53"/>
      <c r="C146" s="54">
        <f t="shared" si="2"/>
        <v>0</v>
      </c>
      <c r="D146" s="34"/>
      <c r="E146" s="34"/>
      <c r="F146" s="141"/>
      <c r="G146" s="62"/>
      <c r="H146" s="27"/>
      <c r="I146" s="27"/>
      <c r="J146" s="27"/>
    </row>
    <row r="147" spans="1:10" x14ac:dyDescent="0.25">
      <c r="A147" s="26">
        <v>142</v>
      </c>
      <c r="B147" s="53"/>
      <c r="C147" s="54">
        <f t="shared" si="2"/>
        <v>0</v>
      </c>
      <c r="D147" s="34"/>
      <c r="E147" s="34"/>
      <c r="F147" s="141"/>
      <c r="G147" s="62"/>
      <c r="H147" s="27"/>
      <c r="I147" s="27"/>
      <c r="J147" s="27"/>
    </row>
    <row r="148" spans="1:10" x14ac:dyDescent="0.25">
      <c r="A148" s="26">
        <v>143</v>
      </c>
      <c r="B148" s="53"/>
      <c r="C148" s="54">
        <f t="shared" si="2"/>
        <v>0</v>
      </c>
      <c r="D148" s="34"/>
      <c r="E148" s="34"/>
      <c r="F148" s="141"/>
      <c r="G148" s="62"/>
      <c r="H148" s="27"/>
      <c r="I148" s="27"/>
      <c r="J148" s="27"/>
    </row>
    <row r="149" spans="1:10" x14ac:dyDescent="0.25">
      <c r="A149" s="26">
        <v>144</v>
      </c>
      <c r="B149" s="53"/>
      <c r="C149" s="54">
        <f t="shared" si="2"/>
        <v>0</v>
      </c>
      <c r="D149" s="34"/>
      <c r="E149" s="34"/>
      <c r="F149" s="141"/>
      <c r="G149" s="62"/>
      <c r="H149" s="27"/>
      <c r="I149" s="27"/>
      <c r="J149" s="27"/>
    </row>
    <row r="150" spans="1:10" x14ac:dyDescent="0.25">
      <c r="A150" s="26">
        <v>145</v>
      </c>
      <c r="B150" s="53"/>
      <c r="C150" s="54">
        <f t="shared" si="2"/>
        <v>0</v>
      </c>
      <c r="D150" s="34"/>
      <c r="E150" s="34"/>
      <c r="F150" s="141"/>
      <c r="G150" s="62"/>
      <c r="H150" s="27"/>
      <c r="I150" s="27"/>
      <c r="J150" s="27"/>
    </row>
    <row r="151" spans="1:10" x14ac:dyDescent="0.25">
      <c r="A151" s="26">
        <v>146</v>
      </c>
      <c r="B151" s="53"/>
      <c r="C151" s="54">
        <f t="shared" si="2"/>
        <v>0</v>
      </c>
      <c r="D151" s="34"/>
      <c r="E151" s="34"/>
      <c r="F151" s="141"/>
      <c r="G151" s="62"/>
      <c r="H151" s="27"/>
      <c r="I151" s="27"/>
      <c r="J151" s="27"/>
    </row>
    <row r="152" spans="1:10" x14ac:dyDescent="0.25">
      <c r="A152" s="26">
        <v>147</v>
      </c>
      <c r="B152" s="53"/>
      <c r="C152" s="54">
        <f t="shared" si="2"/>
        <v>0</v>
      </c>
      <c r="D152" s="34"/>
      <c r="E152" s="34"/>
      <c r="F152" s="141"/>
      <c r="G152" s="62"/>
      <c r="H152" s="27"/>
      <c r="I152" s="27"/>
      <c r="J152" s="27"/>
    </row>
    <row r="153" spans="1:10" x14ac:dyDescent="0.25">
      <c r="A153" s="26">
        <v>148</v>
      </c>
      <c r="B153" s="53"/>
      <c r="C153" s="54">
        <f t="shared" si="2"/>
        <v>0</v>
      </c>
      <c r="D153" s="34"/>
      <c r="E153" s="34"/>
      <c r="F153" s="141"/>
      <c r="G153" s="62"/>
      <c r="H153" s="27"/>
      <c r="I153" s="27"/>
      <c r="J153" s="27"/>
    </row>
    <row r="154" spans="1:10" x14ac:dyDescent="0.25">
      <c r="A154" s="26">
        <v>149</v>
      </c>
      <c r="B154" s="53"/>
      <c r="C154" s="54">
        <f t="shared" si="2"/>
        <v>0</v>
      </c>
      <c r="D154" s="34"/>
      <c r="E154" s="34"/>
      <c r="F154" s="141"/>
      <c r="G154" s="62"/>
      <c r="H154" s="27"/>
      <c r="I154" s="27"/>
      <c r="J154" s="27"/>
    </row>
    <row r="155" spans="1:10" x14ac:dyDescent="0.25">
      <c r="A155" s="26">
        <v>150</v>
      </c>
      <c r="B155" s="53"/>
      <c r="C155" s="54">
        <f t="shared" si="2"/>
        <v>0</v>
      </c>
      <c r="D155" s="34"/>
      <c r="E155" s="34"/>
      <c r="F155" s="141"/>
      <c r="G155" s="62"/>
      <c r="H155" s="27"/>
      <c r="I155" s="27"/>
      <c r="J155" s="27"/>
    </row>
    <row r="156" spans="1:10" x14ac:dyDescent="0.25">
      <c r="A156" s="26">
        <v>151</v>
      </c>
      <c r="B156" s="53"/>
      <c r="C156" s="54">
        <f t="shared" si="2"/>
        <v>0</v>
      </c>
      <c r="D156" s="34"/>
      <c r="E156" s="34"/>
      <c r="F156" s="141"/>
      <c r="G156" s="62"/>
      <c r="H156" s="27"/>
      <c r="I156" s="27"/>
      <c r="J156" s="27"/>
    </row>
    <row r="157" spans="1:10" x14ac:dyDescent="0.25">
      <c r="A157" s="26">
        <v>152</v>
      </c>
      <c r="B157" s="53"/>
      <c r="C157" s="54">
        <f t="shared" si="2"/>
        <v>0</v>
      </c>
      <c r="D157" s="34"/>
      <c r="E157" s="34"/>
      <c r="F157" s="141"/>
      <c r="G157" s="62"/>
      <c r="H157" s="27"/>
      <c r="I157" s="27"/>
      <c r="J157" s="27"/>
    </row>
    <row r="158" spans="1:10" x14ac:dyDescent="0.25">
      <c r="A158" s="26">
        <v>153</v>
      </c>
      <c r="B158" s="53"/>
      <c r="C158" s="54">
        <f t="shared" si="2"/>
        <v>0</v>
      </c>
      <c r="D158" s="34"/>
      <c r="E158" s="34"/>
      <c r="F158" s="141"/>
      <c r="G158" s="62"/>
      <c r="H158" s="27"/>
      <c r="I158" s="27"/>
      <c r="J158" s="27"/>
    </row>
    <row r="159" spans="1:10" x14ac:dyDescent="0.25">
      <c r="A159" s="26">
        <v>154</v>
      </c>
      <c r="B159" s="53"/>
      <c r="C159" s="54">
        <f t="shared" si="2"/>
        <v>0</v>
      </c>
      <c r="D159" s="34"/>
      <c r="E159" s="34"/>
      <c r="F159" s="141"/>
      <c r="G159" s="62"/>
      <c r="H159" s="27"/>
      <c r="I159" s="27"/>
      <c r="J159" s="27"/>
    </row>
    <row r="160" spans="1:10" x14ac:dyDescent="0.25">
      <c r="A160" s="26">
        <v>155</v>
      </c>
      <c r="B160" s="53"/>
      <c r="C160" s="54">
        <f t="shared" si="2"/>
        <v>0</v>
      </c>
      <c r="D160" s="34"/>
      <c r="E160" s="34"/>
      <c r="F160" s="141"/>
      <c r="G160" s="62"/>
      <c r="H160" s="27"/>
      <c r="I160" s="27"/>
      <c r="J160" s="27"/>
    </row>
    <row r="161" spans="1:10" x14ac:dyDescent="0.25">
      <c r="A161" s="26">
        <v>156</v>
      </c>
      <c r="B161" s="53"/>
      <c r="C161" s="54">
        <f t="shared" si="2"/>
        <v>0</v>
      </c>
      <c r="D161" s="34"/>
      <c r="E161" s="34"/>
      <c r="F161" s="141"/>
      <c r="G161" s="62"/>
      <c r="H161" s="27"/>
      <c r="I161" s="27"/>
      <c r="J161" s="27"/>
    </row>
    <row r="162" spans="1:10" x14ac:dyDescent="0.25">
      <c r="A162" s="26">
        <v>157</v>
      </c>
      <c r="B162" s="53"/>
      <c r="C162" s="54">
        <f t="shared" si="2"/>
        <v>0</v>
      </c>
      <c r="D162" s="34"/>
      <c r="E162" s="34"/>
      <c r="F162" s="141"/>
      <c r="G162" s="62"/>
      <c r="H162" s="27"/>
      <c r="I162" s="27"/>
      <c r="J162" s="27"/>
    </row>
    <row r="163" spans="1:10" x14ac:dyDescent="0.25">
      <c r="A163" s="26">
        <v>158</v>
      </c>
      <c r="B163" s="53"/>
      <c r="C163" s="54">
        <f t="shared" si="2"/>
        <v>0</v>
      </c>
      <c r="D163" s="34"/>
      <c r="E163" s="34"/>
      <c r="F163" s="141"/>
      <c r="G163" s="62"/>
      <c r="H163" s="27"/>
      <c r="I163" s="27"/>
      <c r="J163" s="27"/>
    </row>
    <row r="164" spans="1:10" x14ac:dyDescent="0.25">
      <c r="A164" s="26">
        <v>159</v>
      </c>
      <c r="B164" s="53"/>
      <c r="C164" s="54">
        <f t="shared" si="2"/>
        <v>0</v>
      </c>
      <c r="D164" s="34"/>
      <c r="E164" s="34"/>
      <c r="F164" s="141"/>
      <c r="G164" s="62"/>
      <c r="H164" s="27"/>
      <c r="I164" s="27"/>
      <c r="J164" s="27"/>
    </row>
    <row r="165" spans="1:10" x14ac:dyDescent="0.25">
      <c r="A165" s="26">
        <v>160</v>
      </c>
      <c r="B165" s="53"/>
      <c r="C165" s="54">
        <f t="shared" si="2"/>
        <v>0</v>
      </c>
      <c r="D165" s="34"/>
      <c r="E165" s="34"/>
      <c r="F165" s="141"/>
      <c r="G165" s="62"/>
      <c r="H165" s="27"/>
      <c r="I165" s="27"/>
      <c r="J165" s="27"/>
    </row>
    <row r="166" spans="1:10" x14ac:dyDescent="0.25">
      <c r="A166" s="26">
        <v>161</v>
      </c>
      <c r="B166" s="53"/>
      <c r="C166" s="54">
        <f t="shared" si="2"/>
        <v>0</v>
      </c>
      <c r="D166" s="34"/>
      <c r="E166" s="34"/>
      <c r="F166" s="141"/>
      <c r="G166" s="62"/>
      <c r="H166" s="27"/>
      <c r="I166" s="27"/>
      <c r="J166" s="27"/>
    </row>
    <row r="167" spans="1:10" x14ac:dyDescent="0.25">
      <c r="A167" s="26">
        <v>162</v>
      </c>
      <c r="B167" s="53"/>
      <c r="C167" s="54">
        <f t="shared" si="2"/>
        <v>0</v>
      </c>
      <c r="D167" s="34"/>
      <c r="E167" s="34"/>
      <c r="F167" s="141"/>
      <c r="G167" s="62"/>
      <c r="H167" s="27"/>
      <c r="I167" s="27"/>
      <c r="J167" s="27"/>
    </row>
    <row r="168" spans="1:10" x14ac:dyDescent="0.25">
      <c r="A168" s="26">
        <v>163</v>
      </c>
      <c r="B168" s="53"/>
      <c r="C168" s="54">
        <f t="shared" si="2"/>
        <v>0</v>
      </c>
      <c r="D168" s="34"/>
      <c r="E168" s="34"/>
      <c r="F168" s="141"/>
      <c r="G168" s="62"/>
      <c r="H168" s="27"/>
      <c r="I168" s="27"/>
      <c r="J168" s="27"/>
    </row>
    <row r="169" spans="1:10" x14ac:dyDescent="0.25">
      <c r="A169" s="26">
        <v>164</v>
      </c>
      <c r="B169" s="53"/>
      <c r="C169" s="54">
        <f t="shared" si="2"/>
        <v>0</v>
      </c>
      <c r="D169" s="34"/>
      <c r="E169" s="34"/>
      <c r="F169" s="141"/>
      <c r="G169" s="62"/>
      <c r="H169" s="27"/>
      <c r="I169" s="27"/>
      <c r="J169" s="27"/>
    </row>
    <row r="170" spans="1:10" x14ac:dyDescent="0.25">
      <c r="A170" s="26">
        <v>165</v>
      </c>
      <c r="B170" s="53"/>
      <c r="C170" s="54">
        <f t="shared" si="2"/>
        <v>0</v>
      </c>
      <c r="D170" s="34"/>
      <c r="E170" s="34"/>
      <c r="F170" s="141"/>
      <c r="G170" s="62"/>
      <c r="H170" s="27"/>
      <c r="I170" s="27"/>
      <c r="J170" s="27"/>
    </row>
    <row r="171" spans="1:10" x14ac:dyDescent="0.25">
      <c r="A171" s="26">
        <v>166</v>
      </c>
      <c r="B171" s="53"/>
      <c r="C171" s="54">
        <f t="shared" si="2"/>
        <v>0</v>
      </c>
      <c r="D171" s="34"/>
      <c r="E171" s="34"/>
      <c r="F171" s="141"/>
      <c r="G171" s="62"/>
      <c r="H171" s="27"/>
      <c r="I171" s="27"/>
      <c r="J171" s="27"/>
    </row>
    <row r="172" spans="1:10" x14ac:dyDescent="0.25">
      <c r="A172" s="26">
        <v>167</v>
      </c>
      <c r="B172" s="53"/>
      <c r="C172" s="54">
        <f t="shared" si="2"/>
        <v>0</v>
      </c>
      <c r="D172" s="34"/>
      <c r="E172" s="34"/>
      <c r="F172" s="141"/>
      <c r="G172" s="62"/>
      <c r="H172" s="27"/>
      <c r="I172" s="27"/>
      <c r="J172" s="27"/>
    </row>
    <row r="173" spans="1:10" x14ac:dyDescent="0.25">
      <c r="A173" s="26">
        <v>168</v>
      </c>
      <c r="B173" s="53"/>
      <c r="C173" s="54">
        <f t="shared" si="2"/>
        <v>0</v>
      </c>
      <c r="D173" s="34"/>
      <c r="E173" s="34"/>
      <c r="F173" s="141"/>
      <c r="G173" s="62"/>
      <c r="H173" s="27"/>
      <c r="I173" s="27"/>
      <c r="J173" s="27"/>
    </row>
    <row r="174" spans="1:10" x14ac:dyDescent="0.25">
      <c r="A174" s="26">
        <v>169</v>
      </c>
      <c r="B174" s="53"/>
      <c r="C174" s="54">
        <f t="shared" si="2"/>
        <v>0</v>
      </c>
      <c r="D174" s="34"/>
      <c r="E174" s="34"/>
      <c r="F174" s="141"/>
      <c r="G174" s="62"/>
      <c r="H174" s="27"/>
      <c r="I174" s="27"/>
      <c r="J174" s="27"/>
    </row>
    <row r="175" spans="1:10" x14ac:dyDescent="0.25">
      <c r="A175" s="26">
        <v>170</v>
      </c>
      <c r="B175" s="53"/>
      <c r="C175" s="54">
        <f t="shared" si="2"/>
        <v>0</v>
      </c>
      <c r="D175" s="34"/>
      <c r="E175" s="34"/>
      <c r="F175" s="141"/>
      <c r="G175" s="62"/>
      <c r="H175" s="27"/>
      <c r="I175" s="27"/>
      <c r="J175" s="27"/>
    </row>
    <row r="176" spans="1:10" x14ac:dyDescent="0.25">
      <c r="A176" s="26">
        <v>171</v>
      </c>
      <c r="B176" s="53"/>
      <c r="C176" s="54">
        <f t="shared" si="2"/>
        <v>0</v>
      </c>
      <c r="D176" s="34"/>
      <c r="E176" s="34"/>
      <c r="F176" s="141"/>
      <c r="G176" s="62"/>
      <c r="H176" s="27"/>
      <c r="I176" s="27"/>
      <c r="J176" s="27"/>
    </row>
    <row r="177" spans="1:10" x14ac:dyDescent="0.25">
      <c r="A177" s="26">
        <v>172</v>
      </c>
      <c r="B177" s="53"/>
      <c r="C177" s="54">
        <f t="shared" si="2"/>
        <v>0</v>
      </c>
      <c r="D177" s="34"/>
      <c r="E177" s="34"/>
      <c r="F177" s="141"/>
      <c r="G177" s="62"/>
      <c r="H177" s="27"/>
      <c r="I177" s="27"/>
      <c r="J177" s="27"/>
    </row>
    <row r="178" spans="1:10" x14ac:dyDescent="0.25">
      <c r="A178" s="26">
        <v>173</v>
      </c>
      <c r="B178" s="53"/>
      <c r="C178" s="54">
        <f t="shared" si="2"/>
        <v>0</v>
      </c>
      <c r="D178" s="34"/>
      <c r="E178" s="34"/>
      <c r="F178" s="141"/>
      <c r="G178" s="62"/>
      <c r="H178" s="27"/>
      <c r="I178" s="27"/>
      <c r="J178" s="27"/>
    </row>
    <row r="179" spans="1:10" x14ac:dyDescent="0.25">
      <c r="A179" s="26">
        <v>174</v>
      </c>
      <c r="B179" s="53"/>
      <c r="C179" s="54">
        <f t="shared" si="2"/>
        <v>0</v>
      </c>
      <c r="D179" s="34"/>
      <c r="E179" s="34"/>
      <c r="F179" s="141"/>
      <c r="G179" s="62"/>
      <c r="H179" s="27"/>
      <c r="I179" s="27"/>
      <c r="J179" s="27"/>
    </row>
    <row r="180" spans="1:10" x14ac:dyDescent="0.25">
      <c r="A180" s="26">
        <v>175</v>
      </c>
      <c r="B180" s="53"/>
      <c r="C180" s="54">
        <f t="shared" si="2"/>
        <v>0</v>
      </c>
      <c r="D180" s="34"/>
      <c r="E180" s="34"/>
      <c r="F180" s="141"/>
      <c r="G180" s="62"/>
      <c r="H180" s="27"/>
      <c r="I180" s="27"/>
      <c r="J180" s="27"/>
    </row>
    <row r="181" spans="1:10" x14ac:dyDescent="0.25">
      <c r="A181" s="26">
        <v>176</v>
      </c>
      <c r="B181" s="53"/>
      <c r="C181" s="54">
        <f t="shared" si="2"/>
        <v>0</v>
      </c>
      <c r="D181" s="34"/>
      <c r="E181" s="34"/>
      <c r="F181" s="141"/>
      <c r="G181" s="62"/>
      <c r="H181" s="27"/>
      <c r="I181" s="27"/>
      <c r="J181" s="27"/>
    </row>
    <row r="182" spans="1:10" x14ac:dyDescent="0.25">
      <c r="A182" s="26">
        <v>177</v>
      </c>
      <c r="B182" s="53"/>
      <c r="C182" s="54">
        <f t="shared" si="2"/>
        <v>0</v>
      </c>
      <c r="D182" s="34"/>
      <c r="E182" s="34"/>
      <c r="F182" s="141"/>
      <c r="G182" s="62"/>
      <c r="H182" s="27"/>
      <c r="I182" s="27"/>
      <c r="J182" s="27"/>
    </row>
    <row r="183" spans="1:10" x14ac:dyDescent="0.25">
      <c r="A183" s="26">
        <v>178</v>
      </c>
      <c r="B183" s="53"/>
      <c r="C183" s="54">
        <f t="shared" si="2"/>
        <v>0</v>
      </c>
      <c r="D183" s="34"/>
      <c r="E183" s="34"/>
      <c r="F183" s="141"/>
      <c r="G183" s="62"/>
      <c r="H183" s="27"/>
      <c r="I183" s="27"/>
      <c r="J183" s="27"/>
    </row>
    <row r="184" spans="1:10" x14ac:dyDescent="0.25">
      <c r="A184" s="26">
        <v>179</v>
      </c>
      <c r="B184" s="53"/>
      <c r="C184" s="54">
        <f t="shared" si="2"/>
        <v>0</v>
      </c>
      <c r="D184" s="34"/>
      <c r="E184" s="34"/>
      <c r="F184" s="141"/>
      <c r="G184" s="62"/>
      <c r="H184" s="27"/>
      <c r="I184" s="27"/>
      <c r="J184" s="27"/>
    </row>
    <row r="185" spans="1:10" x14ac:dyDescent="0.25">
      <c r="A185" s="26">
        <v>180</v>
      </c>
      <c r="B185" s="53"/>
      <c r="C185" s="54">
        <f t="shared" si="2"/>
        <v>0</v>
      </c>
      <c r="D185" s="34"/>
      <c r="E185" s="34"/>
      <c r="F185" s="141"/>
      <c r="G185" s="62"/>
      <c r="H185" s="27"/>
      <c r="I185" s="27"/>
      <c r="J185" s="27"/>
    </row>
    <row r="186" spans="1:10" x14ac:dyDescent="0.25">
      <c r="A186" s="26">
        <v>181</v>
      </c>
      <c r="B186" s="53"/>
      <c r="C186" s="54">
        <f t="shared" si="2"/>
        <v>0</v>
      </c>
      <c r="D186" s="34"/>
      <c r="E186" s="34"/>
      <c r="F186" s="141"/>
      <c r="G186" s="62"/>
      <c r="H186" s="27"/>
      <c r="I186" s="27"/>
      <c r="J186" s="27"/>
    </row>
    <row r="187" spans="1:10" x14ac:dyDescent="0.25">
      <c r="A187" s="26">
        <v>182</v>
      </c>
      <c r="B187" s="53"/>
      <c r="C187" s="54">
        <f t="shared" si="2"/>
        <v>0</v>
      </c>
      <c r="D187" s="34"/>
      <c r="E187" s="34"/>
      <c r="F187" s="141"/>
      <c r="G187" s="62"/>
      <c r="H187" s="27"/>
      <c r="I187" s="27"/>
      <c r="J187" s="27"/>
    </row>
    <row r="188" spans="1:10" x14ac:dyDescent="0.25">
      <c r="A188" s="26">
        <v>183</v>
      </c>
      <c r="B188" s="53"/>
      <c r="C188" s="54">
        <f t="shared" si="2"/>
        <v>0</v>
      </c>
      <c r="D188" s="34"/>
      <c r="E188" s="34"/>
      <c r="F188" s="141"/>
      <c r="G188" s="62"/>
      <c r="H188" s="27"/>
      <c r="I188" s="27"/>
      <c r="J188" s="27"/>
    </row>
    <row r="189" spans="1:10" x14ac:dyDescent="0.25">
      <c r="A189" s="26">
        <v>184</v>
      </c>
      <c r="B189" s="53"/>
      <c r="C189" s="54">
        <f t="shared" si="2"/>
        <v>0</v>
      </c>
      <c r="D189" s="34"/>
      <c r="E189" s="34"/>
      <c r="F189" s="141"/>
      <c r="G189" s="62"/>
      <c r="H189" s="27"/>
      <c r="I189" s="27"/>
      <c r="J189" s="27"/>
    </row>
    <row r="190" spans="1:10" x14ac:dyDescent="0.25">
      <c r="A190" s="26">
        <v>185</v>
      </c>
      <c r="B190" s="53"/>
      <c r="C190" s="54">
        <f t="shared" si="2"/>
        <v>0</v>
      </c>
      <c r="D190" s="34"/>
      <c r="E190" s="34"/>
      <c r="F190" s="141"/>
      <c r="G190" s="62"/>
      <c r="H190" s="27"/>
      <c r="I190" s="27"/>
      <c r="J190" s="27"/>
    </row>
    <row r="191" spans="1:10" x14ac:dyDescent="0.25">
      <c r="A191" s="26">
        <v>186</v>
      </c>
      <c r="B191" s="53"/>
      <c r="C191" s="54">
        <f t="shared" si="2"/>
        <v>0</v>
      </c>
      <c r="D191" s="34"/>
      <c r="E191" s="34"/>
      <c r="F191" s="141"/>
      <c r="G191" s="62"/>
      <c r="H191" s="27"/>
      <c r="I191" s="27"/>
      <c r="J191" s="27"/>
    </row>
    <row r="192" spans="1:10" x14ac:dyDescent="0.25">
      <c r="A192" s="26">
        <v>187</v>
      </c>
      <c r="B192" s="53"/>
      <c r="C192" s="54">
        <f t="shared" si="2"/>
        <v>0</v>
      </c>
      <c r="D192" s="34"/>
      <c r="E192" s="34"/>
      <c r="F192" s="141"/>
      <c r="G192" s="62"/>
      <c r="H192" s="27"/>
      <c r="I192" s="27"/>
      <c r="J192" s="27"/>
    </row>
    <row r="193" spans="1:10" x14ac:dyDescent="0.25">
      <c r="A193" s="26">
        <v>188</v>
      </c>
      <c r="B193" s="53"/>
      <c r="C193" s="54">
        <f t="shared" si="2"/>
        <v>0</v>
      </c>
      <c r="D193" s="34"/>
      <c r="E193" s="34"/>
      <c r="F193" s="141"/>
      <c r="G193" s="62"/>
      <c r="H193" s="27"/>
      <c r="I193" s="27"/>
      <c r="J193" s="27"/>
    </row>
    <row r="194" spans="1:10" x14ac:dyDescent="0.25">
      <c r="A194" s="26">
        <v>189</v>
      </c>
      <c r="B194" s="53"/>
      <c r="C194" s="54">
        <f t="shared" si="2"/>
        <v>0</v>
      </c>
      <c r="D194" s="34"/>
      <c r="E194" s="34"/>
      <c r="F194" s="141"/>
      <c r="G194" s="62"/>
      <c r="H194" s="27"/>
      <c r="I194" s="27"/>
      <c r="J194" s="27"/>
    </row>
    <row r="195" spans="1:10" x14ac:dyDescent="0.25">
      <c r="A195" s="26">
        <v>190</v>
      </c>
      <c r="B195" s="53"/>
      <c r="C195" s="54">
        <f t="shared" si="2"/>
        <v>0</v>
      </c>
      <c r="D195" s="34"/>
      <c r="E195" s="34"/>
      <c r="F195" s="141"/>
      <c r="G195" s="62"/>
      <c r="H195" s="27"/>
      <c r="I195" s="27"/>
      <c r="J195" s="27"/>
    </row>
    <row r="196" spans="1:10" x14ac:dyDescent="0.25">
      <c r="A196" s="26">
        <v>191</v>
      </c>
      <c r="B196" s="53"/>
      <c r="C196" s="54">
        <f t="shared" si="2"/>
        <v>0</v>
      </c>
      <c r="D196" s="34"/>
      <c r="E196" s="34"/>
      <c r="F196" s="141"/>
      <c r="G196" s="62"/>
      <c r="H196" s="27"/>
      <c r="I196" s="27"/>
      <c r="J196" s="27"/>
    </row>
    <row r="197" spans="1:10" x14ac:dyDescent="0.25">
      <c r="A197" s="26">
        <v>192</v>
      </c>
      <c r="B197" s="53"/>
      <c r="C197" s="54">
        <f t="shared" si="2"/>
        <v>0</v>
      </c>
      <c r="D197" s="34"/>
      <c r="E197" s="34"/>
      <c r="F197" s="141"/>
      <c r="G197" s="62"/>
      <c r="H197" s="27"/>
      <c r="I197" s="27"/>
      <c r="J197" s="27"/>
    </row>
    <row r="198" spans="1:10" x14ac:dyDescent="0.25">
      <c r="A198" s="26">
        <v>193</v>
      </c>
      <c r="B198" s="53"/>
      <c r="C198" s="54">
        <f t="shared" si="2"/>
        <v>0</v>
      </c>
      <c r="D198" s="34"/>
      <c r="E198" s="34"/>
      <c r="F198" s="141"/>
      <c r="G198" s="62"/>
      <c r="H198" s="27"/>
      <c r="I198" s="27"/>
      <c r="J198" s="27"/>
    </row>
    <row r="199" spans="1:10" x14ac:dyDescent="0.25">
      <c r="A199" s="26">
        <v>194</v>
      </c>
      <c r="B199" s="53"/>
      <c r="C199" s="54">
        <f t="shared" ref="C199:C262" si="3">I199*H199</f>
        <v>0</v>
      </c>
      <c r="D199" s="34"/>
      <c r="E199" s="34"/>
      <c r="F199" s="141"/>
      <c r="G199" s="62"/>
      <c r="H199" s="27"/>
      <c r="I199" s="27"/>
      <c r="J199" s="27"/>
    </row>
    <row r="200" spans="1:10" x14ac:dyDescent="0.25">
      <c r="A200" s="26">
        <v>195</v>
      </c>
      <c r="B200" s="53"/>
      <c r="C200" s="54">
        <f t="shared" si="3"/>
        <v>0</v>
      </c>
      <c r="D200" s="34"/>
      <c r="E200" s="34"/>
      <c r="F200" s="141"/>
      <c r="G200" s="62"/>
      <c r="H200" s="27"/>
      <c r="I200" s="27"/>
      <c r="J200" s="27"/>
    </row>
    <row r="201" spans="1:10" x14ac:dyDescent="0.25">
      <c r="A201" s="26">
        <v>196</v>
      </c>
      <c r="B201" s="53"/>
      <c r="C201" s="54">
        <f t="shared" si="3"/>
        <v>0</v>
      </c>
      <c r="D201" s="34"/>
      <c r="E201" s="34"/>
      <c r="F201" s="141"/>
      <c r="G201" s="62"/>
      <c r="H201" s="27"/>
      <c r="I201" s="27"/>
      <c r="J201" s="27"/>
    </row>
    <row r="202" spans="1:10" x14ac:dyDescent="0.25">
      <c r="A202" s="26">
        <v>197</v>
      </c>
      <c r="B202" s="53"/>
      <c r="C202" s="54">
        <f t="shared" si="3"/>
        <v>0</v>
      </c>
      <c r="D202" s="34"/>
      <c r="E202" s="34"/>
      <c r="F202" s="141"/>
      <c r="G202" s="62"/>
      <c r="H202" s="27"/>
      <c r="I202" s="27"/>
      <c r="J202" s="27"/>
    </row>
    <row r="203" spans="1:10" x14ac:dyDescent="0.25">
      <c r="A203" s="26">
        <v>198</v>
      </c>
      <c r="B203" s="53"/>
      <c r="C203" s="54">
        <f t="shared" si="3"/>
        <v>0</v>
      </c>
      <c r="D203" s="34"/>
      <c r="E203" s="34"/>
      <c r="F203" s="141"/>
      <c r="G203" s="62"/>
      <c r="H203" s="27"/>
      <c r="I203" s="27"/>
      <c r="J203" s="27"/>
    </row>
    <row r="204" spans="1:10" x14ac:dyDescent="0.25">
      <c r="A204" s="26">
        <v>199</v>
      </c>
      <c r="B204" s="53"/>
      <c r="C204" s="54">
        <f t="shared" si="3"/>
        <v>0</v>
      </c>
      <c r="D204" s="34"/>
      <c r="E204" s="34"/>
      <c r="F204" s="141"/>
      <c r="G204" s="62"/>
      <c r="H204" s="27"/>
      <c r="I204" s="27"/>
      <c r="J204" s="27"/>
    </row>
    <row r="205" spans="1:10" x14ac:dyDescent="0.25">
      <c r="A205" s="26">
        <v>200</v>
      </c>
      <c r="B205" s="53"/>
      <c r="C205" s="54">
        <f t="shared" si="3"/>
        <v>0</v>
      </c>
      <c r="D205" s="34"/>
      <c r="E205" s="34"/>
      <c r="F205" s="141"/>
      <c r="G205" s="62"/>
      <c r="H205" s="27"/>
      <c r="I205" s="27"/>
      <c r="J205" s="27"/>
    </row>
    <row r="206" spans="1:10" x14ac:dyDescent="0.25">
      <c r="A206" s="26">
        <v>201</v>
      </c>
      <c r="B206" s="53"/>
      <c r="C206" s="54">
        <f t="shared" si="3"/>
        <v>0</v>
      </c>
      <c r="D206" s="34"/>
      <c r="E206" s="34"/>
      <c r="F206" s="141"/>
      <c r="G206" s="62"/>
      <c r="H206" s="27"/>
      <c r="I206" s="27"/>
      <c r="J206" s="27"/>
    </row>
    <row r="207" spans="1:10" x14ac:dyDescent="0.25">
      <c r="A207" s="26">
        <v>202</v>
      </c>
      <c r="B207" s="53"/>
      <c r="C207" s="54">
        <f t="shared" si="3"/>
        <v>0</v>
      </c>
      <c r="D207" s="34"/>
      <c r="E207" s="34"/>
      <c r="F207" s="141"/>
      <c r="G207" s="62"/>
      <c r="H207" s="27"/>
      <c r="I207" s="27"/>
      <c r="J207" s="27"/>
    </row>
    <row r="208" spans="1:10" x14ac:dyDescent="0.25">
      <c r="A208" s="26">
        <v>203</v>
      </c>
      <c r="B208" s="53"/>
      <c r="C208" s="54">
        <f t="shared" si="3"/>
        <v>0</v>
      </c>
      <c r="D208" s="34"/>
      <c r="E208" s="34"/>
      <c r="F208" s="141"/>
      <c r="G208" s="62"/>
      <c r="H208" s="27"/>
      <c r="I208" s="27"/>
      <c r="J208" s="27"/>
    </row>
    <row r="209" spans="1:10" x14ac:dyDescent="0.25">
      <c r="A209" s="26">
        <v>204</v>
      </c>
      <c r="B209" s="53"/>
      <c r="C209" s="54">
        <f t="shared" si="3"/>
        <v>0</v>
      </c>
      <c r="D209" s="34"/>
      <c r="E209" s="34"/>
      <c r="F209" s="141"/>
      <c r="G209" s="62"/>
      <c r="H209" s="27"/>
      <c r="I209" s="27"/>
      <c r="J209" s="27"/>
    </row>
    <row r="210" spans="1:10" x14ac:dyDescent="0.25">
      <c r="A210" s="26">
        <v>205</v>
      </c>
      <c r="B210" s="53"/>
      <c r="C210" s="54">
        <f t="shared" si="3"/>
        <v>0</v>
      </c>
      <c r="D210" s="34"/>
      <c r="E210" s="34"/>
      <c r="F210" s="141"/>
      <c r="G210" s="62"/>
      <c r="H210" s="27"/>
      <c r="I210" s="27"/>
      <c r="J210" s="27"/>
    </row>
    <row r="211" spans="1:10" x14ac:dyDescent="0.25">
      <c r="A211" s="26">
        <v>206</v>
      </c>
      <c r="B211" s="53"/>
      <c r="C211" s="54">
        <f t="shared" si="3"/>
        <v>0</v>
      </c>
      <c r="D211" s="34"/>
      <c r="E211" s="34"/>
      <c r="F211" s="141"/>
      <c r="G211" s="62"/>
      <c r="H211" s="27"/>
      <c r="I211" s="27"/>
      <c r="J211" s="27"/>
    </row>
    <row r="212" spans="1:10" x14ac:dyDescent="0.25">
      <c r="A212" s="26">
        <v>207</v>
      </c>
      <c r="B212" s="53"/>
      <c r="C212" s="54">
        <f t="shared" si="3"/>
        <v>0</v>
      </c>
      <c r="D212" s="34"/>
      <c r="E212" s="34"/>
      <c r="F212" s="141"/>
      <c r="G212" s="62"/>
      <c r="H212" s="27"/>
      <c r="I212" s="27"/>
      <c r="J212" s="27"/>
    </row>
    <row r="213" spans="1:10" x14ac:dyDescent="0.25">
      <c r="A213" s="26">
        <v>208</v>
      </c>
      <c r="B213" s="53"/>
      <c r="C213" s="54">
        <f t="shared" si="3"/>
        <v>0</v>
      </c>
      <c r="D213" s="34"/>
      <c r="E213" s="34"/>
      <c r="F213" s="141"/>
      <c r="G213" s="62"/>
      <c r="H213" s="27"/>
      <c r="I213" s="27"/>
      <c r="J213" s="27"/>
    </row>
    <row r="214" spans="1:10" x14ac:dyDescent="0.25">
      <c r="A214" s="26">
        <v>209</v>
      </c>
      <c r="B214" s="53"/>
      <c r="C214" s="54">
        <f t="shared" si="3"/>
        <v>0</v>
      </c>
      <c r="D214" s="34"/>
      <c r="E214" s="34"/>
      <c r="F214" s="141"/>
      <c r="G214" s="62"/>
      <c r="H214" s="27"/>
      <c r="I214" s="27"/>
      <c r="J214" s="27"/>
    </row>
    <row r="215" spans="1:10" x14ac:dyDescent="0.25">
      <c r="A215" s="26">
        <v>210</v>
      </c>
      <c r="B215" s="53"/>
      <c r="C215" s="54">
        <f t="shared" si="3"/>
        <v>0</v>
      </c>
      <c r="D215" s="34"/>
      <c r="E215" s="34"/>
      <c r="F215" s="141"/>
      <c r="G215" s="62"/>
      <c r="H215" s="27"/>
      <c r="I215" s="27"/>
      <c r="J215" s="27"/>
    </row>
    <row r="216" spans="1:10" x14ac:dyDescent="0.25">
      <c r="A216" s="26">
        <v>211</v>
      </c>
      <c r="B216" s="53"/>
      <c r="C216" s="54">
        <f t="shared" si="3"/>
        <v>0</v>
      </c>
      <c r="D216" s="34"/>
      <c r="E216" s="34"/>
      <c r="F216" s="141"/>
      <c r="G216" s="62"/>
      <c r="H216" s="27"/>
      <c r="I216" s="27"/>
      <c r="J216" s="27"/>
    </row>
    <row r="217" spans="1:10" x14ac:dyDescent="0.25">
      <c r="A217" s="26">
        <v>212</v>
      </c>
      <c r="B217" s="53"/>
      <c r="C217" s="54">
        <f t="shared" si="3"/>
        <v>0</v>
      </c>
      <c r="D217" s="34"/>
      <c r="E217" s="34"/>
      <c r="F217" s="141"/>
      <c r="G217" s="62"/>
      <c r="H217" s="27"/>
      <c r="I217" s="27"/>
      <c r="J217" s="27"/>
    </row>
    <row r="218" spans="1:10" x14ac:dyDescent="0.25">
      <c r="A218" s="26">
        <v>213</v>
      </c>
      <c r="B218" s="53"/>
      <c r="C218" s="54">
        <f t="shared" si="3"/>
        <v>0</v>
      </c>
      <c r="D218" s="34"/>
      <c r="E218" s="34"/>
      <c r="F218" s="141"/>
      <c r="G218" s="62"/>
      <c r="H218" s="27"/>
      <c r="I218" s="27"/>
      <c r="J218" s="27"/>
    </row>
    <row r="219" spans="1:10" x14ac:dyDescent="0.25">
      <c r="A219" s="26">
        <v>214</v>
      </c>
      <c r="B219" s="53"/>
      <c r="C219" s="54">
        <f t="shared" si="3"/>
        <v>0</v>
      </c>
      <c r="D219" s="34"/>
      <c r="E219" s="34"/>
      <c r="F219" s="141"/>
      <c r="G219" s="62"/>
      <c r="H219" s="27"/>
      <c r="I219" s="27"/>
      <c r="J219" s="27"/>
    </row>
    <row r="220" spans="1:10" x14ac:dyDescent="0.25">
      <c r="A220" s="26">
        <v>215</v>
      </c>
      <c r="B220" s="53"/>
      <c r="C220" s="54">
        <f t="shared" si="3"/>
        <v>0</v>
      </c>
      <c r="D220" s="34"/>
      <c r="E220" s="34"/>
      <c r="F220" s="141"/>
      <c r="G220" s="62"/>
      <c r="H220" s="27"/>
      <c r="I220" s="27"/>
      <c r="J220" s="27"/>
    </row>
    <row r="221" spans="1:10" x14ac:dyDescent="0.25">
      <c r="A221" s="26">
        <v>216</v>
      </c>
      <c r="B221" s="53"/>
      <c r="C221" s="54">
        <f t="shared" si="3"/>
        <v>0</v>
      </c>
      <c r="D221" s="34"/>
      <c r="E221" s="34"/>
      <c r="F221" s="141"/>
      <c r="G221" s="62"/>
      <c r="H221" s="27"/>
      <c r="I221" s="27"/>
      <c r="J221" s="27"/>
    </row>
    <row r="222" spans="1:10" x14ac:dyDescent="0.25">
      <c r="A222" s="26">
        <v>217</v>
      </c>
      <c r="B222" s="53"/>
      <c r="C222" s="54">
        <f t="shared" si="3"/>
        <v>0</v>
      </c>
      <c r="D222" s="34"/>
      <c r="E222" s="34"/>
      <c r="F222" s="141"/>
      <c r="G222" s="62"/>
      <c r="H222" s="27"/>
      <c r="I222" s="27"/>
      <c r="J222" s="27"/>
    </row>
    <row r="223" spans="1:10" x14ac:dyDescent="0.25">
      <c r="A223" s="26">
        <v>218</v>
      </c>
      <c r="B223" s="53"/>
      <c r="C223" s="54">
        <f t="shared" si="3"/>
        <v>0</v>
      </c>
      <c r="D223" s="34"/>
      <c r="E223" s="34"/>
      <c r="F223" s="141"/>
      <c r="G223" s="62"/>
      <c r="H223" s="27"/>
      <c r="I223" s="27"/>
      <c r="J223" s="27"/>
    </row>
    <row r="224" spans="1:10" x14ac:dyDescent="0.25">
      <c r="A224" s="26">
        <v>219</v>
      </c>
      <c r="B224" s="53"/>
      <c r="C224" s="54">
        <f t="shared" si="3"/>
        <v>0</v>
      </c>
      <c r="D224" s="34"/>
      <c r="E224" s="34"/>
      <c r="F224" s="141"/>
      <c r="G224" s="62"/>
      <c r="H224" s="27"/>
      <c r="I224" s="27"/>
      <c r="J224" s="27"/>
    </row>
    <row r="225" spans="1:10" x14ac:dyDescent="0.25">
      <c r="A225" s="26">
        <v>220</v>
      </c>
      <c r="B225" s="53"/>
      <c r="C225" s="54">
        <f t="shared" si="3"/>
        <v>0</v>
      </c>
      <c r="D225" s="34"/>
      <c r="E225" s="34"/>
      <c r="F225" s="141"/>
      <c r="G225" s="62"/>
      <c r="H225" s="27"/>
      <c r="I225" s="27"/>
      <c r="J225" s="27"/>
    </row>
    <row r="226" spans="1:10" x14ac:dyDescent="0.25">
      <c r="A226" s="26">
        <v>221</v>
      </c>
      <c r="B226" s="53"/>
      <c r="C226" s="54">
        <f t="shared" si="3"/>
        <v>0</v>
      </c>
      <c r="D226" s="34"/>
      <c r="E226" s="34"/>
      <c r="F226" s="141"/>
      <c r="G226" s="62"/>
      <c r="H226" s="27"/>
      <c r="I226" s="27"/>
      <c r="J226" s="27"/>
    </row>
    <row r="227" spans="1:10" x14ac:dyDescent="0.25">
      <c r="A227" s="26">
        <v>222</v>
      </c>
      <c r="B227" s="53"/>
      <c r="C227" s="54">
        <f t="shared" si="3"/>
        <v>0</v>
      </c>
      <c r="D227" s="34"/>
      <c r="E227" s="34"/>
      <c r="F227" s="141"/>
      <c r="G227" s="62"/>
      <c r="H227" s="27"/>
      <c r="I227" s="27"/>
      <c r="J227" s="27"/>
    </row>
    <row r="228" spans="1:10" x14ac:dyDescent="0.25">
      <c r="A228" s="26">
        <v>223</v>
      </c>
      <c r="B228" s="53"/>
      <c r="C228" s="54">
        <f t="shared" si="3"/>
        <v>0</v>
      </c>
      <c r="D228" s="34"/>
      <c r="E228" s="34"/>
      <c r="F228" s="141"/>
      <c r="G228" s="62"/>
      <c r="H228" s="27"/>
      <c r="I228" s="27"/>
      <c r="J228" s="27"/>
    </row>
    <row r="229" spans="1:10" x14ac:dyDescent="0.25">
      <c r="A229" s="26">
        <v>224</v>
      </c>
      <c r="B229" s="53"/>
      <c r="C229" s="54">
        <f t="shared" si="3"/>
        <v>0</v>
      </c>
      <c r="D229" s="34"/>
      <c r="E229" s="34"/>
      <c r="F229" s="141"/>
      <c r="G229" s="62"/>
      <c r="H229" s="27"/>
      <c r="I229" s="27"/>
      <c r="J229" s="27"/>
    </row>
    <row r="230" spans="1:10" x14ac:dyDescent="0.25">
      <c r="A230" s="26">
        <v>225</v>
      </c>
      <c r="B230" s="53"/>
      <c r="C230" s="54">
        <f t="shared" si="3"/>
        <v>0</v>
      </c>
      <c r="D230" s="34"/>
      <c r="E230" s="34"/>
      <c r="F230" s="141"/>
      <c r="G230" s="62"/>
      <c r="H230" s="27"/>
      <c r="I230" s="27"/>
      <c r="J230" s="27"/>
    </row>
    <row r="231" spans="1:10" x14ac:dyDescent="0.25">
      <c r="A231" s="26">
        <v>226</v>
      </c>
      <c r="B231" s="53"/>
      <c r="C231" s="54">
        <f t="shared" si="3"/>
        <v>0</v>
      </c>
      <c r="D231" s="34"/>
      <c r="E231" s="34"/>
      <c r="F231" s="141"/>
      <c r="G231" s="62"/>
      <c r="H231" s="27"/>
      <c r="I231" s="27"/>
      <c r="J231" s="27"/>
    </row>
    <row r="232" spans="1:10" x14ac:dyDescent="0.25">
      <c r="A232" s="26">
        <v>227</v>
      </c>
      <c r="B232" s="53"/>
      <c r="C232" s="54">
        <f t="shared" si="3"/>
        <v>0</v>
      </c>
      <c r="D232" s="34"/>
      <c r="E232" s="34"/>
      <c r="F232" s="141"/>
      <c r="G232" s="62"/>
      <c r="H232" s="27"/>
      <c r="I232" s="27"/>
      <c r="J232" s="27"/>
    </row>
    <row r="233" spans="1:10" x14ac:dyDescent="0.25">
      <c r="A233" s="26">
        <v>228</v>
      </c>
      <c r="B233" s="53"/>
      <c r="C233" s="54">
        <f t="shared" si="3"/>
        <v>0</v>
      </c>
      <c r="D233" s="34"/>
      <c r="E233" s="34"/>
      <c r="F233" s="141"/>
      <c r="G233" s="62"/>
      <c r="H233" s="27"/>
      <c r="I233" s="27"/>
      <c r="J233" s="27"/>
    </row>
    <row r="234" spans="1:10" x14ac:dyDescent="0.25">
      <c r="A234" s="26">
        <v>229</v>
      </c>
      <c r="B234" s="53"/>
      <c r="C234" s="54">
        <f t="shared" si="3"/>
        <v>0</v>
      </c>
      <c r="D234" s="34"/>
      <c r="E234" s="34"/>
      <c r="F234" s="141"/>
      <c r="G234" s="62"/>
      <c r="H234" s="27"/>
      <c r="I234" s="27"/>
      <c r="J234" s="27"/>
    </row>
    <row r="235" spans="1:10" x14ac:dyDescent="0.25">
      <c r="A235" s="26">
        <v>230</v>
      </c>
      <c r="B235" s="53"/>
      <c r="C235" s="54">
        <f t="shared" si="3"/>
        <v>0</v>
      </c>
      <c r="D235" s="34"/>
      <c r="E235" s="34"/>
      <c r="F235" s="141"/>
      <c r="G235" s="62"/>
      <c r="H235" s="27"/>
      <c r="I235" s="27"/>
      <c r="J235" s="27"/>
    </row>
    <row r="236" spans="1:10" x14ac:dyDescent="0.25">
      <c r="A236" s="26">
        <v>231</v>
      </c>
      <c r="B236" s="53"/>
      <c r="C236" s="54">
        <f t="shared" si="3"/>
        <v>0</v>
      </c>
      <c r="D236" s="34"/>
      <c r="E236" s="34"/>
      <c r="F236" s="141"/>
      <c r="G236" s="62"/>
      <c r="H236" s="27"/>
      <c r="I236" s="27"/>
      <c r="J236" s="27"/>
    </row>
    <row r="237" spans="1:10" x14ac:dyDescent="0.25">
      <c r="A237" s="26">
        <v>232</v>
      </c>
      <c r="B237" s="53"/>
      <c r="C237" s="54">
        <f t="shared" si="3"/>
        <v>0</v>
      </c>
      <c r="D237" s="34"/>
      <c r="E237" s="34"/>
      <c r="F237" s="141"/>
      <c r="G237" s="62"/>
      <c r="H237" s="27"/>
      <c r="I237" s="27"/>
      <c r="J237" s="27"/>
    </row>
    <row r="238" spans="1:10" x14ac:dyDescent="0.25">
      <c r="A238" s="26">
        <v>233</v>
      </c>
      <c r="B238" s="53"/>
      <c r="C238" s="54">
        <f t="shared" si="3"/>
        <v>0</v>
      </c>
      <c r="D238" s="34"/>
      <c r="E238" s="34"/>
      <c r="F238" s="141"/>
      <c r="G238" s="62"/>
      <c r="H238" s="27"/>
      <c r="I238" s="27"/>
      <c r="J238" s="27"/>
    </row>
    <row r="239" spans="1:10" x14ac:dyDescent="0.25">
      <c r="A239" s="26">
        <v>234</v>
      </c>
      <c r="B239" s="53"/>
      <c r="C239" s="54">
        <f t="shared" si="3"/>
        <v>0</v>
      </c>
      <c r="D239" s="34"/>
      <c r="E239" s="34"/>
      <c r="F239" s="141"/>
      <c r="G239" s="62"/>
      <c r="H239" s="27"/>
      <c r="I239" s="27"/>
      <c r="J239" s="27"/>
    </row>
    <row r="240" spans="1:10" x14ac:dyDescent="0.25">
      <c r="A240" s="26">
        <v>235</v>
      </c>
      <c r="B240" s="53"/>
      <c r="C240" s="54">
        <f t="shared" si="3"/>
        <v>0</v>
      </c>
      <c r="D240" s="34"/>
      <c r="E240" s="34"/>
      <c r="F240" s="141"/>
      <c r="G240" s="62"/>
      <c r="H240" s="27"/>
      <c r="I240" s="27"/>
      <c r="J240" s="27"/>
    </row>
    <row r="241" spans="1:10" x14ac:dyDescent="0.25">
      <c r="A241" s="26">
        <v>236</v>
      </c>
      <c r="B241" s="53"/>
      <c r="C241" s="54">
        <f t="shared" si="3"/>
        <v>0</v>
      </c>
      <c r="D241" s="34"/>
      <c r="E241" s="34"/>
      <c r="F241" s="141"/>
      <c r="G241" s="62"/>
      <c r="H241" s="27"/>
      <c r="I241" s="27"/>
      <c r="J241" s="27"/>
    </row>
    <row r="242" spans="1:10" x14ac:dyDescent="0.25">
      <c r="A242" s="26">
        <v>237</v>
      </c>
      <c r="B242" s="53"/>
      <c r="C242" s="54">
        <f t="shared" si="3"/>
        <v>0</v>
      </c>
      <c r="D242" s="34"/>
      <c r="E242" s="34"/>
      <c r="F242" s="141"/>
      <c r="G242" s="62"/>
      <c r="H242" s="27"/>
      <c r="I242" s="27"/>
      <c r="J242" s="27"/>
    </row>
    <row r="243" spans="1:10" x14ac:dyDescent="0.25">
      <c r="A243" s="26">
        <v>238</v>
      </c>
      <c r="B243" s="53"/>
      <c r="C243" s="54">
        <f t="shared" si="3"/>
        <v>0</v>
      </c>
      <c r="D243" s="34"/>
      <c r="E243" s="34"/>
      <c r="F243" s="141"/>
      <c r="G243" s="62"/>
      <c r="H243" s="27"/>
      <c r="I243" s="27"/>
      <c r="J243" s="27"/>
    </row>
    <row r="244" spans="1:10" x14ac:dyDescent="0.25">
      <c r="A244" s="26">
        <v>239</v>
      </c>
      <c r="B244" s="53"/>
      <c r="C244" s="54">
        <f t="shared" si="3"/>
        <v>0</v>
      </c>
      <c r="D244" s="34"/>
      <c r="E244" s="34"/>
      <c r="F244" s="141"/>
      <c r="G244" s="62"/>
      <c r="H244" s="27"/>
      <c r="I244" s="27"/>
      <c r="J244" s="27"/>
    </row>
    <row r="245" spans="1:10" x14ac:dyDescent="0.25">
      <c r="A245" s="26">
        <v>240</v>
      </c>
      <c r="B245" s="53"/>
      <c r="C245" s="54">
        <f t="shared" si="3"/>
        <v>0</v>
      </c>
      <c r="D245" s="34"/>
      <c r="E245" s="34"/>
      <c r="F245" s="141"/>
      <c r="G245" s="62"/>
      <c r="H245" s="27"/>
      <c r="I245" s="27"/>
      <c r="J245" s="27"/>
    </row>
    <row r="246" spans="1:10" x14ac:dyDescent="0.25">
      <c r="A246" s="26">
        <v>241</v>
      </c>
      <c r="B246" s="53"/>
      <c r="C246" s="54">
        <f t="shared" si="3"/>
        <v>0</v>
      </c>
      <c r="D246" s="34"/>
      <c r="E246" s="34"/>
      <c r="F246" s="141"/>
      <c r="G246" s="62"/>
      <c r="H246" s="27"/>
      <c r="I246" s="27"/>
      <c r="J246" s="27"/>
    </row>
    <row r="247" spans="1:10" x14ac:dyDescent="0.25">
      <c r="A247" s="26">
        <v>242</v>
      </c>
      <c r="B247" s="53"/>
      <c r="C247" s="54">
        <f t="shared" si="3"/>
        <v>0</v>
      </c>
      <c r="D247" s="34"/>
      <c r="E247" s="34"/>
      <c r="F247" s="141"/>
      <c r="G247" s="62"/>
      <c r="H247" s="27"/>
      <c r="I247" s="27"/>
      <c r="J247" s="27"/>
    </row>
    <row r="248" spans="1:10" x14ac:dyDescent="0.25">
      <c r="A248" s="26">
        <v>243</v>
      </c>
      <c r="B248" s="53"/>
      <c r="C248" s="54">
        <f t="shared" si="3"/>
        <v>0</v>
      </c>
      <c r="D248" s="34"/>
      <c r="E248" s="34"/>
      <c r="F248" s="141"/>
      <c r="G248" s="62"/>
      <c r="H248" s="27"/>
      <c r="I248" s="27"/>
      <c r="J248" s="27"/>
    </row>
    <row r="249" spans="1:10" x14ac:dyDescent="0.25">
      <c r="A249" s="26">
        <v>244</v>
      </c>
      <c r="B249" s="53"/>
      <c r="C249" s="54">
        <f t="shared" si="3"/>
        <v>0</v>
      </c>
      <c r="D249" s="34"/>
      <c r="E249" s="34"/>
      <c r="F249" s="141"/>
      <c r="G249" s="62"/>
      <c r="H249" s="27"/>
      <c r="I249" s="27"/>
      <c r="J249" s="27"/>
    </row>
    <row r="250" spans="1:10" x14ac:dyDescent="0.25">
      <c r="A250" s="26">
        <v>245</v>
      </c>
      <c r="B250" s="53"/>
      <c r="C250" s="54">
        <f t="shared" si="3"/>
        <v>0</v>
      </c>
      <c r="D250" s="34"/>
      <c r="E250" s="34"/>
      <c r="F250" s="141"/>
      <c r="G250" s="62"/>
      <c r="H250" s="27"/>
      <c r="I250" s="27"/>
      <c r="J250" s="27"/>
    </row>
    <row r="251" spans="1:10" x14ac:dyDescent="0.25">
      <c r="A251" s="26">
        <v>246</v>
      </c>
      <c r="B251" s="53"/>
      <c r="C251" s="54">
        <f t="shared" si="3"/>
        <v>0</v>
      </c>
      <c r="D251" s="34"/>
      <c r="E251" s="34"/>
      <c r="F251" s="141"/>
      <c r="G251" s="62"/>
      <c r="H251" s="27"/>
      <c r="I251" s="27"/>
      <c r="J251" s="27"/>
    </row>
    <row r="252" spans="1:10" x14ac:dyDescent="0.25">
      <c r="A252" s="26">
        <v>247</v>
      </c>
      <c r="B252" s="53"/>
      <c r="C252" s="54">
        <f t="shared" si="3"/>
        <v>0</v>
      </c>
      <c r="D252" s="34"/>
      <c r="E252" s="34"/>
      <c r="F252" s="141"/>
      <c r="G252" s="62"/>
      <c r="H252" s="27"/>
      <c r="I252" s="27"/>
      <c r="J252" s="27"/>
    </row>
    <row r="253" spans="1:10" x14ac:dyDescent="0.25">
      <c r="A253" s="26">
        <v>248</v>
      </c>
      <c r="B253" s="53"/>
      <c r="C253" s="54">
        <f t="shared" si="3"/>
        <v>0</v>
      </c>
      <c r="D253" s="34"/>
      <c r="E253" s="34"/>
      <c r="F253" s="141"/>
      <c r="G253" s="62"/>
      <c r="H253" s="27"/>
      <c r="I253" s="27"/>
      <c r="J253" s="27"/>
    </row>
    <row r="254" spans="1:10" x14ac:dyDescent="0.25">
      <c r="A254" s="26">
        <v>249</v>
      </c>
      <c r="B254" s="53"/>
      <c r="C254" s="54">
        <f t="shared" si="3"/>
        <v>0</v>
      </c>
      <c r="D254" s="34"/>
      <c r="E254" s="34"/>
      <c r="F254" s="141"/>
      <c r="G254" s="62"/>
      <c r="H254" s="27"/>
      <c r="I254" s="27"/>
      <c r="J254" s="27"/>
    </row>
    <row r="255" spans="1:10" x14ac:dyDescent="0.25">
      <c r="A255" s="26">
        <v>250</v>
      </c>
      <c r="B255" s="53"/>
      <c r="C255" s="54">
        <f t="shared" si="3"/>
        <v>0</v>
      </c>
      <c r="D255" s="34"/>
      <c r="E255" s="34"/>
      <c r="F255" s="141"/>
      <c r="G255" s="62"/>
      <c r="H255" s="27"/>
      <c r="I255" s="27"/>
      <c r="J255" s="27"/>
    </row>
    <row r="256" spans="1:10" x14ac:dyDescent="0.25">
      <c r="A256" s="26">
        <v>251</v>
      </c>
      <c r="B256" s="53"/>
      <c r="C256" s="54">
        <f t="shared" si="3"/>
        <v>0</v>
      </c>
      <c r="D256" s="34"/>
      <c r="E256" s="34"/>
      <c r="F256" s="141"/>
      <c r="G256" s="62"/>
      <c r="H256" s="27"/>
      <c r="I256" s="27"/>
      <c r="J256" s="27"/>
    </row>
    <row r="257" spans="1:10" x14ac:dyDescent="0.25">
      <c r="A257" s="26">
        <v>252</v>
      </c>
      <c r="B257" s="53"/>
      <c r="C257" s="54">
        <f t="shared" si="3"/>
        <v>0</v>
      </c>
      <c r="D257" s="34"/>
      <c r="E257" s="34"/>
      <c r="F257" s="141"/>
      <c r="G257" s="62"/>
      <c r="H257" s="27"/>
      <c r="I257" s="27"/>
      <c r="J257" s="27"/>
    </row>
    <row r="258" spans="1:10" x14ac:dyDescent="0.25">
      <c r="A258" s="26">
        <v>253</v>
      </c>
      <c r="B258" s="53"/>
      <c r="C258" s="54">
        <f t="shared" si="3"/>
        <v>0</v>
      </c>
      <c r="D258" s="34"/>
      <c r="E258" s="34"/>
      <c r="F258" s="141"/>
      <c r="G258" s="62"/>
      <c r="H258" s="27"/>
      <c r="I258" s="27"/>
      <c r="J258" s="27"/>
    </row>
    <row r="259" spans="1:10" x14ac:dyDescent="0.25">
      <c r="A259" s="26">
        <v>254</v>
      </c>
      <c r="B259" s="53"/>
      <c r="C259" s="54">
        <f t="shared" si="3"/>
        <v>0</v>
      </c>
      <c r="D259" s="34"/>
      <c r="E259" s="34"/>
      <c r="F259" s="141"/>
      <c r="G259" s="62"/>
      <c r="H259" s="27"/>
      <c r="I259" s="27"/>
      <c r="J259" s="27"/>
    </row>
    <row r="260" spans="1:10" x14ac:dyDescent="0.25">
      <c r="A260" s="26">
        <v>255</v>
      </c>
      <c r="B260" s="53"/>
      <c r="C260" s="54">
        <f t="shared" si="3"/>
        <v>0</v>
      </c>
      <c r="D260" s="34"/>
      <c r="E260" s="34"/>
      <c r="F260" s="141"/>
      <c r="G260" s="62"/>
      <c r="H260" s="27"/>
      <c r="I260" s="27"/>
      <c r="J260" s="27"/>
    </row>
    <row r="261" spans="1:10" x14ac:dyDescent="0.25">
      <c r="A261" s="26">
        <v>256</v>
      </c>
      <c r="B261" s="53"/>
      <c r="C261" s="54">
        <f t="shared" si="3"/>
        <v>0</v>
      </c>
      <c r="D261" s="34"/>
      <c r="E261" s="34"/>
      <c r="F261" s="141"/>
      <c r="G261" s="62"/>
      <c r="H261" s="27"/>
      <c r="I261" s="27"/>
      <c r="J261" s="27"/>
    </row>
    <row r="262" spans="1:10" x14ac:dyDescent="0.25">
      <c r="A262" s="26">
        <v>257</v>
      </c>
      <c r="B262" s="53"/>
      <c r="C262" s="54">
        <f t="shared" si="3"/>
        <v>0</v>
      </c>
      <c r="D262" s="34"/>
      <c r="E262" s="34"/>
      <c r="F262" s="141"/>
      <c r="G262" s="62"/>
      <c r="H262" s="27"/>
      <c r="I262" s="27"/>
      <c r="J262" s="27"/>
    </row>
    <row r="263" spans="1:10" x14ac:dyDescent="0.25">
      <c r="A263" s="26">
        <v>258</v>
      </c>
      <c r="B263" s="53"/>
      <c r="C263" s="54">
        <f t="shared" ref="C263:C326" si="4">I263*H263</f>
        <v>0</v>
      </c>
      <c r="D263" s="34"/>
      <c r="E263" s="34"/>
      <c r="F263" s="141"/>
      <c r="G263" s="62"/>
      <c r="H263" s="27"/>
      <c r="I263" s="27"/>
      <c r="J263" s="27"/>
    </row>
    <row r="264" spans="1:10" x14ac:dyDescent="0.25">
      <c r="A264" s="26">
        <v>259</v>
      </c>
      <c r="B264" s="53"/>
      <c r="C264" s="54">
        <f t="shared" si="4"/>
        <v>0</v>
      </c>
      <c r="D264" s="34"/>
      <c r="E264" s="34"/>
      <c r="F264" s="141"/>
      <c r="G264" s="62"/>
      <c r="H264" s="27"/>
      <c r="I264" s="27"/>
      <c r="J264" s="27"/>
    </row>
    <row r="265" spans="1:10" x14ac:dyDescent="0.25">
      <c r="A265" s="26">
        <v>260</v>
      </c>
      <c r="B265" s="53"/>
      <c r="C265" s="54">
        <f t="shared" si="4"/>
        <v>0</v>
      </c>
      <c r="D265" s="34"/>
      <c r="E265" s="34"/>
      <c r="F265" s="141"/>
      <c r="G265" s="62"/>
      <c r="H265" s="27"/>
      <c r="I265" s="27"/>
      <c r="J265" s="27"/>
    </row>
    <row r="266" spans="1:10" x14ac:dyDescent="0.25">
      <c r="A266" s="26">
        <v>261</v>
      </c>
      <c r="B266" s="53"/>
      <c r="C266" s="54">
        <f t="shared" si="4"/>
        <v>0</v>
      </c>
      <c r="D266" s="34"/>
      <c r="E266" s="34"/>
      <c r="F266" s="141"/>
      <c r="G266" s="62"/>
      <c r="H266" s="27"/>
      <c r="I266" s="27"/>
      <c r="J266" s="27"/>
    </row>
    <row r="267" spans="1:10" x14ac:dyDescent="0.25">
      <c r="A267" s="26">
        <v>262</v>
      </c>
      <c r="B267" s="53"/>
      <c r="C267" s="54">
        <f t="shared" si="4"/>
        <v>0</v>
      </c>
      <c r="D267" s="34"/>
      <c r="E267" s="34"/>
      <c r="F267" s="141"/>
      <c r="G267" s="62"/>
      <c r="H267" s="27"/>
      <c r="I267" s="27"/>
      <c r="J267" s="27"/>
    </row>
    <row r="268" spans="1:10" x14ac:dyDescent="0.25">
      <c r="A268" s="26">
        <v>263</v>
      </c>
      <c r="B268" s="53"/>
      <c r="C268" s="54">
        <f t="shared" si="4"/>
        <v>0</v>
      </c>
      <c r="D268" s="34"/>
      <c r="E268" s="34"/>
      <c r="F268" s="141"/>
      <c r="G268" s="62"/>
      <c r="H268" s="27"/>
      <c r="I268" s="27"/>
      <c r="J268" s="27"/>
    </row>
    <row r="269" spans="1:10" x14ac:dyDescent="0.25">
      <c r="A269" s="26">
        <v>264</v>
      </c>
      <c r="B269" s="53"/>
      <c r="C269" s="54">
        <f t="shared" si="4"/>
        <v>0</v>
      </c>
      <c r="D269" s="34"/>
      <c r="E269" s="34"/>
      <c r="F269" s="141"/>
      <c r="G269" s="62"/>
      <c r="H269" s="27"/>
      <c r="I269" s="27"/>
      <c r="J269" s="27"/>
    </row>
    <row r="270" spans="1:10" x14ac:dyDescent="0.25">
      <c r="A270" s="26">
        <v>265</v>
      </c>
      <c r="B270" s="53"/>
      <c r="C270" s="54">
        <f t="shared" si="4"/>
        <v>0</v>
      </c>
      <c r="D270" s="34"/>
      <c r="E270" s="34"/>
      <c r="F270" s="141"/>
      <c r="G270" s="62"/>
      <c r="H270" s="27"/>
      <c r="I270" s="27"/>
      <c r="J270" s="27"/>
    </row>
    <row r="271" spans="1:10" x14ac:dyDescent="0.25">
      <c r="A271" s="26">
        <v>266</v>
      </c>
      <c r="B271" s="53"/>
      <c r="C271" s="54">
        <f t="shared" si="4"/>
        <v>0</v>
      </c>
      <c r="D271" s="34"/>
      <c r="E271" s="34"/>
      <c r="F271" s="141"/>
      <c r="G271" s="62"/>
      <c r="H271" s="27"/>
      <c r="I271" s="27"/>
      <c r="J271" s="27"/>
    </row>
    <row r="272" spans="1:10" x14ac:dyDescent="0.25">
      <c r="A272" s="26">
        <v>267</v>
      </c>
      <c r="B272" s="53"/>
      <c r="C272" s="54">
        <f t="shared" si="4"/>
        <v>0</v>
      </c>
      <c r="D272" s="34"/>
      <c r="E272" s="34"/>
      <c r="F272" s="141"/>
      <c r="G272" s="62"/>
      <c r="H272" s="27"/>
      <c r="I272" s="27"/>
      <c r="J272" s="27"/>
    </row>
    <row r="273" spans="1:10" x14ac:dyDescent="0.25">
      <c r="A273" s="26">
        <v>268</v>
      </c>
      <c r="B273" s="53"/>
      <c r="C273" s="54">
        <f t="shared" si="4"/>
        <v>0</v>
      </c>
      <c r="D273" s="34"/>
      <c r="E273" s="34"/>
      <c r="F273" s="141"/>
      <c r="G273" s="62"/>
      <c r="H273" s="27"/>
      <c r="I273" s="27"/>
      <c r="J273" s="27"/>
    </row>
    <row r="274" spans="1:10" x14ac:dyDescent="0.25">
      <c r="A274" s="26">
        <v>269</v>
      </c>
      <c r="B274" s="53"/>
      <c r="C274" s="54">
        <f t="shared" si="4"/>
        <v>0</v>
      </c>
      <c r="D274" s="34"/>
      <c r="E274" s="34"/>
      <c r="F274" s="141"/>
      <c r="G274" s="62"/>
      <c r="H274" s="27"/>
      <c r="I274" s="27"/>
      <c r="J274" s="27"/>
    </row>
    <row r="275" spans="1:10" x14ac:dyDescent="0.25">
      <c r="A275" s="26">
        <v>270</v>
      </c>
      <c r="B275" s="53"/>
      <c r="C275" s="54">
        <f t="shared" si="4"/>
        <v>0</v>
      </c>
      <c r="D275" s="34"/>
      <c r="E275" s="34"/>
      <c r="F275" s="141"/>
      <c r="G275" s="62"/>
      <c r="H275" s="27"/>
      <c r="I275" s="27"/>
      <c r="J275" s="27"/>
    </row>
    <row r="276" spans="1:10" x14ac:dyDescent="0.25">
      <c r="A276" s="26">
        <v>271</v>
      </c>
      <c r="B276" s="53"/>
      <c r="C276" s="54">
        <f t="shared" si="4"/>
        <v>0</v>
      </c>
      <c r="D276" s="34"/>
      <c r="E276" s="34"/>
      <c r="F276" s="141"/>
      <c r="G276" s="62"/>
      <c r="H276" s="27"/>
      <c r="I276" s="27"/>
      <c r="J276" s="27"/>
    </row>
    <row r="277" spans="1:10" x14ac:dyDescent="0.25">
      <c r="A277" s="26">
        <v>272</v>
      </c>
      <c r="B277" s="53"/>
      <c r="C277" s="54">
        <f t="shared" si="4"/>
        <v>0</v>
      </c>
      <c r="D277" s="34"/>
      <c r="E277" s="34"/>
      <c r="F277" s="141"/>
      <c r="G277" s="62"/>
      <c r="H277" s="27"/>
      <c r="I277" s="27"/>
      <c r="J277" s="27"/>
    </row>
    <row r="278" spans="1:10" x14ac:dyDescent="0.25">
      <c r="A278" s="26">
        <v>273</v>
      </c>
      <c r="B278" s="53"/>
      <c r="C278" s="54">
        <f t="shared" si="4"/>
        <v>0</v>
      </c>
      <c r="D278" s="34"/>
      <c r="E278" s="34"/>
      <c r="F278" s="141"/>
      <c r="G278" s="62"/>
      <c r="H278" s="27"/>
      <c r="I278" s="27"/>
      <c r="J278" s="27"/>
    </row>
    <row r="279" spans="1:10" x14ac:dyDescent="0.25">
      <c r="A279" s="26">
        <v>274</v>
      </c>
      <c r="B279" s="53"/>
      <c r="C279" s="54">
        <f t="shared" si="4"/>
        <v>0</v>
      </c>
      <c r="D279" s="34"/>
      <c r="E279" s="34"/>
      <c r="F279" s="141"/>
      <c r="G279" s="62"/>
      <c r="H279" s="27"/>
      <c r="I279" s="27"/>
      <c r="J279" s="27"/>
    </row>
    <row r="280" spans="1:10" x14ac:dyDescent="0.25">
      <c r="A280" s="26">
        <v>275</v>
      </c>
      <c r="B280" s="53"/>
      <c r="C280" s="54">
        <f t="shared" si="4"/>
        <v>0</v>
      </c>
      <c r="D280" s="34"/>
      <c r="E280" s="34"/>
      <c r="F280" s="141"/>
      <c r="G280" s="62"/>
      <c r="H280" s="27"/>
      <c r="I280" s="27"/>
      <c r="J280" s="27"/>
    </row>
    <row r="281" spans="1:10" x14ac:dyDescent="0.25">
      <c r="A281" s="26">
        <v>276</v>
      </c>
      <c r="B281" s="53"/>
      <c r="C281" s="54">
        <f t="shared" si="4"/>
        <v>0</v>
      </c>
      <c r="D281" s="34"/>
      <c r="E281" s="34"/>
      <c r="F281" s="141"/>
      <c r="G281" s="62"/>
      <c r="H281" s="27"/>
      <c r="I281" s="27"/>
      <c r="J281" s="27"/>
    </row>
    <row r="282" spans="1:10" x14ac:dyDescent="0.25">
      <c r="A282" s="26">
        <v>277</v>
      </c>
      <c r="B282" s="53"/>
      <c r="C282" s="54">
        <f t="shared" si="4"/>
        <v>0</v>
      </c>
      <c r="D282" s="34"/>
      <c r="E282" s="34"/>
      <c r="F282" s="141"/>
      <c r="G282" s="62"/>
      <c r="H282" s="27"/>
      <c r="I282" s="27"/>
      <c r="J282" s="27"/>
    </row>
    <row r="283" spans="1:10" x14ac:dyDescent="0.25">
      <c r="A283" s="26">
        <v>278</v>
      </c>
      <c r="B283" s="53"/>
      <c r="C283" s="54">
        <f t="shared" si="4"/>
        <v>0</v>
      </c>
      <c r="D283" s="34"/>
      <c r="E283" s="34"/>
      <c r="F283" s="141"/>
      <c r="G283" s="62"/>
      <c r="H283" s="27"/>
      <c r="I283" s="27"/>
      <c r="J283" s="27"/>
    </row>
    <row r="284" spans="1:10" x14ac:dyDescent="0.25">
      <c r="A284" s="26">
        <v>279</v>
      </c>
      <c r="B284" s="53"/>
      <c r="C284" s="54">
        <f t="shared" si="4"/>
        <v>0</v>
      </c>
      <c r="D284" s="34"/>
      <c r="E284" s="34"/>
      <c r="F284" s="141"/>
      <c r="G284" s="62"/>
      <c r="H284" s="27"/>
      <c r="I284" s="27"/>
      <c r="J284" s="27"/>
    </row>
    <row r="285" spans="1:10" x14ac:dyDescent="0.25">
      <c r="A285" s="26">
        <v>280</v>
      </c>
      <c r="B285" s="53"/>
      <c r="C285" s="54">
        <f t="shared" si="4"/>
        <v>0</v>
      </c>
      <c r="D285" s="34"/>
      <c r="E285" s="34"/>
      <c r="F285" s="141"/>
      <c r="G285" s="62"/>
      <c r="H285" s="27"/>
      <c r="I285" s="27"/>
      <c r="J285" s="27"/>
    </row>
    <row r="286" spans="1:10" x14ac:dyDescent="0.25">
      <c r="A286" s="26">
        <v>281</v>
      </c>
      <c r="B286" s="53"/>
      <c r="C286" s="54">
        <f t="shared" si="4"/>
        <v>0</v>
      </c>
      <c r="D286" s="34"/>
      <c r="E286" s="34"/>
      <c r="F286" s="141"/>
      <c r="G286" s="62"/>
      <c r="H286" s="27"/>
      <c r="I286" s="27"/>
      <c r="J286" s="27"/>
    </row>
    <row r="287" spans="1:10" x14ac:dyDescent="0.25">
      <c r="A287" s="26">
        <v>282</v>
      </c>
      <c r="B287" s="53"/>
      <c r="C287" s="54">
        <f t="shared" si="4"/>
        <v>0</v>
      </c>
      <c r="D287" s="34"/>
      <c r="E287" s="34"/>
      <c r="F287" s="141"/>
      <c r="G287" s="62"/>
      <c r="H287" s="27"/>
      <c r="I287" s="27"/>
      <c r="J287" s="27"/>
    </row>
    <row r="288" spans="1:10" x14ac:dyDescent="0.25">
      <c r="A288" s="26">
        <v>283</v>
      </c>
      <c r="B288" s="53"/>
      <c r="C288" s="54">
        <f t="shared" si="4"/>
        <v>0</v>
      </c>
      <c r="D288" s="34"/>
      <c r="E288" s="34"/>
      <c r="F288" s="141"/>
      <c r="G288" s="62"/>
      <c r="H288" s="27"/>
      <c r="I288" s="27"/>
      <c r="J288" s="27"/>
    </row>
    <row r="289" spans="1:10" x14ac:dyDescent="0.25">
      <c r="A289" s="26">
        <v>284</v>
      </c>
      <c r="B289" s="53"/>
      <c r="C289" s="54">
        <f t="shared" si="4"/>
        <v>0</v>
      </c>
      <c r="D289" s="34"/>
      <c r="E289" s="34"/>
      <c r="F289" s="141"/>
      <c r="G289" s="62"/>
      <c r="H289" s="27"/>
      <c r="I289" s="27"/>
      <c r="J289" s="27"/>
    </row>
    <row r="290" spans="1:10" x14ac:dyDescent="0.25">
      <c r="A290" s="26">
        <v>285</v>
      </c>
      <c r="B290" s="53"/>
      <c r="C290" s="54">
        <f t="shared" si="4"/>
        <v>0</v>
      </c>
      <c r="D290" s="34"/>
      <c r="E290" s="34"/>
      <c r="F290" s="141"/>
      <c r="G290" s="62"/>
      <c r="H290" s="27"/>
      <c r="I290" s="27"/>
      <c r="J290" s="27"/>
    </row>
    <row r="291" spans="1:10" x14ac:dyDescent="0.25">
      <c r="A291" s="26">
        <v>286</v>
      </c>
      <c r="B291" s="53"/>
      <c r="C291" s="54">
        <f t="shared" si="4"/>
        <v>0</v>
      </c>
      <c r="D291" s="34"/>
      <c r="E291" s="34"/>
      <c r="F291" s="141"/>
      <c r="G291" s="62"/>
      <c r="H291" s="27"/>
      <c r="I291" s="27"/>
      <c r="J291" s="27"/>
    </row>
    <row r="292" spans="1:10" x14ac:dyDescent="0.25">
      <c r="A292" s="26">
        <v>287</v>
      </c>
      <c r="B292" s="53"/>
      <c r="C292" s="54">
        <f t="shared" si="4"/>
        <v>0</v>
      </c>
      <c r="D292" s="34"/>
      <c r="E292" s="34"/>
      <c r="F292" s="141"/>
      <c r="G292" s="62"/>
      <c r="H292" s="27"/>
      <c r="I292" s="27"/>
      <c r="J292" s="27"/>
    </row>
    <row r="293" spans="1:10" x14ac:dyDescent="0.25">
      <c r="A293" s="26">
        <v>288</v>
      </c>
      <c r="B293" s="53"/>
      <c r="C293" s="54">
        <f t="shared" si="4"/>
        <v>0</v>
      </c>
      <c r="D293" s="34"/>
      <c r="E293" s="34"/>
      <c r="F293" s="141"/>
      <c r="G293" s="62"/>
      <c r="H293" s="27"/>
      <c r="I293" s="27"/>
      <c r="J293" s="27"/>
    </row>
    <row r="294" spans="1:10" x14ac:dyDescent="0.25">
      <c r="A294" s="26">
        <v>289</v>
      </c>
      <c r="B294" s="53"/>
      <c r="C294" s="54">
        <f t="shared" si="4"/>
        <v>0</v>
      </c>
      <c r="D294" s="34"/>
      <c r="E294" s="34"/>
      <c r="F294" s="141"/>
      <c r="G294" s="62"/>
      <c r="H294" s="27"/>
      <c r="I294" s="27"/>
      <c r="J294" s="27"/>
    </row>
    <row r="295" spans="1:10" x14ac:dyDescent="0.25">
      <c r="A295" s="26">
        <v>290</v>
      </c>
      <c r="B295" s="53"/>
      <c r="C295" s="54">
        <f t="shared" si="4"/>
        <v>0</v>
      </c>
      <c r="D295" s="34"/>
      <c r="E295" s="34"/>
      <c r="F295" s="141"/>
      <c r="G295" s="62"/>
      <c r="H295" s="27"/>
      <c r="I295" s="27"/>
      <c r="J295" s="27"/>
    </row>
    <row r="296" spans="1:10" x14ac:dyDescent="0.25">
      <c r="A296" s="26">
        <v>291</v>
      </c>
      <c r="B296" s="53"/>
      <c r="C296" s="54">
        <f t="shared" si="4"/>
        <v>0</v>
      </c>
      <c r="D296" s="34"/>
      <c r="E296" s="34"/>
      <c r="F296" s="141"/>
      <c r="G296" s="62"/>
      <c r="H296" s="27"/>
      <c r="I296" s="27"/>
      <c r="J296" s="27"/>
    </row>
    <row r="297" spans="1:10" x14ac:dyDescent="0.25">
      <c r="A297" s="26">
        <v>292</v>
      </c>
      <c r="B297" s="53"/>
      <c r="C297" s="54">
        <f t="shared" si="4"/>
        <v>0</v>
      </c>
      <c r="D297" s="34"/>
      <c r="E297" s="34"/>
      <c r="F297" s="141"/>
      <c r="G297" s="62"/>
      <c r="H297" s="27"/>
      <c r="I297" s="27"/>
      <c r="J297" s="27"/>
    </row>
    <row r="298" spans="1:10" x14ac:dyDescent="0.25">
      <c r="A298" s="26">
        <v>293</v>
      </c>
      <c r="B298" s="53"/>
      <c r="C298" s="54">
        <f t="shared" si="4"/>
        <v>0</v>
      </c>
      <c r="D298" s="34"/>
      <c r="E298" s="34"/>
      <c r="F298" s="141"/>
      <c r="G298" s="62"/>
      <c r="H298" s="27"/>
      <c r="I298" s="27"/>
      <c r="J298" s="27"/>
    </row>
    <row r="299" spans="1:10" x14ac:dyDescent="0.25">
      <c r="A299" s="26">
        <v>294</v>
      </c>
      <c r="B299" s="53"/>
      <c r="C299" s="54">
        <f t="shared" si="4"/>
        <v>0</v>
      </c>
      <c r="D299" s="34"/>
      <c r="E299" s="34"/>
      <c r="F299" s="141"/>
      <c r="G299" s="62"/>
      <c r="H299" s="27"/>
      <c r="I299" s="27"/>
      <c r="J299" s="27"/>
    </row>
    <row r="300" spans="1:10" x14ac:dyDescent="0.25">
      <c r="A300" s="26">
        <v>295</v>
      </c>
      <c r="B300" s="53"/>
      <c r="C300" s="54">
        <f t="shared" si="4"/>
        <v>0</v>
      </c>
      <c r="D300" s="34"/>
      <c r="E300" s="34"/>
      <c r="F300" s="141"/>
      <c r="G300" s="62"/>
      <c r="H300" s="27"/>
      <c r="I300" s="27"/>
      <c r="J300" s="27"/>
    </row>
    <row r="301" spans="1:10" x14ac:dyDescent="0.25">
      <c r="A301" s="26">
        <v>296</v>
      </c>
      <c r="B301" s="53"/>
      <c r="C301" s="54">
        <f t="shared" si="4"/>
        <v>0</v>
      </c>
      <c r="D301" s="34"/>
      <c r="E301" s="34"/>
      <c r="F301" s="141"/>
      <c r="G301" s="62"/>
      <c r="H301" s="27"/>
      <c r="I301" s="27"/>
      <c r="J301" s="27"/>
    </row>
    <row r="302" spans="1:10" x14ac:dyDescent="0.25">
      <c r="A302" s="26">
        <v>297</v>
      </c>
      <c r="B302" s="53"/>
      <c r="C302" s="54">
        <f t="shared" si="4"/>
        <v>0</v>
      </c>
      <c r="D302" s="34"/>
      <c r="E302" s="34"/>
      <c r="F302" s="141"/>
      <c r="G302" s="62"/>
      <c r="H302" s="27"/>
      <c r="I302" s="27"/>
      <c r="J302" s="27"/>
    </row>
    <row r="303" spans="1:10" x14ac:dyDescent="0.25">
      <c r="A303" s="26">
        <v>298</v>
      </c>
      <c r="B303" s="53"/>
      <c r="C303" s="54">
        <f t="shared" si="4"/>
        <v>0</v>
      </c>
      <c r="D303" s="34"/>
      <c r="E303" s="34"/>
      <c r="F303" s="141"/>
      <c r="G303" s="62"/>
      <c r="H303" s="27"/>
      <c r="I303" s="27"/>
      <c r="J303" s="27"/>
    </row>
    <row r="304" spans="1:10" x14ac:dyDescent="0.25">
      <c r="A304" s="26">
        <v>299</v>
      </c>
      <c r="B304" s="53"/>
      <c r="C304" s="54">
        <f t="shared" si="4"/>
        <v>0</v>
      </c>
      <c r="D304" s="34"/>
      <c r="E304" s="34"/>
      <c r="F304" s="141"/>
      <c r="G304" s="62"/>
      <c r="H304" s="27"/>
      <c r="I304" s="27"/>
      <c r="J304" s="27"/>
    </row>
    <row r="305" spans="1:10" x14ac:dyDescent="0.25">
      <c r="A305" s="26">
        <v>300</v>
      </c>
      <c r="B305" s="53"/>
      <c r="C305" s="54">
        <f t="shared" si="4"/>
        <v>0</v>
      </c>
      <c r="D305" s="34"/>
      <c r="E305" s="34"/>
      <c r="F305" s="141"/>
      <c r="G305" s="62"/>
      <c r="H305" s="27"/>
      <c r="I305" s="27"/>
      <c r="J305" s="27"/>
    </row>
    <row r="306" spans="1:10" x14ac:dyDescent="0.25">
      <c r="A306" s="26">
        <v>301</v>
      </c>
      <c r="B306" s="53"/>
      <c r="C306" s="54">
        <f t="shared" si="4"/>
        <v>0</v>
      </c>
      <c r="D306" s="34"/>
      <c r="E306" s="34"/>
      <c r="F306" s="141"/>
      <c r="G306" s="62"/>
      <c r="H306" s="27"/>
      <c r="I306" s="27"/>
      <c r="J306" s="27"/>
    </row>
    <row r="307" spans="1:10" x14ac:dyDescent="0.25">
      <c r="A307" s="26">
        <v>302</v>
      </c>
      <c r="B307" s="53"/>
      <c r="C307" s="54">
        <f t="shared" si="4"/>
        <v>0</v>
      </c>
      <c r="D307" s="34"/>
      <c r="E307" s="34"/>
      <c r="F307" s="141"/>
      <c r="G307" s="62"/>
      <c r="H307" s="27"/>
      <c r="I307" s="27"/>
      <c r="J307" s="27"/>
    </row>
    <row r="308" spans="1:10" x14ac:dyDescent="0.25">
      <c r="A308" s="26">
        <v>303</v>
      </c>
      <c r="B308" s="53"/>
      <c r="C308" s="54">
        <f t="shared" si="4"/>
        <v>0</v>
      </c>
      <c r="D308" s="34"/>
      <c r="E308" s="34"/>
      <c r="F308" s="141"/>
      <c r="G308" s="62"/>
      <c r="H308" s="27"/>
      <c r="I308" s="27"/>
      <c r="J308" s="27"/>
    </row>
    <row r="309" spans="1:10" x14ac:dyDescent="0.25">
      <c r="A309" s="26">
        <v>304</v>
      </c>
      <c r="B309" s="53"/>
      <c r="C309" s="54">
        <f t="shared" si="4"/>
        <v>0</v>
      </c>
      <c r="D309" s="34"/>
      <c r="E309" s="34"/>
      <c r="F309" s="141"/>
      <c r="G309" s="62"/>
      <c r="H309" s="27"/>
      <c r="I309" s="27"/>
      <c r="J309" s="27"/>
    </row>
    <row r="310" spans="1:10" x14ac:dyDescent="0.25">
      <c r="A310" s="26">
        <v>305</v>
      </c>
      <c r="B310" s="53"/>
      <c r="C310" s="54">
        <f t="shared" si="4"/>
        <v>0</v>
      </c>
      <c r="D310" s="34"/>
      <c r="E310" s="34"/>
      <c r="F310" s="141"/>
      <c r="G310" s="62"/>
      <c r="H310" s="27"/>
      <c r="I310" s="27"/>
      <c r="J310" s="27"/>
    </row>
    <row r="311" spans="1:10" x14ac:dyDescent="0.25">
      <c r="A311" s="26">
        <v>306</v>
      </c>
      <c r="B311" s="53"/>
      <c r="C311" s="54">
        <f t="shared" si="4"/>
        <v>0</v>
      </c>
      <c r="D311" s="34"/>
      <c r="E311" s="34"/>
      <c r="F311" s="141"/>
      <c r="G311" s="62"/>
      <c r="H311" s="27"/>
      <c r="I311" s="27"/>
      <c r="J311" s="27"/>
    </row>
    <row r="312" spans="1:10" x14ac:dyDescent="0.25">
      <c r="A312" s="26">
        <v>307</v>
      </c>
      <c r="B312" s="53"/>
      <c r="C312" s="54">
        <f t="shared" si="4"/>
        <v>0</v>
      </c>
      <c r="D312" s="34"/>
      <c r="E312" s="34"/>
      <c r="F312" s="141"/>
      <c r="G312" s="62"/>
      <c r="H312" s="27"/>
      <c r="I312" s="27"/>
      <c r="J312" s="27"/>
    </row>
    <row r="313" spans="1:10" x14ac:dyDescent="0.25">
      <c r="A313" s="26">
        <v>308</v>
      </c>
      <c r="B313" s="53"/>
      <c r="C313" s="54">
        <f t="shared" si="4"/>
        <v>0</v>
      </c>
      <c r="D313" s="34"/>
      <c r="E313" s="34"/>
      <c r="F313" s="141"/>
      <c r="G313" s="62"/>
      <c r="H313" s="27"/>
      <c r="I313" s="27"/>
      <c r="J313" s="27"/>
    </row>
    <row r="314" spans="1:10" x14ac:dyDescent="0.25">
      <c r="A314" s="26">
        <v>309</v>
      </c>
      <c r="B314" s="53"/>
      <c r="C314" s="54">
        <f t="shared" si="4"/>
        <v>0</v>
      </c>
      <c r="D314" s="34"/>
      <c r="E314" s="34"/>
      <c r="F314" s="141"/>
      <c r="G314" s="62"/>
      <c r="H314" s="27"/>
      <c r="I314" s="27"/>
      <c r="J314" s="27"/>
    </row>
    <row r="315" spans="1:10" x14ac:dyDescent="0.25">
      <c r="A315" s="26">
        <v>310</v>
      </c>
      <c r="B315" s="53"/>
      <c r="C315" s="54">
        <f t="shared" si="4"/>
        <v>0</v>
      </c>
      <c r="D315" s="34"/>
      <c r="E315" s="34"/>
      <c r="F315" s="141"/>
      <c r="G315" s="62"/>
      <c r="H315" s="27"/>
      <c r="I315" s="27"/>
      <c r="J315" s="27"/>
    </row>
    <row r="316" spans="1:10" x14ac:dyDescent="0.25">
      <c r="A316" s="26">
        <v>311</v>
      </c>
      <c r="B316" s="53"/>
      <c r="C316" s="54">
        <f t="shared" si="4"/>
        <v>0</v>
      </c>
      <c r="D316" s="34"/>
      <c r="E316" s="34"/>
      <c r="F316" s="141"/>
      <c r="G316" s="62"/>
      <c r="H316" s="27"/>
      <c r="I316" s="27"/>
      <c r="J316" s="27"/>
    </row>
    <row r="317" spans="1:10" x14ac:dyDescent="0.25">
      <c r="A317" s="26">
        <v>312</v>
      </c>
      <c r="B317" s="53"/>
      <c r="C317" s="54">
        <f t="shared" si="4"/>
        <v>0</v>
      </c>
      <c r="D317" s="34"/>
      <c r="E317" s="34"/>
      <c r="F317" s="141"/>
      <c r="G317" s="62"/>
      <c r="H317" s="27"/>
      <c r="I317" s="27"/>
      <c r="J317" s="27"/>
    </row>
    <row r="318" spans="1:10" x14ac:dyDescent="0.25">
      <c r="A318" s="26">
        <v>313</v>
      </c>
      <c r="B318" s="53"/>
      <c r="C318" s="54">
        <f t="shared" si="4"/>
        <v>0</v>
      </c>
      <c r="D318" s="34"/>
      <c r="E318" s="34"/>
      <c r="F318" s="141"/>
      <c r="G318" s="62"/>
      <c r="H318" s="27"/>
      <c r="I318" s="27"/>
      <c r="J318" s="27"/>
    </row>
    <row r="319" spans="1:10" x14ac:dyDescent="0.25">
      <c r="A319" s="26">
        <v>314</v>
      </c>
      <c r="B319" s="53"/>
      <c r="C319" s="54">
        <f t="shared" si="4"/>
        <v>0</v>
      </c>
      <c r="D319" s="34"/>
      <c r="E319" s="34"/>
      <c r="F319" s="141"/>
      <c r="G319" s="62"/>
      <c r="H319" s="27"/>
      <c r="I319" s="27"/>
      <c r="J319" s="27"/>
    </row>
    <row r="320" spans="1:10" x14ac:dyDescent="0.25">
      <c r="A320" s="26">
        <v>315</v>
      </c>
      <c r="B320" s="53"/>
      <c r="C320" s="54">
        <f t="shared" si="4"/>
        <v>0</v>
      </c>
      <c r="D320" s="34"/>
      <c r="E320" s="34"/>
      <c r="F320" s="141"/>
      <c r="G320" s="62"/>
      <c r="H320" s="27"/>
      <c r="I320" s="27"/>
      <c r="J320" s="27"/>
    </row>
    <row r="321" spans="1:10" x14ac:dyDescent="0.25">
      <c r="A321" s="26">
        <v>316</v>
      </c>
      <c r="B321" s="53"/>
      <c r="C321" s="54">
        <f t="shared" si="4"/>
        <v>0</v>
      </c>
      <c r="D321" s="34"/>
      <c r="E321" s="34"/>
      <c r="F321" s="141"/>
      <c r="G321" s="62"/>
      <c r="H321" s="27"/>
      <c r="I321" s="27"/>
      <c r="J321" s="27"/>
    </row>
    <row r="322" spans="1:10" x14ac:dyDescent="0.25">
      <c r="A322" s="26">
        <v>317</v>
      </c>
      <c r="B322" s="53"/>
      <c r="C322" s="54">
        <f t="shared" si="4"/>
        <v>0</v>
      </c>
      <c r="D322" s="34"/>
      <c r="E322" s="34"/>
      <c r="F322" s="141"/>
      <c r="G322" s="62"/>
      <c r="H322" s="27"/>
      <c r="I322" s="27"/>
      <c r="J322" s="27"/>
    </row>
    <row r="323" spans="1:10" x14ac:dyDescent="0.25">
      <c r="A323" s="26">
        <v>318</v>
      </c>
      <c r="B323" s="53"/>
      <c r="C323" s="54">
        <f t="shared" si="4"/>
        <v>0</v>
      </c>
      <c r="D323" s="34"/>
      <c r="E323" s="34"/>
      <c r="F323" s="141"/>
      <c r="G323" s="62"/>
      <c r="H323" s="27"/>
      <c r="I323" s="27"/>
      <c r="J323" s="27"/>
    </row>
    <row r="324" spans="1:10" x14ac:dyDescent="0.25">
      <c r="A324" s="26">
        <v>319</v>
      </c>
      <c r="B324" s="53"/>
      <c r="C324" s="54">
        <f t="shared" si="4"/>
        <v>0</v>
      </c>
      <c r="D324" s="34"/>
      <c r="E324" s="34"/>
      <c r="F324" s="141"/>
      <c r="G324" s="62"/>
      <c r="H324" s="27"/>
      <c r="I324" s="27"/>
      <c r="J324" s="27"/>
    </row>
    <row r="325" spans="1:10" x14ac:dyDescent="0.25">
      <c r="A325" s="26">
        <v>320</v>
      </c>
      <c r="B325" s="53"/>
      <c r="C325" s="54">
        <f t="shared" si="4"/>
        <v>0</v>
      </c>
      <c r="D325" s="34"/>
      <c r="E325" s="34"/>
      <c r="F325" s="141"/>
      <c r="G325" s="62"/>
      <c r="H325" s="27"/>
      <c r="I325" s="27"/>
      <c r="J325" s="27"/>
    </row>
    <row r="326" spans="1:10" x14ac:dyDescent="0.25">
      <c r="A326" s="26">
        <v>321</v>
      </c>
      <c r="B326" s="53"/>
      <c r="C326" s="54">
        <f t="shared" si="4"/>
        <v>0</v>
      </c>
      <c r="D326" s="34"/>
      <c r="E326" s="34"/>
      <c r="F326" s="141"/>
      <c r="G326" s="62"/>
      <c r="H326" s="27"/>
      <c r="I326" s="27"/>
      <c r="J326" s="27"/>
    </row>
    <row r="327" spans="1:10" x14ac:dyDescent="0.25">
      <c r="A327" s="26">
        <v>322</v>
      </c>
      <c r="B327" s="53"/>
      <c r="C327" s="54">
        <f t="shared" ref="C327:C390" si="5">I327*H327</f>
        <v>0</v>
      </c>
      <c r="D327" s="34"/>
      <c r="E327" s="34"/>
      <c r="F327" s="141"/>
      <c r="G327" s="62"/>
      <c r="H327" s="27"/>
      <c r="I327" s="27"/>
      <c r="J327" s="27"/>
    </row>
    <row r="328" spans="1:10" x14ac:dyDescent="0.25">
      <c r="A328" s="26">
        <v>323</v>
      </c>
      <c r="B328" s="53"/>
      <c r="C328" s="54">
        <f t="shared" si="5"/>
        <v>0</v>
      </c>
      <c r="D328" s="34"/>
      <c r="E328" s="34"/>
      <c r="F328" s="141"/>
      <c r="G328" s="62"/>
      <c r="H328" s="27"/>
      <c r="I328" s="27"/>
      <c r="J328" s="27"/>
    </row>
    <row r="329" spans="1:10" x14ac:dyDescent="0.25">
      <c r="A329" s="26">
        <v>324</v>
      </c>
      <c r="B329" s="53"/>
      <c r="C329" s="54">
        <f t="shared" si="5"/>
        <v>0</v>
      </c>
      <c r="D329" s="34"/>
      <c r="E329" s="34"/>
      <c r="F329" s="141"/>
      <c r="G329" s="62"/>
      <c r="H329" s="27"/>
      <c r="I329" s="27"/>
      <c r="J329" s="27"/>
    </row>
    <row r="330" spans="1:10" x14ac:dyDescent="0.25">
      <c r="A330" s="26">
        <v>325</v>
      </c>
      <c r="B330" s="53"/>
      <c r="C330" s="54">
        <f t="shared" si="5"/>
        <v>0</v>
      </c>
      <c r="D330" s="34"/>
      <c r="E330" s="34"/>
      <c r="F330" s="141"/>
      <c r="G330" s="62"/>
      <c r="H330" s="27"/>
      <c r="I330" s="27"/>
      <c r="J330" s="27"/>
    </row>
    <row r="331" spans="1:10" x14ac:dyDescent="0.25">
      <c r="A331" s="26">
        <v>326</v>
      </c>
      <c r="B331" s="53"/>
      <c r="C331" s="54">
        <f t="shared" si="5"/>
        <v>0</v>
      </c>
      <c r="D331" s="34"/>
      <c r="E331" s="34"/>
      <c r="F331" s="141"/>
      <c r="G331" s="62"/>
      <c r="H331" s="27"/>
      <c r="I331" s="27"/>
      <c r="J331" s="27"/>
    </row>
    <row r="332" spans="1:10" x14ac:dyDescent="0.25">
      <c r="A332" s="26">
        <v>327</v>
      </c>
      <c r="B332" s="53"/>
      <c r="C332" s="54">
        <f t="shared" si="5"/>
        <v>0</v>
      </c>
      <c r="D332" s="34"/>
      <c r="E332" s="34"/>
      <c r="F332" s="141"/>
      <c r="G332" s="62"/>
      <c r="H332" s="27"/>
      <c r="I332" s="27"/>
      <c r="J332" s="27"/>
    </row>
    <row r="333" spans="1:10" x14ac:dyDescent="0.25">
      <c r="A333" s="26">
        <v>328</v>
      </c>
      <c r="B333" s="53"/>
      <c r="C333" s="54">
        <f t="shared" si="5"/>
        <v>0</v>
      </c>
      <c r="D333" s="34"/>
      <c r="E333" s="34"/>
      <c r="F333" s="141"/>
      <c r="G333" s="62"/>
      <c r="H333" s="27"/>
      <c r="I333" s="27"/>
      <c r="J333" s="27"/>
    </row>
    <row r="334" spans="1:10" x14ac:dyDescent="0.25">
      <c r="A334" s="26">
        <v>329</v>
      </c>
      <c r="B334" s="53"/>
      <c r="C334" s="54">
        <f t="shared" si="5"/>
        <v>0</v>
      </c>
      <c r="D334" s="34"/>
      <c r="E334" s="34"/>
      <c r="F334" s="141"/>
      <c r="G334" s="62"/>
      <c r="H334" s="27"/>
      <c r="I334" s="27"/>
      <c r="J334" s="27"/>
    </row>
    <row r="335" spans="1:10" x14ac:dyDescent="0.25">
      <c r="A335" s="26">
        <v>330</v>
      </c>
      <c r="B335" s="53"/>
      <c r="C335" s="54">
        <f t="shared" si="5"/>
        <v>0</v>
      </c>
      <c r="D335" s="34"/>
      <c r="E335" s="34"/>
      <c r="F335" s="141"/>
      <c r="G335" s="62"/>
      <c r="H335" s="27"/>
      <c r="I335" s="27"/>
      <c r="J335" s="27"/>
    </row>
    <row r="336" spans="1:10" x14ac:dyDescent="0.25">
      <c r="A336" s="26">
        <v>331</v>
      </c>
      <c r="B336" s="53"/>
      <c r="C336" s="54">
        <f t="shared" si="5"/>
        <v>0</v>
      </c>
      <c r="D336" s="34"/>
      <c r="E336" s="34"/>
      <c r="F336" s="141"/>
      <c r="G336" s="62"/>
      <c r="H336" s="27"/>
      <c r="I336" s="27"/>
      <c r="J336" s="27"/>
    </row>
    <row r="337" spans="1:10" x14ac:dyDescent="0.25">
      <c r="A337" s="26">
        <v>332</v>
      </c>
      <c r="B337" s="53"/>
      <c r="C337" s="54">
        <f t="shared" si="5"/>
        <v>0</v>
      </c>
      <c r="D337" s="34"/>
      <c r="E337" s="34"/>
      <c r="F337" s="141"/>
      <c r="G337" s="62"/>
      <c r="H337" s="27"/>
      <c r="I337" s="27"/>
      <c r="J337" s="27"/>
    </row>
    <row r="338" spans="1:10" x14ac:dyDescent="0.25">
      <c r="A338" s="26">
        <v>333</v>
      </c>
      <c r="B338" s="53"/>
      <c r="C338" s="54">
        <f t="shared" si="5"/>
        <v>0</v>
      </c>
      <c r="D338" s="34"/>
      <c r="E338" s="34"/>
      <c r="F338" s="141"/>
      <c r="G338" s="62"/>
      <c r="H338" s="27"/>
      <c r="I338" s="27"/>
      <c r="J338" s="27"/>
    </row>
    <row r="339" spans="1:10" x14ac:dyDescent="0.25">
      <c r="A339" s="26">
        <v>334</v>
      </c>
      <c r="B339" s="53"/>
      <c r="C339" s="54">
        <f t="shared" si="5"/>
        <v>0</v>
      </c>
      <c r="D339" s="34"/>
      <c r="E339" s="34"/>
      <c r="F339" s="141"/>
      <c r="G339" s="62"/>
      <c r="H339" s="27"/>
      <c r="I339" s="27"/>
      <c r="J339" s="27"/>
    </row>
    <row r="340" spans="1:10" x14ac:dyDescent="0.25">
      <c r="A340" s="26">
        <v>335</v>
      </c>
      <c r="B340" s="53"/>
      <c r="C340" s="54">
        <f t="shared" si="5"/>
        <v>0</v>
      </c>
      <c r="D340" s="34"/>
      <c r="E340" s="34"/>
      <c r="F340" s="141"/>
      <c r="G340" s="62"/>
      <c r="H340" s="27"/>
      <c r="I340" s="27"/>
      <c r="J340" s="27"/>
    </row>
    <row r="341" spans="1:10" x14ac:dyDescent="0.25">
      <c r="A341" s="26">
        <v>336</v>
      </c>
      <c r="B341" s="53"/>
      <c r="C341" s="54">
        <f t="shared" si="5"/>
        <v>0</v>
      </c>
      <c r="D341" s="34"/>
      <c r="E341" s="34"/>
      <c r="F341" s="141"/>
      <c r="G341" s="62"/>
      <c r="H341" s="27"/>
      <c r="I341" s="27"/>
      <c r="J341" s="27"/>
    </row>
    <row r="342" spans="1:10" x14ac:dyDescent="0.25">
      <c r="A342" s="26">
        <v>337</v>
      </c>
      <c r="B342" s="53"/>
      <c r="C342" s="54">
        <f t="shared" si="5"/>
        <v>0</v>
      </c>
      <c r="D342" s="34"/>
      <c r="E342" s="34"/>
      <c r="F342" s="141"/>
      <c r="G342" s="62"/>
      <c r="H342" s="27"/>
      <c r="I342" s="27"/>
      <c r="J342" s="27"/>
    </row>
    <row r="343" spans="1:10" x14ac:dyDescent="0.25">
      <c r="A343" s="26">
        <v>338</v>
      </c>
      <c r="B343" s="53"/>
      <c r="C343" s="54">
        <f t="shared" si="5"/>
        <v>0</v>
      </c>
      <c r="D343" s="34"/>
      <c r="E343" s="34"/>
      <c r="F343" s="141"/>
      <c r="G343" s="62"/>
      <c r="H343" s="27"/>
      <c r="I343" s="27"/>
      <c r="J343" s="27"/>
    </row>
    <row r="344" spans="1:10" x14ac:dyDescent="0.25">
      <c r="A344" s="26">
        <v>339</v>
      </c>
      <c r="B344" s="53"/>
      <c r="C344" s="54">
        <f t="shared" si="5"/>
        <v>0</v>
      </c>
      <c r="D344" s="34"/>
      <c r="E344" s="34"/>
      <c r="F344" s="141"/>
      <c r="G344" s="62"/>
      <c r="H344" s="27"/>
      <c r="I344" s="27"/>
      <c r="J344" s="27"/>
    </row>
    <row r="345" spans="1:10" x14ac:dyDescent="0.25">
      <c r="A345" s="26">
        <v>340</v>
      </c>
      <c r="B345" s="53"/>
      <c r="C345" s="54">
        <f t="shared" si="5"/>
        <v>0</v>
      </c>
      <c r="D345" s="34"/>
      <c r="E345" s="34"/>
      <c r="F345" s="141"/>
      <c r="G345" s="62"/>
      <c r="H345" s="27"/>
      <c r="I345" s="27"/>
      <c r="J345" s="27"/>
    </row>
    <row r="346" spans="1:10" x14ac:dyDescent="0.25">
      <c r="A346" s="26">
        <v>341</v>
      </c>
      <c r="B346" s="53"/>
      <c r="C346" s="54">
        <f t="shared" si="5"/>
        <v>0</v>
      </c>
      <c r="D346" s="34"/>
      <c r="E346" s="34"/>
      <c r="F346" s="141"/>
      <c r="G346" s="62"/>
      <c r="H346" s="27"/>
      <c r="I346" s="27"/>
      <c r="J346" s="27"/>
    </row>
    <row r="347" spans="1:10" x14ac:dyDescent="0.25">
      <c r="A347" s="26">
        <v>342</v>
      </c>
      <c r="B347" s="53"/>
      <c r="C347" s="54">
        <f t="shared" si="5"/>
        <v>0</v>
      </c>
      <c r="D347" s="34"/>
      <c r="E347" s="34"/>
      <c r="F347" s="141"/>
      <c r="G347" s="62"/>
      <c r="H347" s="27"/>
      <c r="I347" s="27"/>
      <c r="J347" s="27"/>
    </row>
    <row r="348" spans="1:10" x14ac:dyDescent="0.25">
      <c r="A348" s="26">
        <v>343</v>
      </c>
      <c r="B348" s="53"/>
      <c r="C348" s="54">
        <f t="shared" si="5"/>
        <v>0</v>
      </c>
      <c r="D348" s="34"/>
      <c r="E348" s="34"/>
      <c r="F348" s="141"/>
      <c r="G348" s="62"/>
      <c r="H348" s="27"/>
      <c r="I348" s="27"/>
      <c r="J348" s="27"/>
    </row>
    <row r="349" spans="1:10" x14ac:dyDescent="0.25">
      <c r="A349" s="26">
        <v>344</v>
      </c>
      <c r="B349" s="53"/>
      <c r="C349" s="54">
        <f t="shared" si="5"/>
        <v>0</v>
      </c>
      <c r="D349" s="34"/>
      <c r="E349" s="34"/>
      <c r="F349" s="141"/>
      <c r="G349" s="62"/>
      <c r="H349" s="27"/>
      <c r="I349" s="27"/>
      <c r="J349" s="27"/>
    </row>
    <row r="350" spans="1:10" x14ac:dyDescent="0.25">
      <c r="A350" s="26">
        <v>345</v>
      </c>
      <c r="B350" s="53"/>
      <c r="C350" s="54">
        <f t="shared" si="5"/>
        <v>0</v>
      </c>
      <c r="D350" s="34"/>
      <c r="E350" s="34"/>
      <c r="F350" s="141"/>
      <c r="G350" s="62"/>
      <c r="H350" s="27"/>
      <c r="I350" s="27"/>
      <c r="J350" s="27"/>
    </row>
    <row r="351" spans="1:10" x14ac:dyDescent="0.25">
      <c r="A351" s="26">
        <v>346</v>
      </c>
      <c r="B351" s="53"/>
      <c r="C351" s="54">
        <f t="shared" si="5"/>
        <v>0</v>
      </c>
      <c r="D351" s="34"/>
      <c r="E351" s="34"/>
      <c r="F351" s="141"/>
      <c r="G351" s="62"/>
      <c r="H351" s="27"/>
      <c r="I351" s="27"/>
      <c r="J351" s="27"/>
    </row>
    <row r="352" spans="1:10" x14ac:dyDescent="0.25">
      <c r="A352" s="26">
        <v>347</v>
      </c>
      <c r="B352" s="53"/>
      <c r="C352" s="54">
        <f t="shared" si="5"/>
        <v>0</v>
      </c>
      <c r="D352" s="34"/>
      <c r="E352" s="34"/>
      <c r="F352" s="141"/>
      <c r="G352" s="62"/>
      <c r="H352" s="27"/>
      <c r="I352" s="27"/>
      <c r="J352" s="27"/>
    </row>
    <row r="353" spans="1:10" x14ac:dyDescent="0.25">
      <c r="A353" s="26">
        <v>348</v>
      </c>
      <c r="B353" s="53"/>
      <c r="C353" s="54">
        <f t="shared" si="5"/>
        <v>0</v>
      </c>
      <c r="D353" s="34"/>
      <c r="E353" s="34"/>
      <c r="F353" s="141"/>
      <c r="G353" s="62"/>
      <c r="H353" s="27"/>
      <c r="I353" s="27"/>
      <c r="J353" s="27"/>
    </row>
    <row r="354" spans="1:10" x14ac:dyDescent="0.25">
      <c r="A354" s="26">
        <v>349</v>
      </c>
      <c r="B354" s="53"/>
      <c r="C354" s="54">
        <f t="shared" si="5"/>
        <v>0</v>
      </c>
      <c r="D354" s="34"/>
      <c r="E354" s="34"/>
      <c r="F354" s="141"/>
      <c r="G354" s="62"/>
      <c r="H354" s="27"/>
      <c r="I354" s="27"/>
      <c r="J354" s="27"/>
    </row>
    <row r="355" spans="1:10" x14ac:dyDescent="0.25">
      <c r="A355" s="26">
        <v>350</v>
      </c>
      <c r="B355" s="53"/>
      <c r="C355" s="54">
        <f t="shared" si="5"/>
        <v>0</v>
      </c>
      <c r="D355" s="34"/>
      <c r="E355" s="34"/>
      <c r="F355" s="141"/>
      <c r="G355" s="62"/>
      <c r="H355" s="27"/>
      <c r="I355" s="27"/>
      <c r="J355" s="27"/>
    </row>
    <row r="356" spans="1:10" x14ac:dyDescent="0.25">
      <c r="A356" s="26">
        <v>351</v>
      </c>
      <c r="B356" s="53"/>
      <c r="C356" s="54">
        <f t="shared" si="5"/>
        <v>0</v>
      </c>
      <c r="D356" s="34"/>
      <c r="E356" s="34"/>
      <c r="F356" s="141"/>
      <c r="G356" s="62"/>
      <c r="H356" s="27"/>
      <c r="I356" s="27"/>
      <c r="J356" s="27"/>
    </row>
    <row r="357" spans="1:10" x14ac:dyDescent="0.25">
      <c r="A357" s="26">
        <v>352</v>
      </c>
      <c r="B357" s="53"/>
      <c r="C357" s="54">
        <f t="shared" si="5"/>
        <v>0</v>
      </c>
      <c r="D357" s="34"/>
      <c r="E357" s="34"/>
      <c r="F357" s="141"/>
      <c r="G357" s="62"/>
      <c r="H357" s="27"/>
      <c r="I357" s="27"/>
      <c r="J357" s="27"/>
    </row>
    <row r="358" spans="1:10" x14ac:dyDescent="0.25">
      <c r="A358" s="26">
        <v>353</v>
      </c>
      <c r="B358" s="53"/>
      <c r="C358" s="54">
        <f t="shared" si="5"/>
        <v>0</v>
      </c>
      <c r="D358" s="34"/>
      <c r="E358" s="34"/>
      <c r="F358" s="141"/>
      <c r="G358" s="62"/>
      <c r="H358" s="27"/>
      <c r="I358" s="27"/>
      <c r="J358" s="27"/>
    </row>
    <row r="359" spans="1:10" x14ac:dyDescent="0.25">
      <c r="A359" s="26">
        <v>354</v>
      </c>
      <c r="B359" s="53"/>
      <c r="C359" s="54">
        <f t="shared" si="5"/>
        <v>0</v>
      </c>
      <c r="D359" s="34"/>
      <c r="E359" s="34"/>
      <c r="F359" s="141"/>
      <c r="G359" s="62"/>
      <c r="H359" s="27"/>
      <c r="I359" s="27"/>
      <c r="J359" s="27"/>
    </row>
    <row r="360" spans="1:10" x14ac:dyDescent="0.25">
      <c r="A360" s="26">
        <v>355</v>
      </c>
      <c r="B360" s="53"/>
      <c r="C360" s="54">
        <f t="shared" si="5"/>
        <v>0</v>
      </c>
      <c r="D360" s="34"/>
      <c r="E360" s="34"/>
      <c r="F360" s="141"/>
      <c r="G360" s="62"/>
      <c r="H360" s="27"/>
      <c r="I360" s="27"/>
      <c r="J360" s="27"/>
    </row>
    <row r="361" spans="1:10" x14ac:dyDescent="0.25">
      <c r="A361" s="26">
        <v>356</v>
      </c>
      <c r="B361" s="53"/>
      <c r="C361" s="54">
        <f t="shared" si="5"/>
        <v>0</v>
      </c>
      <c r="D361" s="34"/>
      <c r="E361" s="34"/>
      <c r="F361" s="141"/>
      <c r="G361" s="62"/>
      <c r="H361" s="27"/>
      <c r="I361" s="27"/>
      <c r="J361" s="27"/>
    </row>
    <row r="362" spans="1:10" x14ac:dyDescent="0.25">
      <c r="A362" s="26">
        <v>357</v>
      </c>
      <c r="B362" s="53"/>
      <c r="C362" s="54">
        <f t="shared" si="5"/>
        <v>0</v>
      </c>
      <c r="D362" s="34"/>
      <c r="E362" s="34"/>
      <c r="F362" s="141"/>
      <c r="G362" s="62"/>
      <c r="H362" s="27"/>
      <c r="I362" s="27"/>
      <c r="J362" s="27"/>
    </row>
    <row r="363" spans="1:10" x14ac:dyDescent="0.25">
      <c r="A363" s="26">
        <v>358</v>
      </c>
      <c r="B363" s="53"/>
      <c r="C363" s="54">
        <f t="shared" si="5"/>
        <v>0</v>
      </c>
      <c r="D363" s="34"/>
      <c r="E363" s="34"/>
      <c r="F363" s="141"/>
      <c r="G363" s="62"/>
      <c r="H363" s="27"/>
      <c r="I363" s="27"/>
      <c r="J363" s="27"/>
    </row>
    <row r="364" spans="1:10" x14ac:dyDescent="0.25">
      <c r="A364" s="26">
        <v>359</v>
      </c>
      <c r="B364" s="53"/>
      <c r="C364" s="54">
        <f t="shared" si="5"/>
        <v>0</v>
      </c>
      <c r="D364" s="34"/>
      <c r="E364" s="34"/>
      <c r="F364" s="141"/>
      <c r="G364" s="62"/>
      <c r="H364" s="27"/>
      <c r="I364" s="27"/>
      <c r="J364" s="27"/>
    </row>
    <row r="365" spans="1:10" x14ac:dyDescent="0.25">
      <c r="A365" s="26">
        <v>360</v>
      </c>
      <c r="B365" s="53"/>
      <c r="C365" s="54">
        <f t="shared" si="5"/>
        <v>0</v>
      </c>
      <c r="D365" s="34"/>
      <c r="E365" s="34"/>
      <c r="F365" s="141"/>
      <c r="G365" s="62"/>
      <c r="H365" s="27"/>
      <c r="I365" s="27"/>
      <c r="J365" s="27"/>
    </row>
    <row r="366" spans="1:10" x14ac:dyDescent="0.25">
      <c r="A366" s="26">
        <v>361</v>
      </c>
      <c r="B366" s="53"/>
      <c r="C366" s="54">
        <f t="shared" si="5"/>
        <v>0</v>
      </c>
      <c r="D366" s="34"/>
      <c r="E366" s="34"/>
      <c r="F366" s="141"/>
      <c r="G366" s="62"/>
      <c r="H366" s="27"/>
      <c r="I366" s="27"/>
      <c r="J366" s="27"/>
    </row>
    <row r="367" spans="1:10" x14ac:dyDescent="0.25">
      <c r="A367" s="26">
        <v>362</v>
      </c>
      <c r="B367" s="53"/>
      <c r="C367" s="54">
        <f t="shared" si="5"/>
        <v>0</v>
      </c>
      <c r="D367" s="34"/>
      <c r="E367" s="34"/>
      <c r="F367" s="141"/>
      <c r="G367" s="62"/>
      <c r="H367" s="27"/>
      <c r="I367" s="27"/>
      <c r="J367" s="27"/>
    </row>
    <row r="368" spans="1:10" x14ac:dyDescent="0.25">
      <c r="A368" s="26">
        <v>363</v>
      </c>
      <c r="B368" s="53"/>
      <c r="C368" s="54">
        <f t="shared" si="5"/>
        <v>0</v>
      </c>
      <c r="D368" s="34"/>
      <c r="E368" s="34"/>
      <c r="F368" s="141"/>
      <c r="G368" s="62"/>
      <c r="H368" s="27"/>
      <c r="I368" s="27"/>
      <c r="J368" s="27"/>
    </row>
    <row r="369" spans="1:10" x14ac:dyDescent="0.25">
      <c r="A369" s="26">
        <v>364</v>
      </c>
      <c r="B369" s="53"/>
      <c r="C369" s="54">
        <f t="shared" si="5"/>
        <v>0</v>
      </c>
      <c r="D369" s="34"/>
      <c r="E369" s="34"/>
      <c r="F369" s="141"/>
      <c r="G369" s="62"/>
      <c r="H369" s="27"/>
      <c r="I369" s="27"/>
      <c r="J369" s="27"/>
    </row>
    <row r="370" spans="1:10" x14ac:dyDescent="0.25">
      <c r="A370" s="26">
        <v>365</v>
      </c>
      <c r="B370" s="53"/>
      <c r="C370" s="54">
        <f t="shared" si="5"/>
        <v>0</v>
      </c>
      <c r="D370" s="34"/>
      <c r="E370" s="34"/>
      <c r="F370" s="141"/>
      <c r="G370" s="62"/>
      <c r="H370" s="27"/>
      <c r="I370" s="27"/>
      <c r="J370" s="27"/>
    </row>
    <row r="371" spans="1:10" x14ac:dyDescent="0.25">
      <c r="A371" s="26">
        <v>366</v>
      </c>
      <c r="B371" s="53"/>
      <c r="C371" s="54">
        <f t="shared" si="5"/>
        <v>0</v>
      </c>
      <c r="D371" s="34"/>
      <c r="E371" s="34"/>
      <c r="F371" s="141"/>
      <c r="G371" s="62"/>
      <c r="H371" s="27"/>
      <c r="I371" s="27"/>
      <c r="J371" s="27"/>
    </row>
    <row r="372" spans="1:10" x14ac:dyDescent="0.25">
      <c r="A372" s="26">
        <v>367</v>
      </c>
      <c r="B372" s="53"/>
      <c r="C372" s="54">
        <f t="shared" si="5"/>
        <v>0</v>
      </c>
      <c r="D372" s="34"/>
      <c r="E372" s="34"/>
      <c r="F372" s="141"/>
      <c r="G372" s="62"/>
      <c r="H372" s="27"/>
      <c r="I372" s="27"/>
      <c r="J372" s="27"/>
    </row>
    <row r="373" spans="1:10" x14ac:dyDescent="0.25">
      <c r="A373" s="26">
        <v>368</v>
      </c>
      <c r="B373" s="53"/>
      <c r="C373" s="54">
        <f t="shared" si="5"/>
        <v>0</v>
      </c>
      <c r="D373" s="34"/>
      <c r="E373" s="34"/>
      <c r="F373" s="141"/>
      <c r="G373" s="62"/>
      <c r="H373" s="27"/>
      <c r="I373" s="27"/>
      <c r="J373" s="27"/>
    </row>
    <row r="374" spans="1:10" x14ac:dyDescent="0.25">
      <c r="A374" s="26">
        <v>369</v>
      </c>
      <c r="B374" s="53"/>
      <c r="C374" s="54">
        <f t="shared" si="5"/>
        <v>0</v>
      </c>
      <c r="D374" s="34"/>
      <c r="E374" s="34"/>
      <c r="F374" s="141"/>
      <c r="G374" s="62"/>
      <c r="H374" s="27"/>
      <c r="I374" s="27"/>
      <c r="J374" s="27"/>
    </row>
    <row r="375" spans="1:10" x14ac:dyDescent="0.25">
      <c r="A375" s="26">
        <v>370</v>
      </c>
      <c r="B375" s="53"/>
      <c r="C375" s="54">
        <f t="shared" si="5"/>
        <v>0</v>
      </c>
      <c r="D375" s="34"/>
      <c r="E375" s="34"/>
      <c r="F375" s="141"/>
      <c r="G375" s="62"/>
      <c r="H375" s="27"/>
      <c r="I375" s="27"/>
      <c r="J375" s="27"/>
    </row>
    <row r="376" spans="1:10" x14ac:dyDescent="0.25">
      <c r="A376" s="26">
        <v>371</v>
      </c>
      <c r="B376" s="53"/>
      <c r="C376" s="54">
        <f t="shared" si="5"/>
        <v>0</v>
      </c>
      <c r="D376" s="34"/>
      <c r="E376" s="34"/>
      <c r="F376" s="141"/>
      <c r="G376" s="62"/>
      <c r="H376" s="27"/>
      <c r="I376" s="27"/>
      <c r="J376" s="27"/>
    </row>
    <row r="377" spans="1:10" x14ac:dyDescent="0.25">
      <c r="A377" s="26">
        <v>372</v>
      </c>
      <c r="B377" s="53"/>
      <c r="C377" s="54">
        <f t="shared" si="5"/>
        <v>0</v>
      </c>
      <c r="D377" s="34"/>
      <c r="E377" s="34"/>
      <c r="F377" s="141"/>
      <c r="G377" s="62"/>
      <c r="H377" s="27"/>
      <c r="I377" s="27"/>
      <c r="J377" s="27"/>
    </row>
    <row r="378" spans="1:10" x14ac:dyDescent="0.25">
      <c r="A378" s="26">
        <v>373</v>
      </c>
      <c r="B378" s="53"/>
      <c r="C378" s="54">
        <f t="shared" si="5"/>
        <v>0</v>
      </c>
      <c r="D378" s="34"/>
      <c r="E378" s="34"/>
      <c r="F378" s="141"/>
      <c r="G378" s="62"/>
      <c r="H378" s="27"/>
      <c r="I378" s="27"/>
      <c r="J378" s="27"/>
    </row>
    <row r="379" spans="1:10" x14ac:dyDescent="0.25">
      <c r="A379" s="26">
        <v>374</v>
      </c>
      <c r="B379" s="53"/>
      <c r="C379" s="54">
        <f t="shared" si="5"/>
        <v>0</v>
      </c>
      <c r="D379" s="34"/>
      <c r="E379" s="34"/>
      <c r="F379" s="141"/>
      <c r="G379" s="62"/>
      <c r="H379" s="27"/>
      <c r="I379" s="27"/>
      <c r="J379" s="27"/>
    </row>
    <row r="380" spans="1:10" x14ac:dyDescent="0.25">
      <c r="A380" s="26">
        <v>375</v>
      </c>
      <c r="B380" s="53"/>
      <c r="C380" s="54">
        <f t="shared" si="5"/>
        <v>0</v>
      </c>
      <c r="D380" s="34"/>
      <c r="E380" s="34"/>
      <c r="F380" s="141"/>
      <c r="G380" s="62"/>
      <c r="H380" s="27"/>
      <c r="I380" s="27"/>
      <c r="J380" s="27"/>
    </row>
    <row r="381" spans="1:10" x14ac:dyDescent="0.25">
      <c r="A381" s="26">
        <v>376</v>
      </c>
      <c r="B381" s="53"/>
      <c r="C381" s="54">
        <f t="shared" si="5"/>
        <v>0</v>
      </c>
      <c r="D381" s="34"/>
      <c r="E381" s="34"/>
      <c r="F381" s="141"/>
      <c r="G381" s="62"/>
      <c r="H381" s="27"/>
      <c r="I381" s="27"/>
      <c r="J381" s="27"/>
    </row>
    <row r="382" spans="1:10" x14ac:dyDescent="0.25">
      <c r="A382" s="26">
        <v>377</v>
      </c>
      <c r="B382" s="53"/>
      <c r="C382" s="54">
        <f t="shared" si="5"/>
        <v>0</v>
      </c>
      <c r="D382" s="34"/>
      <c r="E382" s="34"/>
      <c r="F382" s="141"/>
      <c r="G382" s="62"/>
      <c r="H382" s="27"/>
      <c r="I382" s="27"/>
      <c r="J382" s="27"/>
    </row>
    <row r="383" spans="1:10" x14ac:dyDescent="0.25">
      <c r="A383" s="26">
        <v>378</v>
      </c>
      <c r="B383" s="53"/>
      <c r="C383" s="54">
        <f t="shared" si="5"/>
        <v>0</v>
      </c>
      <c r="D383" s="34"/>
      <c r="E383" s="34"/>
      <c r="F383" s="141"/>
      <c r="G383" s="62"/>
      <c r="H383" s="27"/>
      <c r="I383" s="27"/>
      <c r="J383" s="27"/>
    </row>
    <row r="384" spans="1:10" x14ac:dyDescent="0.25">
      <c r="A384" s="26">
        <v>379</v>
      </c>
      <c r="B384" s="53"/>
      <c r="C384" s="54">
        <f t="shared" si="5"/>
        <v>0</v>
      </c>
      <c r="D384" s="34"/>
      <c r="E384" s="34"/>
      <c r="F384" s="141"/>
      <c r="G384" s="62"/>
      <c r="H384" s="27"/>
      <c r="I384" s="27"/>
      <c r="J384" s="27"/>
    </row>
    <row r="385" spans="1:10" x14ac:dyDescent="0.25">
      <c r="A385" s="26">
        <v>380</v>
      </c>
      <c r="B385" s="53"/>
      <c r="C385" s="54">
        <f t="shared" si="5"/>
        <v>0</v>
      </c>
      <c r="D385" s="34"/>
      <c r="E385" s="34"/>
      <c r="F385" s="141"/>
      <c r="G385" s="62"/>
      <c r="H385" s="27"/>
      <c r="I385" s="27"/>
      <c r="J385" s="27"/>
    </row>
    <row r="386" spans="1:10" x14ac:dyDescent="0.25">
      <c r="A386" s="26">
        <v>381</v>
      </c>
      <c r="B386" s="53"/>
      <c r="C386" s="54">
        <f t="shared" si="5"/>
        <v>0</v>
      </c>
      <c r="D386" s="34"/>
      <c r="E386" s="34"/>
      <c r="F386" s="141"/>
      <c r="G386" s="62"/>
      <c r="H386" s="27"/>
      <c r="I386" s="27"/>
      <c r="J386" s="27"/>
    </row>
    <row r="387" spans="1:10" x14ac:dyDescent="0.25">
      <c r="A387" s="26">
        <v>382</v>
      </c>
      <c r="B387" s="53"/>
      <c r="C387" s="54">
        <f t="shared" si="5"/>
        <v>0</v>
      </c>
      <c r="D387" s="34"/>
      <c r="E387" s="34"/>
      <c r="F387" s="141"/>
      <c r="G387" s="62"/>
      <c r="H387" s="27"/>
      <c r="I387" s="27"/>
      <c r="J387" s="27"/>
    </row>
    <row r="388" spans="1:10" x14ac:dyDescent="0.25">
      <c r="A388" s="26">
        <v>383</v>
      </c>
      <c r="B388" s="53"/>
      <c r="C388" s="54">
        <f t="shared" si="5"/>
        <v>0</v>
      </c>
      <c r="D388" s="34"/>
      <c r="E388" s="34"/>
      <c r="F388" s="141"/>
      <c r="G388" s="62"/>
      <c r="H388" s="27"/>
      <c r="I388" s="27"/>
      <c r="J388" s="27"/>
    </row>
    <row r="389" spans="1:10" x14ac:dyDescent="0.25">
      <c r="A389" s="26">
        <v>384</v>
      </c>
      <c r="B389" s="53"/>
      <c r="C389" s="54">
        <f t="shared" si="5"/>
        <v>0</v>
      </c>
      <c r="D389" s="34"/>
      <c r="E389" s="34"/>
      <c r="F389" s="141"/>
      <c r="G389" s="62"/>
      <c r="H389" s="27"/>
      <c r="I389" s="27"/>
      <c r="J389" s="27"/>
    </row>
    <row r="390" spans="1:10" x14ac:dyDescent="0.25">
      <c r="A390" s="26">
        <v>385</v>
      </c>
      <c r="B390" s="53"/>
      <c r="C390" s="54">
        <f t="shared" si="5"/>
        <v>0</v>
      </c>
      <c r="D390" s="34"/>
      <c r="E390" s="34"/>
      <c r="F390" s="141"/>
      <c r="G390" s="62"/>
      <c r="H390" s="27"/>
      <c r="I390" s="27"/>
      <c r="J390" s="27"/>
    </row>
    <row r="391" spans="1:10" x14ac:dyDescent="0.25">
      <c r="A391" s="26">
        <v>386</v>
      </c>
      <c r="B391" s="53"/>
      <c r="C391" s="54">
        <f t="shared" ref="C391:C454" si="6">I391*H391</f>
        <v>0</v>
      </c>
      <c r="D391" s="34"/>
      <c r="E391" s="34"/>
      <c r="F391" s="141"/>
      <c r="G391" s="62"/>
      <c r="H391" s="27"/>
      <c r="I391" s="27"/>
      <c r="J391" s="27"/>
    </row>
    <row r="392" spans="1:10" x14ac:dyDescent="0.25">
      <c r="A392" s="26">
        <v>387</v>
      </c>
      <c r="B392" s="53"/>
      <c r="C392" s="54">
        <f t="shared" si="6"/>
        <v>0</v>
      </c>
      <c r="D392" s="34"/>
      <c r="E392" s="34"/>
      <c r="F392" s="141"/>
      <c r="G392" s="62"/>
      <c r="H392" s="27"/>
      <c r="I392" s="27"/>
      <c r="J392" s="27"/>
    </row>
    <row r="393" spans="1:10" x14ac:dyDescent="0.25">
      <c r="A393" s="26">
        <v>388</v>
      </c>
      <c r="B393" s="53"/>
      <c r="C393" s="54">
        <f t="shared" si="6"/>
        <v>0</v>
      </c>
      <c r="D393" s="34"/>
      <c r="E393" s="34"/>
      <c r="F393" s="141"/>
      <c r="G393" s="62"/>
      <c r="H393" s="27"/>
      <c r="I393" s="27"/>
      <c r="J393" s="27"/>
    </row>
    <row r="394" spans="1:10" x14ac:dyDescent="0.25">
      <c r="A394" s="26">
        <v>389</v>
      </c>
      <c r="B394" s="53"/>
      <c r="C394" s="54">
        <f t="shared" si="6"/>
        <v>0</v>
      </c>
      <c r="D394" s="34"/>
      <c r="E394" s="34"/>
      <c r="F394" s="141"/>
      <c r="G394" s="62"/>
      <c r="H394" s="27"/>
      <c r="I394" s="27"/>
      <c r="J394" s="27"/>
    </row>
    <row r="395" spans="1:10" x14ac:dyDescent="0.25">
      <c r="A395" s="26">
        <v>390</v>
      </c>
      <c r="B395" s="53"/>
      <c r="C395" s="54">
        <f t="shared" si="6"/>
        <v>0</v>
      </c>
      <c r="D395" s="34"/>
      <c r="E395" s="34"/>
      <c r="F395" s="141"/>
      <c r="G395" s="62"/>
      <c r="H395" s="27"/>
      <c r="I395" s="27"/>
      <c r="J395" s="27"/>
    </row>
    <row r="396" spans="1:10" x14ac:dyDescent="0.25">
      <c r="A396" s="26">
        <v>391</v>
      </c>
      <c r="B396" s="53"/>
      <c r="C396" s="54">
        <f t="shared" si="6"/>
        <v>0</v>
      </c>
      <c r="D396" s="34"/>
      <c r="E396" s="34"/>
      <c r="F396" s="141"/>
      <c r="G396" s="62"/>
      <c r="H396" s="27"/>
      <c r="I396" s="27"/>
      <c r="J396" s="27"/>
    </row>
    <row r="397" spans="1:10" x14ac:dyDescent="0.25">
      <c r="A397" s="26">
        <v>392</v>
      </c>
      <c r="B397" s="53"/>
      <c r="C397" s="54">
        <f t="shared" si="6"/>
        <v>0</v>
      </c>
      <c r="D397" s="34"/>
      <c r="E397" s="34"/>
      <c r="F397" s="141"/>
      <c r="G397" s="62"/>
      <c r="H397" s="27"/>
      <c r="I397" s="27"/>
      <c r="J397" s="27"/>
    </row>
    <row r="398" spans="1:10" x14ac:dyDescent="0.25">
      <c r="A398" s="26">
        <v>393</v>
      </c>
      <c r="B398" s="53"/>
      <c r="C398" s="54">
        <f t="shared" si="6"/>
        <v>0</v>
      </c>
      <c r="D398" s="34"/>
      <c r="E398" s="34"/>
      <c r="F398" s="141"/>
      <c r="G398" s="62"/>
      <c r="H398" s="27"/>
      <c r="I398" s="27"/>
      <c r="J398" s="27"/>
    </row>
    <row r="399" spans="1:10" x14ac:dyDescent="0.25">
      <c r="A399" s="26">
        <v>394</v>
      </c>
      <c r="B399" s="53"/>
      <c r="C399" s="54">
        <f t="shared" si="6"/>
        <v>0</v>
      </c>
      <c r="D399" s="34"/>
      <c r="E399" s="34"/>
      <c r="F399" s="141"/>
      <c r="G399" s="62"/>
      <c r="H399" s="27"/>
      <c r="I399" s="27"/>
      <c r="J399" s="27"/>
    </row>
    <row r="400" spans="1:10" x14ac:dyDescent="0.25">
      <c r="A400" s="26">
        <v>395</v>
      </c>
      <c r="B400" s="53"/>
      <c r="C400" s="54">
        <f t="shared" si="6"/>
        <v>0</v>
      </c>
      <c r="D400" s="34"/>
      <c r="E400" s="34"/>
      <c r="F400" s="141"/>
      <c r="G400" s="62"/>
      <c r="H400" s="27"/>
      <c r="I400" s="27"/>
      <c r="J400" s="27"/>
    </row>
    <row r="401" spans="1:10" x14ac:dyDescent="0.25">
      <c r="A401" s="26">
        <v>396</v>
      </c>
      <c r="B401" s="53"/>
      <c r="C401" s="54">
        <f t="shared" si="6"/>
        <v>0</v>
      </c>
      <c r="D401" s="34"/>
      <c r="E401" s="34"/>
      <c r="F401" s="141"/>
      <c r="G401" s="62"/>
      <c r="H401" s="27"/>
      <c r="I401" s="27"/>
      <c r="J401" s="27"/>
    </row>
    <row r="402" spans="1:10" x14ac:dyDescent="0.25">
      <c r="A402" s="26">
        <v>397</v>
      </c>
      <c r="B402" s="53"/>
      <c r="C402" s="54">
        <f t="shared" si="6"/>
        <v>0</v>
      </c>
      <c r="D402" s="34"/>
      <c r="E402" s="34"/>
      <c r="F402" s="141"/>
      <c r="G402" s="62"/>
      <c r="H402" s="27"/>
      <c r="I402" s="27"/>
      <c r="J402" s="27"/>
    </row>
    <row r="403" spans="1:10" x14ac:dyDescent="0.25">
      <c r="A403" s="26">
        <v>398</v>
      </c>
      <c r="B403" s="53"/>
      <c r="C403" s="54">
        <f t="shared" si="6"/>
        <v>0</v>
      </c>
      <c r="D403" s="34"/>
      <c r="E403" s="34"/>
      <c r="F403" s="141"/>
      <c r="G403" s="62"/>
      <c r="H403" s="27"/>
      <c r="I403" s="27"/>
      <c r="J403" s="27"/>
    </row>
    <row r="404" spans="1:10" x14ac:dyDescent="0.25">
      <c r="A404" s="26">
        <v>399</v>
      </c>
      <c r="B404" s="53"/>
      <c r="C404" s="54">
        <f t="shared" si="6"/>
        <v>0</v>
      </c>
      <c r="D404" s="34"/>
      <c r="E404" s="34"/>
      <c r="F404" s="141"/>
      <c r="G404" s="62"/>
      <c r="H404" s="27"/>
      <c r="I404" s="27"/>
      <c r="J404" s="27"/>
    </row>
    <row r="405" spans="1:10" x14ac:dyDescent="0.25">
      <c r="A405" s="26">
        <v>400</v>
      </c>
      <c r="B405" s="53"/>
      <c r="C405" s="54">
        <f t="shared" si="6"/>
        <v>0</v>
      </c>
      <c r="D405" s="34"/>
      <c r="E405" s="34"/>
      <c r="F405" s="141"/>
      <c r="G405" s="62"/>
      <c r="H405" s="27"/>
      <c r="I405" s="27"/>
      <c r="J405" s="27"/>
    </row>
    <row r="406" spans="1:10" x14ac:dyDescent="0.25">
      <c r="A406" s="26">
        <v>401</v>
      </c>
      <c r="B406" s="53"/>
      <c r="C406" s="54">
        <f t="shared" si="6"/>
        <v>0</v>
      </c>
      <c r="D406" s="34"/>
      <c r="E406" s="34"/>
      <c r="F406" s="141"/>
      <c r="G406" s="62"/>
      <c r="H406" s="27"/>
      <c r="I406" s="27"/>
      <c r="J406" s="27"/>
    </row>
    <row r="407" spans="1:10" x14ac:dyDescent="0.25">
      <c r="A407" s="26">
        <v>402</v>
      </c>
      <c r="B407" s="53"/>
      <c r="C407" s="54">
        <f t="shared" si="6"/>
        <v>0</v>
      </c>
      <c r="D407" s="34"/>
      <c r="E407" s="34"/>
      <c r="F407" s="141"/>
      <c r="G407" s="62"/>
      <c r="H407" s="27"/>
      <c r="I407" s="27"/>
      <c r="J407" s="27"/>
    </row>
    <row r="408" spans="1:10" x14ac:dyDescent="0.25">
      <c r="A408" s="26">
        <v>403</v>
      </c>
      <c r="B408" s="53"/>
      <c r="C408" s="54">
        <f t="shared" si="6"/>
        <v>0</v>
      </c>
      <c r="D408" s="34"/>
      <c r="E408" s="34"/>
      <c r="F408" s="141"/>
      <c r="G408" s="62"/>
      <c r="H408" s="27"/>
      <c r="I408" s="27"/>
      <c r="J408" s="27"/>
    </row>
    <row r="409" spans="1:10" x14ac:dyDescent="0.25">
      <c r="A409" s="26">
        <v>404</v>
      </c>
      <c r="B409" s="53"/>
      <c r="C409" s="54">
        <f t="shared" si="6"/>
        <v>0</v>
      </c>
      <c r="D409" s="34"/>
      <c r="E409" s="34"/>
      <c r="F409" s="141"/>
      <c r="G409" s="62"/>
      <c r="H409" s="27"/>
      <c r="I409" s="27"/>
      <c r="J409" s="27"/>
    </row>
    <row r="410" spans="1:10" x14ac:dyDescent="0.25">
      <c r="A410" s="26">
        <v>405</v>
      </c>
      <c r="B410" s="53"/>
      <c r="C410" s="54">
        <f t="shared" si="6"/>
        <v>0</v>
      </c>
      <c r="D410" s="34"/>
      <c r="E410" s="34"/>
      <c r="F410" s="141"/>
      <c r="G410" s="62"/>
      <c r="H410" s="27"/>
      <c r="I410" s="27"/>
      <c r="J410" s="27"/>
    </row>
    <row r="411" spans="1:10" x14ac:dyDescent="0.25">
      <c r="A411" s="26">
        <v>406</v>
      </c>
      <c r="B411" s="53"/>
      <c r="C411" s="54">
        <f t="shared" si="6"/>
        <v>0</v>
      </c>
      <c r="D411" s="34"/>
      <c r="E411" s="34"/>
      <c r="F411" s="141"/>
      <c r="G411" s="62"/>
      <c r="H411" s="27"/>
      <c r="I411" s="27"/>
      <c r="J411" s="27"/>
    </row>
    <row r="412" spans="1:10" x14ac:dyDescent="0.25">
      <c r="A412" s="26">
        <v>407</v>
      </c>
      <c r="B412" s="53"/>
      <c r="C412" s="54">
        <f t="shared" si="6"/>
        <v>0</v>
      </c>
      <c r="D412" s="34"/>
      <c r="E412" s="34"/>
      <c r="F412" s="141"/>
      <c r="G412" s="62"/>
      <c r="H412" s="27"/>
      <c r="I412" s="27"/>
      <c r="J412" s="27"/>
    </row>
    <row r="413" spans="1:10" x14ac:dyDescent="0.25">
      <c r="A413" s="26">
        <v>408</v>
      </c>
      <c r="B413" s="53"/>
      <c r="C413" s="54">
        <f t="shared" si="6"/>
        <v>0</v>
      </c>
      <c r="D413" s="34"/>
      <c r="E413" s="34"/>
      <c r="F413" s="141"/>
      <c r="G413" s="62"/>
      <c r="H413" s="27"/>
      <c r="I413" s="27"/>
      <c r="J413" s="27"/>
    </row>
    <row r="414" spans="1:10" x14ac:dyDescent="0.25">
      <c r="A414" s="26">
        <v>409</v>
      </c>
      <c r="B414" s="53"/>
      <c r="C414" s="54">
        <f t="shared" si="6"/>
        <v>0</v>
      </c>
      <c r="D414" s="34"/>
      <c r="E414" s="34"/>
      <c r="F414" s="141"/>
      <c r="G414" s="62"/>
      <c r="H414" s="27"/>
      <c r="I414" s="27"/>
      <c r="J414" s="27"/>
    </row>
    <row r="415" spans="1:10" x14ac:dyDescent="0.25">
      <c r="A415" s="26">
        <v>410</v>
      </c>
      <c r="B415" s="53"/>
      <c r="C415" s="54">
        <f t="shared" si="6"/>
        <v>0</v>
      </c>
      <c r="D415" s="34"/>
      <c r="E415" s="34"/>
      <c r="F415" s="141"/>
      <c r="G415" s="62"/>
      <c r="H415" s="27"/>
      <c r="I415" s="27"/>
      <c r="J415" s="27"/>
    </row>
    <row r="416" spans="1:10" x14ac:dyDescent="0.25">
      <c r="A416" s="26">
        <v>411</v>
      </c>
      <c r="B416" s="53"/>
      <c r="C416" s="54">
        <f t="shared" si="6"/>
        <v>0</v>
      </c>
      <c r="D416" s="34"/>
      <c r="E416" s="34"/>
      <c r="F416" s="141"/>
      <c r="G416" s="62"/>
      <c r="H416" s="27"/>
      <c r="I416" s="27"/>
      <c r="J416" s="27"/>
    </row>
    <row r="417" spans="1:10" x14ac:dyDescent="0.25">
      <c r="A417" s="26">
        <v>412</v>
      </c>
      <c r="B417" s="53"/>
      <c r="C417" s="54">
        <f t="shared" si="6"/>
        <v>0</v>
      </c>
      <c r="D417" s="34"/>
      <c r="E417" s="34"/>
      <c r="F417" s="141"/>
      <c r="G417" s="62"/>
      <c r="H417" s="27"/>
      <c r="I417" s="27"/>
      <c r="J417" s="27"/>
    </row>
    <row r="418" spans="1:10" x14ac:dyDescent="0.25">
      <c r="A418" s="26">
        <v>413</v>
      </c>
      <c r="B418" s="53"/>
      <c r="C418" s="54">
        <f t="shared" si="6"/>
        <v>0</v>
      </c>
      <c r="D418" s="34"/>
      <c r="E418" s="34"/>
      <c r="F418" s="141"/>
      <c r="G418" s="62"/>
      <c r="H418" s="27"/>
      <c r="I418" s="27"/>
      <c r="J418" s="27"/>
    </row>
    <row r="419" spans="1:10" x14ac:dyDescent="0.25">
      <c r="A419" s="26">
        <v>414</v>
      </c>
      <c r="B419" s="53"/>
      <c r="C419" s="54">
        <f t="shared" si="6"/>
        <v>0</v>
      </c>
      <c r="D419" s="34"/>
      <c r="E419" s="34"/>
      <c r="F419" s="141"/>
      <c r="G419" s="62"/>
      <c r="H419" s="27"/>
      <c r="I419" s="27"/>
      <c r="J419" s="27"/>
    </row>
    <row r="420" spans="1:10" x14ac:dyDescent="0.25">
      <c r="A420" s="26">
        <v>415</v>
      </c>
      <c r="B420" s="53"/>
      <c r="C420" s="54">
        <f t="shared" si="6"/>
        <v>0</v>
      </c>
      <c r="D420" s="34"/>
      <c r="E420" s="34"/>
      <c r="F420" s="141"/>
      <c r="G420" s="62"/>
      <c r="H420" s="27"/>
      <c r="I420" s="27"/>
      <c r="J420" s="27"/>
    </row>
    <row r="421" spans="1:10" x14ac:dyDescent="0.25">
      <c r="A421" s="26">
        <v>416</v>
      </c>
      <c r="B421" s="53"/>
      <c r="C421" s="54">
        <f t="shared" si="6"/>
        <v>0</v>
      </c>
      <c r="D421" s="34"/>
      <c r="E421" s="34"/>
      <c r="F421" s="141"/>
      <c r="G421" s="62"/>
      <c r="H421" s="27"/>
      <c r="I421" s="27"/>
      <c r="J421" s="27"/>
    </row>
    <row r="422" spans="1:10" x14ac:dyDescent="0.25">
      <c r="A422" s="26">
        <v>417</v>
      </c>
      <c r="B422" s="53"/>
      <c r="C422" s="54">
        <f t="shared" si="6"/>
        <v>0</v>
      </c>
      <c r="D422" s="34"/>
      <c r="E422" s="34"/>
      <c r="F422" s="141"/>
      <c r="G422" s="62"/>
      <c r="H422" s="27"/>
      <c r="I422" s="27"/>
      <c r="J422" s="27"/>
    </row>
    <row r="423" spans="1:10" x14ac:dyDescent="0.25">
      <c r="A423" s="26">
        <v>418</v>
      </c>
      <c r="B423" s="53"/>
      <c r="C423" s="54">
        <f t="shared" si="6"/>
        <v>0</v>
      </c>
      <c r="D423" s="34"/>
      <c r="E423" s="34"/>
      <c r="F423" s="141"/>
      <c r="G423" s="62"/>
      <c r="H423" s="27"/>
      <c r="I423" s="27"/>
      <c r="J423" s="27"/>
    </row>
    <row r="424" spans="1:10" x14ac:dyDescent="0.25">
      <c r="A424" s="26">
        <v>419</v>
      </c>
      <c r="B424" s="53"/>
      <c r="C424" s="54">
        <f t="shared" si="6"/>
        <v>0</v>
      </c>
      <c r="D424" s="34"/>
      <c r="E424" s="34"/>
      <c r="F424" s="141"/>
      <c r="G424" s="62"/>
      <c r="H424" s="27"/>
      <c r="I424" s="27"/>
      <c r="J424" s="27"/>
    </row>
    <row r="425" spans="1:10" x14ac:dyDescent="0.25">
      <c r="A425" s="26">
        <v>420</v>
      </c>
      <c r="B425" s="53"/>
      <c r="C425" s="54">
        <f t="shared" si="6"/>
        <v>0</v>
      </c>
      <c r="D425" s="34"/>
      <c r="E425" s="34"/>
      <c r="F425" s="141"/>
      <c r="G425" s="62"/>
      <c r="H425" s="27"/>
      <c r="I425" s="27"/>
      <c r="J425" s="27"/>
    </row>
    <row r="426" spans="1:10" x14ac:dyDescent="0.25">
      <c r="A426" s="26">
        <v>421</v>
      </c>
      <c r="B426" s="53"/>
      <c r="C426" s="54">
        <f t="shared" si="6"/>
        <v>0</v>
      </c>
      <c r="D426" s="34"/>
      <c r="E426" s="34"/>
      <c r="F426" s="141"/>
      <c r="G426" s="62"/>
      <c r="H426" s="27"/>
      <c r="I426" s="27"/>
      <c r="J426" s="27"/>
    </row>
    <row r="427" spans="1:10" x14ac:dyDescent="0.25">
      <c r="A427" s="26">
        <v>422</v>
      </c>
      <c r="B427" s="53"/>
      <c r="C427" s="54">
        <f t="shared" si="6"/>
        <v>0</v>
      </c>
      <c r="D427" s="34"/>
      <c r="E427" s="34"/>
      <c r="F427" s="141"/>
      <c r="G427" s="62"/>
      <c r="H427" s="27"/>
      <c r="I427" s="27"/>
      <c r="J427" s="27"/>
    </row>
    <row r="428" spans="1:10" x14ac:dyDescent="0.25">
      <c r="A428" s="26">
        <v>423</v>
      </c>
      <c r="B428" s="53"/>
      <c r="C428" s="54">
        <f t="shared" si="6"/>
        <v>0</v>
      </c>
      <c r="D428" s="34"/>
      <c r="E428" s="34"/>
      <c r="F428" s="141"/>
      <c r="G428" s="62"/>
      <c r="H428" s="27"/>
      <c r="I428" s="27"/>
      <c r="J428" s="27"/>
    </row>
    <row r="429" spans="1:10" x14ac:dyDescent="0.25">
      <c r="A429" s="26">
        <v>424</v>
      </c>
      <c r="B429" s="53"/>
      <c r="C429" s="54">
        <f t="shared" si="6"/>
        <v>0</v>
      </c>
      <c r="D429" s="34"/>
      <c r="E429" s="34"/>
      <c r="F429" s="141"/>
      <c r="G429" s="62"/>
      <c r="H429" s="27"/>
      <c r="I429" s="27"/>
      <c r="J429" s="27"/>
    </row>
    <row r="430" spans="1:10" x14ac:dyDescent="0.25">
      <c r="A430" s="26">
        <v>425</v>
      </c>
      <c r="B430" s="53"/>
      <c r="C430" s="54">
        <f t="shared" si="6"/>
        <v>0</v>
      </c>
      <c r="D430" s="34"/>
      <c r="E430" s="34"/>
      <c r="F430" s="141"/>
      <c r="G430" s="62"/>
      <c r="H430" s="27"/>
      <c r="I430" s="27"/>
      <c r="J430" s="27"/>
    </row>
    <row r="431" spans="1:10" x14ac:dyDescent="0.25">
      <c r="A431" s="26">
        <v>426</v>
      </c>
      <c r="B431" s="53"/>
      <c r="C431" s="54">
        <f t="shared" si="6"/>
        <v>0</v>
      </c>
      <c r="D431" s="34"/>
      <c r="E431" s="34"/>
      <c r="F431" s="141"/>
      <c r="G431" s="62"/>
      <c r="H431" s="27"/>
      <c r="I431" s="27"/>
      <c r="J431" s="27"/>
    </row>
    <row r="432" spans="1:10" x14ac:dyDescent="0.25">
      <c r="A432" s="26">
        <v>427</v>
      </c>
      <c r="B432" s="53"/>
      <c r="C432" s="54">
        <f t="shared" si="6"/>
        <v>0</v>
      </c>
      <c r="D432" s="34"/>
      <c r="E432" s="34"/>
      <c r="F432" s="141"/>
      <c r="G432" s="62"/>
      <c r="H432" s="27"/>
      <c r="I432" s="27"/>
      <c r="J432" s="27"/>
    </row>
    <row r="433" spans="1:10" x14ac:dyDescent="0.25">
      <c r="A433" s="26">
        <v>428</v>
      </c>
      <c r="B433" s="53"/>
      <c r="C433" s="54">
        <f t="shared" si="6"/>
        <v>0</v>
      </c>
      <c r="D433" s="34"/>
      <c r="E433" s="34"/>
      <c r="F433" s="141"/>
      <c r="G433" s="62"/>
      <c r="H433" s="27"/>
      <c r="I433" s="27"/>
      <c r="J433" s="27"/>
    </row>
    <row r="434" spans="1:10" x14ac:dyDescent="0.25">
      <c r="A434" s="26">
        <v>429</v>
      </c>
      <c r="B434" s="53"/>
      <c r="C434" s="54">
        <f t="shared" si="6"/>
        <v>0</v>
      </c>
      <c r="D434" s="34"/>
      <c r="E434" s="34"/>
      <c r="F434" s="141"/>
      <c r="G434" s="62"/>
      <c r="H434" s="27"/>
      <c r="I434" s="27"/>
      <c r="J434" s="27"/>
    </row>
    <row r="435" spans="1:10" x14ac:dyDescent="0.25">
      <c r="A435" s="26">
        <v>430</v>
      </c>
      <c r="B435" s="53"/>
      <c r="C435" s="54">
        <f t="shared" si="6"/>
        <v>0</v>
      </c>
      <c r="D435" s="34"/>
      <c r="E435" s="34"/>
      <c r="F435" s="141"/>
      <c r="G435" s="62"/>
      <c r="H435" s="27"/>
      <c r="I435" s="27"/>
      <c r="J435" s="27"/>
    </row>
    <row r="436" spans="1:10" x14ac:dyDescent="0.25">
      <c r="A436" s="26">
        <v>431</v>
      </c>
      <c r="B436" s="53"/>
      <c r="C436" s="54">
        <f t="shared" si="6"/>
        <v>0</v>
      </c>
      <c r="D436" s="34"/>
      <c r="E436" s="34"/>
      <c r="F436" s="141"/>
      <c r="G436" s="62"/>
      <c r="H436" s="27"/>
      <c r="I436" s="27"/>
      <c r="J436" s="27"/>
    </row>
    <row r="437" spans="1:10" x14ac:dyDescent="0.25">
      <c r="A437" s="26">
        <v>432</v>
      </c>
      <c r="B437" s="53"/>
      <c r="C437" s="54">
        <f t="shared" si="6"/>
        <v>0</v>
      </c>
      <c r="D437" s="34"/>
      <c r="E437" s="34"/>
      <c r="F437" s="141"/>
      <c r="G437" s="62"/>
      <c r="H437" s="27"/>
      <c r="I437" s="27"/>
      <c r="J437" s="27"/>
    </row>
    <row r="438" spans="1:10" x14ac:dyDescent="0.25">
      <c r="A438" s="26">
        <v>433</v>
      </c>
      <c r="B438" s="53"/>
      <c r="C438" s="54">
        <f t="shared" si="6"/>
        <v>0</v>
      </c>
      <c r="D438" s="34"/>
      <c r="E438" s="34"/>
      <c r="F438" s="141"/>
      <c r="G438" s="62"/>
      <c r="H438" s="27"/>
      <c r="I438" s="27"/>
      <c r="J438" s="27"/>
    </row>
    <row r="439" spans="1:10" x14ac:dyDescent="0.25">
      <c r="A439" s="26">
        <v>434</v>
      </c>
      <c r="B439" s="53"/>
      <c r="C439" s="54">
        <f t="shared" si="6"/>
        <v>0</v>
      </c>
      <c r="D439" s="34"/>
      <c r="E439" s="34"/>
      <c r="F439" s="141"/>
      <c r="G439" s="62"/>
      <c r="H439" s="27"/>
      <c r="I439" s="27"/>
      <c r="J439" s="27"/>
    </row>
    <row r="440" spans="1:10" x14ac:dyDescent="0.25">
      <c r="A440" s="26">
        <v>435</v>
      </c>
      <c r="B440" s="53"/>
      <c r="C440" s="54">
        <f t="shared" si="6"/>
        <v>0</v>
      </c>
      <c r="D440" s="34"/>
      <c r="E440" s="34"/>
      <c r="F440" s="141"/>
      <c r="G440" s="62"/>
      <c r="H440" s="27"/>
      <c r="I440" s="27"/>
      <c r="J440" s="27"/>
    </row>
    <row r="441" spans="1:10" x14ac:dyDescent="0.25">
      <c r="A441" s="26">
        <v>436</v>
      </c>
      <c r="B441" s="53"/>
      <c r="C441" s="54">
        <f t="shared" si="6"/>
        <v>0</v>
      </c>
      <c r="D441" s="34"/>
      <c r="E441" s="34"/>
      <c r="F441" s="141"/>
      <c r="G441" s="62"/>
      <c r="H441" s="27"/>
      <c r="I441" s="27"/>
      <c r="J441" s="27"/>
    </row>
    <row r="442" spans="1:10" x14ac:dyDescent="0.25">
      <c r="A442" s="26">
        <v>437</v>
      </c>
      <c r="B442" s="53"/>
      <c r="C442" s="54">
        <f t="shared" si="6"/>
        <v>0</v>
      </c>
      <c r="D442" s="34"/>
      <c r="E442" s="34"/>
      <c r="F442" s="141"/>
      <c r="G442" s="62"/>
      <c r="H442" s="27"/>
      <c r="I442" s="27"/>
      <c r="J442" s="27"/>
    </row>
    <row r="443" spans="1:10" x14ac:dyDescent="0.25">
      <c r="A443" s="26">
        <v>438</v>
      </c>
      <c r="B443" s="53"/>
      <c r="C443" s="54">
        <f t="shared" si="6"/>
        <v>0</v>
      </c>
      <c r="D443" s="34"/>
      <c r="E443" s="34"/>
      <c r="F443" s="141"/>
      <c r="G443" s="62"/>
      <c r="H443" s="27"/>
      <c r="I443" s="27"/>
      <c r="J443" s="27"/>
    </row>
    <row r="444" spans="1:10" x14ac:dyDescent="0.25">
      <c r="A444" s="26">
        <v>439</v>
      </c>
      <c r="B444" s="53"/>
      <c r="C444" s="54">
        <f t="shared" si="6"/>
        <v>0</v>
      </c>
      <c r="D444" s="34"/>
      <c r="E444" s="34"/>
      <c r="F444" s="141"/>
      <c r="G444" s="62"/>
      <c r="H444" s="27"/>
      <c r="I444" s="27"/>
      <c r="J444" s="27"/>
    </row>
    <row r="445" spans="1:10" x14ac:dyDescent="0.25">
      <c r="A445" s="26">
        <v>440</v>
      </c>
      <c r="B445" s="53"/>
      <c r="C445" s="54">
        <f t="shared" si="6"/>
        <v>0</v>
      </c>
      <c r="D445" s="34"/>
      <c r="E445" s="34"/>
      <c r="F445" s="141"/>
      <c r="G445" s="62"/>
      <c r="H445" s="27"/>
      <c r="I445" s="27"/>
      <c r="J445" s="27"/>
    </row>
    <row r="446" spans="1:10" x14ac:dyDescent="0.25">
      <c r="A446" s="26">
        <v>441</v>
      </c>
      <c r="B446" s="53"/>
      <c r="C446" s="54">
        <f t="shared" si="6"/>
        <v>0</v>
      </c>
      <c r="D446" s="34"/>
      <c r="E446" s="34"/>
      <c r="F446" s="141"/>
      <c r="G446" s="62"/>
      <c r="H446" s="27"/>
      <c r="I446" s="27"/>
      <c r="J446" s="27"/>
    </row>
    <row r="447" spans="1:10" x14ac:dyDescent="0.25">
      <c r="A447" s="26">
        <v>442</v>
      </c>
      <c r="B447" s="53"/>
      <c r="C447" s="54">
        <f t="shared" si="6"/>
        <v>0</v>
      </c>
      <c r="D447" s="34"/>
      <c r="E447" s="34"/>
      <c r="F447" s="141"/>
      <c r="G447" s="62"/>
      <c r="H447" s="27"/>
      <c r="I447" s="27"/>
      <c r="J447" s="27"/>
    </row>
    <row r="448" spans="1:10" x14ac:dyDescent="0.25">
      <c r="A448" s="26">
        <v>443</v>
      </c>
      <c r="B448" s="53"/>
      <c r="C448" s="54">
        <f t="shared" si="6"/>
        <v>0</v>
      </c>
      <c r="D448" s="34"/>
      <c r="E448" s="34"/>
      <c r="F448" s="141"/>
      <c r="G448" s="62"/>
      <c r="H448" s="27"/>
      <c r="I448" s="27"/>
      <c r="J448" s="27"/>
    </row>
    <row r="449" spans="1:10" x14ac:dyDescent="0.25">
      <c r="A449" s="26">
        <v>444</v>
      </c>
      <c r="B449" s="53"/>
      <c r="C449" s="54">
        <f t="shared" si="6"/>
        <v>0</v>
      </c>
      <c r="D449" s="34"/>
      <c r="E449" s="34"/>
      <c r="F449" s="141"/>
      <c r="G449" s="62"/>
      <c r="H449" s="27"/>
      <c r="I449" s="27"/>
      <c r="J449" s="27"/>
    </row>
    <row r="450" spans="1:10" x14ac:dyDescent="0.25">
      <c r="A450" s="26">
        <v>445</v>
      </c>
      <c r="B450" s="53"/>
      <c r="C450" s="54">
        <f t="shared" si="6"/>
        <v>0</v>
      </c>
      <c r="D450" s="34"/>
      <c r="E450" s="34"/>
      <c r="F450" s="141"/>
      <c r="G450" s="62"/>
      <c r="H450" s="27"/>
      <c r="I450" s="27"/>
      <c r="J450" s="27"/>
    </row>
    <row r="451" spans="1:10" x14ac:dyDescent="0.25">
      <c r="A451" s="26">
        <v>446</v>
      </c>
      <c r="B451" s="53"/>
      <c r="C451" s="54">
        <f t="shared" si="6"/>
        <v>0</v>
      </c>
      <c r="D451" s="34"/>
      <c r="E451" s="34"/>
      <c r="F451" s="141"/>
      <c r="G451" s="62"/>
      <c r="H451" s="27"/>
      <c r="I451" s="27"/>
      <c r="J451" s="27"/>
    </row>
    <row r="452" spans="1:10" x14ac:dyDescent="0.25">
      <c r="A452" s="26">
        <v>447</v>
      </c>
      <c r="B452" s="53"/>
      <c r="C452" s="54">
        <f t="shared" si="6"/>
        <v>0</v>
      </c>
      <c r="D452" s="34"/>
      <c r="E452" s="34"/>
      <c r="F452" s="141"/>
      <c r="G452" s="62"/>
      <c r="H452" s="27"/>
      <c r="I452" s="27"/>
      <c r="J452" s="27"/>
    </row>
    <row r="453" spans="1:10" x14ac:dyDescent="0.25">
      <c r="A453" s="26">
        <v>448</v>
      </c>
      <c r="B453" s="53"/>
      <c r="C453" s="54">
        <f t="shared" si="6"/>
        <v>0</v>
      </c>
      <c r="D453" s="34"/>
      <c r="E453" s="34"/>
      <c r="F453" s="141"/>
      <c r="G453" s="62"/>
      <c r="H453" s="27"/>
      <c r="I453" s="27"/>
      <c r="J453" s="27"/>
    </row>
    <row r="454" spans="1:10" x14ac:dyDescent="0.25">
      <c r="A454" s="26">
        <v>449</v>
      </c>
      <c r="B454" s="53"/>
      <c r="C454" s="54">
        <f t="shared" si="6"/>
        <v>0</v>
      </c>
      <c r="D454" s="34"/>
      <c r="E454" s="34"/>
      <c r="F454" s="141"/>
      <c r="G454" s="62"/>
      <c r="H454" s="27"/>
      <c r="I454" s="27"/>
      <c r="J454" s="27"/>
    </row>
    <row r="455" spans="1:10" x14ac:dyDescent="0.25">
      <c r="A455" s="26">
        <v>450</v>
      </c>
      <c r="B455" s="53"/>
      <c r="C455" s="54">
        <f t="shared" ref="C455:C505" si="7">I455*H455</f>
        <v>0</v>
      </c>
      <c r="D455" s="34"/>
      <c r="E455" s="34"/>
      <c r="F455" s="141"/>
      <c r="G455" s="62"/>
      <c r="H455" s="27"/>
      <c r="I455" s="27"/>
      <c r="J455" s="27"/>
    </row>
    <row r="456" spans="1:10" x14ac:dyDescent="0.25">
      <c r="A456" s="26">
        <v>451</v>
      </c>
      <c r="B456" s="53"/>
      <c r="C456" s="54">
        <f t="shared" si="7"/>
        <v>0</v>
      </c>
      <c r="D456" s="34"/>
      <c r="E456" s="34"/>
      <c r="F456" s="141"/>
      <c r="G456" s="62"/>
      <c r="H456" s="27"/>
      <c r="I456" s="27"/>
      <c r="J456" s="27"/>
    </row>
    <row r="457" spans="1:10" x14ac:dyDescent="0.25">
      <c r="A457" s="26">
        <v>452</v>
      </c>
      <c r="B457" s="53"/>
      <c r="C457" s="54">
        <f t="shared" si="7"/>
        <v>0</v>
      </c>
      <c r="D457" s="34"/>
      <c r="E457" s="34"/>
      <c r="F457" s="141"/>
      <c r="G457" s="62"/>
      <c r="H457" s="27"/>
      <c r="I457" s="27"/>
      <c r="J457" s="27"/>
    </row>
    <row r="458" spans="1:10" x14ac:dyDescent="0.25">
      <c r="A458" s="26">
        <v>453</v>
      </c>
      <c r="B458" s="53"/>
      <c r="C458" s="54">
        <f t="shared" si="7"/>
        <v>0</v>
      </c>
      <c r="D458" s="34"/>
      <c r="E458" s="34"/>
      <c r="F458" s="141"/>
      <c r="G458" s="62"/>
      <c r="H458" s="27"/>
      <c r="I458" s="27"/>
      <c r="J458" s="27"/>
    </row>
    <row r="459" spans="1:10" x14ac:dyDescent="0.25">
      <c r="A459" s="26">
        <v>454</v>
      </c>
      <c r="B459" s="53"/>
      <c r="C459" s="54">
        <f t="shared" si="7"/>
        <v>0</v>
      </c>
      <c r="D459" s="34"/>
      <c r="E459" s="34"/>
      <c r="F459" s="141"/>
      <c r="G459" s="62"/>
      <c r="H459" s="27"/>
      <c r="I459" s="27"/>
      <c r="J459" s="27"/>
    </row>
    <row r="460" spans="1:10" x14ac:dyDescent="0.25">
      <c r="A460" s="26">
        <v>455</v>
      </c>
      <c r="B460" s="53"/>
      <c r="C460" s="54">
        <f t="shared" si="7"/>
        <v>0</v>
      </c>
      <c r="D460" s="34"/>
      <c r="E460" s="34"/>
      <c r="F460" s="141"/>
      <c r="G460" s="62"/>
      <c r="H460" s="27"/>
      <c r="I460" s="27"/>
      <c r="J460" s="27"/>
    </row>
    <row r="461" spans="1:10" x14ac:dyDescent="0.25">
      <c r="A461" s="26">
        <v>456</v>
      </c>
      <c r="B461" s="53"/>
      <c r="C461" s="54">
        <f t="shared" si="7"/>
        <v>0</v>
      </c>
      <c r="D461" s="34"/>
      <c r="E461" s="34"/>
      <c r="F461" s="141"/>
      <c r="G461" s="62"/>
      <c r="H461" s="27"/>
      <c r="I461" s="27"/>
      <c r="J461" s="27"/>
    </row>
    <row r="462" spans="1:10" x14ac:dyDescent="0.25">
      <c r="A462" s="26">
        <v>457</v>
      </c>
      <c r="B462" s="53"/>
      <c r="C462" s="54">
        <f t="shared" si="7"/>
        <v>0</v>
      </c>
      <c r="D462" s="34"/>
      <c r="E462" s="34"/>
      <c r="F462" s="141"/>
      <c r="G462" s="62"/>
      <c r="H462" s="27"/>
      <c r="I462" s="27"/>
      <c r="J462" s="27"/>
    </row>
    <row r="463" spans="1:10" x14ac:dyDescent="0.25">
      <c r="A463" s="26">
        <v>458</v>
      </c>
      <c r="B463" s="53"/>
      <c r="C463" s="54">
        <f t="shared" si="7"/>
        <v>0</v>
      </c>
      <c r="D463" s="34"/>
      <c r="E463" s="34"/>
      <c r="F463" s="141"/>
      <c r="G463" s="62"/>
      <c r="H463" s="27"/>
      <c r="I463" s="27"/>
      <c r="J463" s="27"/>
    </row>
    <row r="464" spans="1:10" x14ac:dyDescent="0.25">
      <c r="A464" s="26">
        <v>459</v>
      </c>
      <c r="B464" s="53"/>
      <c r="C464" s="54">
        <f t="shared" si="7"/>
        <v>0</v>
      </c>
      <c r="D464" s="34"/>
      <c r="E464" s="34"/>
      <c r="F464" s="141"/>
      <c r="G464" s="62"/>
      <c r="H464" s="27"/>
      <c r="I464" s="27"/>
      <c r="J464" s="27"/>
    </row>
    <row r="465" spans="1:10" x14ac:dyDescent="0.25">
      <c r="A465" s="26">
        <v>460</v>
      </c>
      <c r="B465" s="53"/>
      <c r="C465" s="54">
        <f t="shared" si="7"/>
        <v>0</v>
      </c>
      <c r="D465" s="34"/>
      <c r="E465" s="34"/>
      <c r="F465" s="141"/>
      <c r="G465" s="62"/>
      <c r="H465" s="27"/>
      <c r="I465" s="27"/>
      <c r="J465" s="27"/>
    </row>
    <row r="466" spans="1:10" x14ac:dyDescent="0.25">
      <c r="A466" s="26">
        <v>461</v>
      </c>
      <c r="B466" s="53"/>
      <c r="C466" s="54">
        <f t="shared" si="7"/>
        <v>0</v>
      </c>
      <c r="D466" s="34"/>
      <c r="E466" s="34"/>
      <c r="F466" s="141"/>
      <c r="G466" s="62"/>
      <c r="H466" s="27"/>
      <c r="I466" s="27"/>
      <c r="J466" s="27"/>
    </row>
    <row r="467" spans="1:10" x14ac:dyDescent="0.25">
      <c r="A467" s="26">
        <v>462</v>
      </c>
      <c r="B467" s="53"/>
      <c r="C467" s="54">
        <f t="shared" si="7"/>
        <v>0</v>
      </c>
      <c r="D467" s="34"/>
      <c r="E467" s="34"/>
      <c r="F467" s="141"/>
      <c r="G467" s="62"/>
      <c r="H467" s="27"/>
      <c r="I467" s="27"/>
      <c r="J467" s="27"/>
    </row>
    <row r="468" spans="1:10" x14ac:dyDescent="0.25">
      <c r="A468" s="26">
        <v>463</v>
      </c>
      <c r="B468" s="53"/>
      <c r="C468" s="54">
        <f t="shared" si="7"/>
        <v>0</v>
      </c>
      <c r="D468" s="34"/>
      <c r="E468" s="34"/>
      <c r="F468" s="141"/>
      <c r="G468" s="62"/>
      <c r="H468" s="27"/>
      <c r="I468" s="27"/>
      <c r="J468" s="27"/>
    </row>
    <row r="469" spans="1:10" x14ac:dyDescent="0.25">
      <c r="A469" s="26">
        <v>464</v>
      </c>
      <c r="B469" s="53"/>
      <c r="C469" s="54">
        <f t="shared" si="7"/>
        <v>0</v>
      </c>
      <c r="D469" s="34"/>
      <c r="E469" s="34"/>
      <c r="F469" s="141"/>
      <c r="G469" s="62"/>
      <c r="H469" s="27"/>
      <c r="I469" s="27"/>
      <c r="J469" s="27"/>
    </row>
    <row r="470" spans="1:10" x14ac:dyDescent="0.25">
      <c r="A470" s="26">
        <v>465</v>
      </c>
      <c r="B470" s="53"/>
      <c r="C470" s="54">
        <f t="shared" si="7"/>
        <v>0</v>
      </c>
      <c r="D470" s="34"/>
      <c r="E470" s="34"/>
      <c r="F470" s="141"/>
      <c r="G470" s="62"/>
      <c r="H470" s="27"/>
      <c r="I470" s="27"/>
      <c r="J470" s="27"/>
    </row>
    <row r="471" spans="1:10" x14ac:dyDescent="0.25">
      <c r="A471" s="26">
        <v>466</v>
      </c>
      <c r="B471" s="53"/>
      <c r="C471" s="54">
        <f t="shared" si="7"/>
        <v>0</v>
      </c>
      <c r="D471" s="34"/>
      <c r="E471" s="34"/>
      <c r="F471" s="141"/>
      <c r="G471" s="62"/>
      <c r="H471" s="27"/>
      <c r="I471" s="27"/>
      <c r="J471" s="27"/>
    </row>
    <row r="472" spans="1:10" x14ac:dyDescent="0.25">
      <c r="A472" s="26">
        <v>467</v>
      </c>
      <c r="B472" s="53"/>
      <c r="C472" s="54">
        <f t="shared" si="7"/>
        <v>0</v>
      </c>
      <c r="D472" s="34"/>
      <c r="E472" s="34"/>
      <c r="F472" s="141"/>
      <c r="G472" s="62"/>
      <c r="H472" s="27"/>
      <c r="I472" s="27"/>
      <c r="J472" s="27"/>
    </row>
    <row r="473" spans="1:10" x14ac:dyDescent="0.25">
      <c r="A473" s="26">
        <v>468</v>
      </c>
      <c r="B473" s="53"/>
      <c r="C473" s="54">
        <f t="shared" si="7"/>
        <v>0</v>
      </c>
      <c r="D473" s="34"/>
      <c r="E473" s="34"/>
      <c r="F473" s="141"/>
      <c r="G473" s="62"/>
      <c r="H473" s="27"/>
      <c r="I473" s="27"/>
      <c r="J473" s="27"/>
    </row>
    <row r="474" spans="1:10" x14ac:dyDescent="0.25">
      <c r="A474" s="26">
        <v>469</v>
      </c>
      <c r="B474" s="53"/>
      <c r="C474" s="54">
        <f t="shared" si="7"/>
        <v>0</v>
      </c>
      <c r="D474" s="34"/>
      <c r="E474" s="34"/>
      <c r="F474" s="141"/>
      <c r="G474" s="62"/>
      <c r="H474" s="27"/>
      <c r="I474" s="27"/>
      <c r="J474" s="27"/>
    </row>
    <row r="475" spans="1:10" x14ac:dyDescent="0.25">
      <c r="A475" s="26">
        <v>470</v>
      </c>
      <c r="B475" s="53"/>
      <c r="C475" s="54">
        <f t="shared" si="7"/>
        <v>0</v>
      </c>
      <c r="D475" s="34"/>
      <c r="E475" s="34"/>
      <c r="F475" s="141"/>
      <c r="G475" s="62"/>
      <c r="H475" s="27"/>
      <c r="I475" s="27"/>
      <c r="J475" s="27"/>
    </row>
    <row r="476" spans="1:10" x14ac:dyDescent="0.25">
      <c r="A476" s="26">
        <v>471</v>
      </c>
      <c r="B476" s="53"/>
      <c r="C476" s="54">
        <f t="shared" si="7"/>
        <v>0</v>
      </c>
      <c r="D476" s="34"/>
      <c r="E476" s="34"/>
      <c r="F476" s="141"/>
      <c r="G476" s="62"/>
      <c r="H476" s="27"/>
      <c r="I476" s="27"/>
      <c r="J476" s="27"/>
    </row>
    <row r="477" spans="1:10" x14ac:dyDescent="0.25">
      <c r="A477" s="26">
        <v>472</v>
      </c>
      <c r="B477" s="53"/>
      <c r="C477" s="54">
        <f t="shared" si="7"/>
        <v>0</v>
      </c>
      <c r="D477" s="34"/>
      <c r="E477" s="34"/>
      <c r="F477" s="141"/>
      <c r="G477" s="62"/>
      <c r="H477" s="27"/>
      <c r="I477" s="27"/>
      <c r="J477" s="27"/>
    </row>
    <row r="478" spans="1:10" x14ac:dyDescent="0.25">
      <c r="A478" s="26">
        <v>473</v>
      </c>
      <c r="B478" s="53"/>
      <c r="C478" s="54">
        <f t="shared" si="7"/>
        <v>0</v>
      </c>
      <c r="D478" s="34"/>
      <c r="E478" s="34"/>
      <c r="F478" s="141"/>
      <c r="G478" s="62"/>
      <c r="H478" s="27"/>
      <c r="I478" s="27"/>
      <c r="J478" s="27"/>
    </row>
    <row r="479" spans="1:10" x14ac:dyDescent="0.25">
      <c r="A479" s="26">
        <v>474</v>
      </c>
      <c r="B479" s="53"/>
      <c r="C479" s="54">
        <f t="shared" si="7"/>
        <v>0</v>
      </c>
      <c r="D479" s="34"/>
      <c r="E479" s="34"/>
      <c r="F479" s="141"/>
      <c r="G479" s="62"/>
      <c r="H479" s="27"/>
      <c r="I479" s="27"/>
      <c r="J479" s="27"/>
    </row>
    <row r="480" spans="1:10" x14ac:dyDescent="0.25">
      <c r="A480" s="26">
        <v>475</v>
      </c>
      <c r="B480" s="53"/>
      <c r="C480" s="54">
        <f t="shared" si="7"/>
        <v>0</v>
      </c>
      <c r="D480" s="34"/>
      <c r="E480" s="34"/>
      <c r="F480" s="141"/>
      <c r="G480" s="62"/>
      <c r="H480" s="27"/>
      <c r="I480" s="27"/>
      <c r="J480" s="27"/>
    </row>
    <row r="481" spans="1:10" x14ac:dyDescent="0.25">
      <c r="A481" s="26">
        <v>476</v>
      </c>
      <c r="B481" s="53"/>
      <c r="C481" s="54">
        <f t="shared" si="7"/>
        <v>0</v>
      </c>
      <c r="D481" s="34"/>
      <c r="E481" s="34"/>
      <c r="F481" s="141"/>
      <c r="G481" s="62"/>
      <c r="H481" s="27"/>
      <c r="I481" s="27"/>
      <c r="J481" s="27"/>
    </row>
    <row r="482" spans="1:10" x14ac:dyDescent="0.25">
      <c r="A482" s="26">
        <v>477</v>
      </c>
      <c r="B482" s="53"/>
      <c r="C482" s="54">
        <f t="shared" si="7"/>
        <v>0</v>
      </c>
      <c r="D482" s="34"/>
      <c r="E482" s="34"/>
      <c r="F482" s="141"/>
      <c r="G482" s="62"/>
      <c r="H482" s="27"/>
      <c r="I482" s="27"/>
      <c r="J482" s="27"/>
    </row>
    <row r="483" spans="1:10" x14ac:dyDescent="0.25">
      <c r="A483" s="26">
        <v>478</v>
      </c>
      <c r="B483" s="53"/>
      <c r="C483" s="54">
        <f t="shared" si="7"/>
        <v>0</v>
      </c>
      <c r="D483" s="34"/>
      <c r="E483" s="34"/>
      <c r="F483" s="141"/>
      <c r="G483" s="62"/>
      <c r="H483" s="27"/>
      <c r="I483" s="27"/>
      <c r="J483" s="27"/>
    </row>
    <row r="484" spans="1:10" x14ac:dyDescent="0.25">
      <c r="A484" s="26">
        <v>479</v>
      </c>
      <c r="B484" s="53"/>
      <c r="C484" s="54">
        <f t="shared" si="7"/>
        <v>0</v>
      </c>
      <c r="D484" s="34"/>
      <c r="E484" s="34"/>
      <c r="F484" s="141"/>
      <c r="G484" s="62"/>
      <c r="H484" s="27"/>
      <c r="I484" s="27"/>
      <c r="J484" s="27"/>
    </row>
    <row r="485" spans="1:10" x14ac:dyDescent="0.25">
      <c r="A485" s="26">
        <v>480</v>
      </c>
      <c r="B485" s="53"/>
      <c r="C485" s="54">
        <f t="shared" si="7"/>
        <v>0</v>
      </c>
      <c r="D485" s="34"/>
      <c r="E485" s="34"/>
      <c r="F485" s="141"/>
      <c r="G485" s="62"/>
      <c r="H485" s="27"/>
      <c r="I485" s="27"/>
      <c r="J485" s="27"/>
    </row>
    <row r="486" spans="1:10" x14ac:dyDescent="0.25">
      <c r="A486" s="26">
        <v>481</v>
      </c>
      <c r="B486" s="53"/>
      <c r="C486" s="54">
        <f t="shared" si="7"/>
        <v>0</v>
      </c>
      <c r="D486" s="34"/>
      <c r="E486" s="34"/>
      <c r="F486" s="141"/>
      <c r="G486" s="62"/>
      <c r="H486" s="27"/>
      <c r="I486" s="27"/>
      <c r="J486" s="27"/>
    </row>
    <row r="487" spans="1:10" x14ac:dyDescent="0.25">
      <c r="A487" s="26">
        <v>482</v>
      </c>
      <c r="B487" s="53"/>
      <c r="C487" s="54">
        <f t="shared" si="7"/>
        <v>0</v>
      </c>
      <c r="D487" s="34"/>
      <c r="E487" s="34"/>
      <c r="F487" s="141"/>
      <c r="G487" s="62"/>
      <c r="H487" s="27"/>
      <c r="I487" s="27"/>
      <c r="J487" s="27"/>
    </row>
    <row r="488" spans="1:10" x14ac:dyDescent="0.25">
      <c r="A488" s="26">
        <v>483</v>
      </c>
      <c r="B488" s="53"/>
      <c r="C488" s="54">
        <f t="shared" si="7"/>
        <v>0</v>
      </c>
      <c r="D488" s="34"/>
      <c r="E488" s="34"/>
      <c r="F488" s="141"/>
      <c r="G488" s="62"/>
      <c r="H488" s="27"/>
      <c r="I488" s="27"/>
      <c r="J488" s="27"/>
    </row>
    <row r="489" spans="1:10" x14ac:dyDescent="0.25">
      <c r="A489" s="26">
        <v>484</v>
      </c>
      <c r="B489" s="53"/>
      <c r="C489" s="54">
        <f t="shared" si="7"/>
        <v>0</v>
      </c>
      <c r="D489" s="34"/>
      <c r="E489" s="34"/>
      <c r="F489" s="141"/>
      <c r="G489" s="62"/>
      <c r="H489" s="27"/>
      <c r="I489" s="27"/>
      <c r="J489" s="27"/>
    </row>
    <row r="490" spans="1:10" x14ac:dyDescent="0.25">
      <c r="A490" s="26">
        <v>485</v>
      </c>
      <c r="B490" s="53"/>
      <c r="C490" s="54">
        <f t="shared" si="7"/>
        <v>0</v>
      </c>
      <c r="D490" s="34"/>
      <c r="E490" s="34"/>
      <c r="F490" s="141"/>
      <c r="G490" s="62"/>
      <c r="H490" s="27"/>
      <c r="I490" s="27"/>
      <c r="J490" s="27"/>
    </row>
    <row r="491" spans="1:10" x14ac:dyDescent="0.25">
      <c r="A491" s="26">
        <v>486</v>
      </c>
      <c r="B491" s="53"/>
      <c r="C491" s="54">
        <f t="shared" si="7"/>
        <v>0</v>
      </c>
      <c r="D491" s="34"/>
      <c r="E491" s="34"/>
      <c r="F491" s="141"/>
      <c r="G491" s="62"/>
      <c r="H491" s="27"/>
      <c r="I491" s="27"/>
      <c r="J491" s="27"/>
    </row>
    <row r="492" spans="1:10" x14ac:dyDescent="0.25">
      <c r="A492" s="26">
        <v>487</v>
      </c>
      <c r="B492" s="53"/>
      <c r="C492" s="54">
        <f t="shared" si="7"/>
        <v>0</v>
      </c>
      <c r="D492" s="34"/>
      <c r="E492" s="34"/>
      <c r="F492" s="141"/>
      <c r="G492" s="62"/>
      <c r="H492" s="27"/>
      <c r="I492" s="27"/>
      <c r="J492" s="27"/>
    </row>
    <row r="493" spans="1:10" x14ac:dyDescent="0.25">
      <c r="A493" s="26">
        <v>488</v>
      </c>
      <c r="B493" s="53"/>
      <c r="C493" s="54">
        <f t="shared" si="7"/>
        <v>0</v>
      </c>
      <c r="D493" s="34"/>
      <c r="E493" s="34"/>
      <c r="F493" s="141"/>
      <c r="G493" s="62"/>
      <c r="H493" s="27"/>
      <c r="I493" s="27"/>
      <c r="J493" s="27"/>
    </row>
    <row r="494" spans="1:10" x14ac:dyDescent="0.25">
      <c r="A494" s="26">
        <v>489</v>
      </c>
      <c r="B494" s="53"/>
      <c r="C494" s="54">
        <f t="shared" si="7"/>
        <v>0</v>
      </c>
      <c r="D494" s="34"/>
      <c r="E494" s="34"/>
      <c r="F494" s="141"/>
      <c r="G494" s="62"/>
      <c r="H494" s="27"/>
      <c r="I494" s="27"/>
      <c r="J494" s="27"/>
    </row>
    <row r="495" spans="1:10" x14ac:dyDescent="0.25">
      <c r="A495" s="26">
        <v>490</v>
      </c>
      <c r="B495" s="53"/>
      <c r="C495" s="54">
        <f t="shared" si="7"/>
        <v>0</v>
      </c>
      <c r="D495" s="34"/>
      <c r="E495" s="34"/>
      <c r="F495" s="141"/>
      <c r="G495" s="62"/>
      <c r="H495" s="27"/>
      <c r="I495" s="27"/>
      <c r="J495" s="27"/>
    </row>
    <row r="496" spans="1:10" x14ac:dyDescent="0.25">
      <c r="A496" s="26">
        <v>491</v>
      </c>
      <c r="B496" s="53"/>
      <c r="C496" s="54">
        <f t="shared" si="7"/>
        <v>0</v>
      </c>
      <c r="D496" s="34"/>
      <c r="E496" s="34"/>
      <c r="F496" s="141"/>
      <c r="G496" s="62"/>
      <c r="H496" s="27"/>
      <c r="I496" s="27"/>
      <c r="J496" s="27"/>
    </row>
    <row r="497" spans="1:10" x14ac:dyDescent="0.25">
      <c r="A497" s="26">
        <v>492</v>
      </c>
      <c r="B497" s="53"/>
      <c r="C497" s="54">
        <f t="shared" si="7"/>
        <v>0</v>
      </c>
      <c r="D497" s="34"/>
      <c r="E497" s="34"/>
      <c r="F497" s="141"/>
      <c r="G497" s="62"/>
      <c r="H497" s="27"/>
      <c r="I497" s="27"/>
      <c r="J497" s="27"/>
    </row>
    <row r="498" spans="1:10" x14ac:dyDescent="0.25">
      <c r="A498" s="26">
        <v>493</v>
      </c>
      <c r="B498" s="53"/>
      <c r="C498" s="54">
        <f t="shared" si="7"/>
        <v>0</v>
      </c>
      <c r="D498" s="34"/>
      <c r="E498" s="34"/>
      <c r="F498" s="141"/>
      <c r="G498" s="62"/>
      <c r="H498" s="27"/>
      <c r="I498" s="27"/>
      <c r="J498" s="27"/>
    </row>
    <row r="499" spans="1:10" x14ac:dyDescent="0.25">
      <c r="A499" s="26">
        <v>494</v>
      </c>
      <c r="B499" s="53"/>
      <c r="C499" s="54">
        <f t="shared" si="7"/>
        <v>0</v>
      </c>
      <c r="D499" s="34"/>
      <c r="E499" s="34"/>
      <c r="F499" s="141"/>
      <c r="G499" s="62"/>
      <c r="H499" s="27"/>
      <c r="I499" s="27"/>
      <c r="J499" s="27"/>
    </row>
    <row r="500" spans="1:10" x14ac:dyDescent="0.25">
      <c r="A500" s="26">
        <v>495</v>
      </c>
      <c r="B500" s="53"/>
      <c r="C500" s="54">
        <f t="shared" si="7"/>
        <v>0</v>
      </c>
      <c r="D500" s="34"/>
      <c r="E500" s="34"/>
      <c r="F500" s="141"/>
      <c r="G500" s="62"/>
      <c r="H500" s="27"/>
      <c r="I500" s="27"/>
      <c r="J500" s="27"/>
    </row>
    <row r="501" spans="1:10" x14ac:dyDescent="0.25">
      <c r="A501" s="26">
        <v>496</v>
      </c>
      <c r="B501" s="53"/>
      <c r="C501" s="54">
        <f t="shared" si="7"/>
        <v>0</v>
      </c>
      <c r="D501" s="34"/>
      <c r="E501" s="34"/>
      <c r="F501" s="141"/>
      <c r="G501" s="62"/>
      <c r="H501" s="27"/>
      <c r="I501" s="27"/>
      <c r="J501" s="27"/>
    </row>
    <row r="502" spans="1:10" x14ac:dyDescent="0.25">
      <c r="A502" s="26">
        <v>497</v>
      </c>
      <c r="B502" s="53"/>
      <c r="C502" s="54">
        <f t="shared" si="7"/>
        <v>0</v>
      </c>
      <c r="D502" s="34"/>
      <c r="E502" s="34"/>
      <c r="F502" s="141"/>
      <c r="G502" s="62"/>
      <c r="H502" s="27"/>
      <c r="I502" s="27"/>
      <c r="J502" s="27"/>
    </row>
    <row r="503" spans="1:10" x14ac:dyDescent="0.25">
      <c r="A503" s="26">
        <v>498</v>
      </c>
      <c r="B503" s="53"/>
      <c r="C503" s="54">
        <f t="shared" si="7"/>
        <v>0</v>
      </c>
      <c r="D503" s="34"/>
      <c r="E503" s="34"/>
      <c r="F503" s="141"/>
      <c r="G503" s="62"/>
      <c r="H503" s="27"/>
      <c r="I503" s="27"/>
      <c r="J503" s="27"/>
    </row>
    <row r="504" spans="1:10" x14ac:dyDescent="0.25">
      <c r="A504" s="26">
        <v>499</v>
      </c>
      <c r="B504" s="53"/>
      <c r="C504" s="54">
        <f t="shared" si="7"/>
        <v>0</v>
      </c>
      <c r="D504" s="34"/>
      <c r="E504" s="34"/>
      <c r="F504" s="141"/>
      <c r="G504" s="62"/>
      <c r="H504" s="27"/>
      <c r="I504" s="27"/>
      <c r="J504" s="27"/>
    </row>
    <row r="505" spans="1:10" x14ac:dyDescent="0.25">
      <c r="A505" s="26">
        <v>500</v>
      </c>
      <c r="B505" s="53"/>
      <c r="C505" s="54">
        <f t="shared" si="7"/>
        <v>0</v>
      </c>
      <c r="D505" s="34"/>
      <c r="E505" s="34"/>
      <c r="F505" s="141"/>
      <c r="G505" s="62"/>
      <c r="H505" s="27"/>
      <c r="I505" s="27"/>
      <c r="J505" s="27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tabSelected="1" zoomScale="115" zoomScaleNormal="115" workbookViewId="0">
      <selection activeCell="E15" sqref="E15"/>
    </sheetView>
  </sheetViews>
  <sheetFormatPr defaultColWidth="8.875" defaultRowHeight="17.25" x14ac:dyDescent="0.3"/>
  <cols>
    <col min="1" max="2" width="15.125" style="2" customWidth="1"/>
    <col min="3" max="3" width="15" style="35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12" t="s">
        <v>28</v>
      </c>
      <c r="B1" s="113"/>
      <c r="C1" s="62"/>
      <c r="D1" s="3"/>
      <c r="E1" s="33" t="s">
        <v>29</v>
      </c>
      <c r="F1" s="33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6">
        <v>31.817</v>
      </c>
    </row>
    <row r="3" spans="1:10" ht="17.25" customHeight="1" x14ac:dyDescent="0.3">
      <c r="A3" s="114">
        <f>('006208.TW'!E3+'00692.TW'!E3+'00878.TW'!E3+'2890.TW'!E3)-('006208.TW'!F3+'00692.TW'!F3+'00878.TW'!F3+'2890.TW'!F3)-E2+7345</f>
        <v>139069</v>
      </c>
      <c r="B3" s="114">
        <f>總資產!K10</f>
        <v>166083.34502000001</v>
      </c>
      <c r="C3" s="8">
        <f>C4/A3</f>
        <v>0.19425137895577022</v>
      </c>
      <c r="D3" s="9"/>
      <c r="E3" s="10"/>
      <c r="F3" s="10"/>
      <c r="G3" s="10"/>
    </row>
    <row r="4" spans="1:10" ht="17.25" customHeight="1" x14ac:dyDescent="0.3">
      <c r="A4" s="111"/>
      <c r="B4" s="111"/>
      <c r="C4" s="37">
        <f>B3-A3</f>
        <v>27014.345020000008</v>
      </c>
      <c r="D4" s="9"/>
      <c r="E4" s="10"/>
      <c r="F4" s="10"/>
      <c r="G4" s="10"/>
    </row>
    <row r="5" spans="1:10" ht="15" customHeight="1" x14ac:dyDescent="0.3">
      <c r="A5" s="6"/>
      <c r="B5" s="38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8"/>
      <c r="C7" s="39"/>
      <c r="D7" s="6"/>
      <c r="E7" s="10"/>
      <c r="F7" s="10"/>
      <c r="G7" s="10"/>
    </row>
    <row r="8" spans="1:10" ht="24" customHeight="1" x14ac:dyDescent="0.3">
      <c r="A8" s="112" t="s">
        <v>35</v>
      </c>
      <c r="B8" s="113"/>
      <c r="C8" s="62"/>
      <c r="D8" s="6"/>
      <c r="E8" s="112" t="s">
        <v>36</v>
      </c>
      <c r="F8" s="113"/>
      <c r="G8" s="62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4">
        <f>(BND!E3+VEA!E3+VT!E3+VTI!E3)-(BND!F3+VEA!F3+VT!F3+VTI!F3)</f>
        <v>84359</v>
      </c>
      <c r="B10" s="114">
        <f>總資產!O10</f>
        <v>93262.253359550756</v>
      </c>
      <c r="C10" s="8">
        <f>C11/A10</f>
        <v>0.10554005333812344</v>
      </c>
      <c r="D10" s="6"/>
      <c r="E10" s="110">
        <f>A3+A10</f>
        <v>223428</v>
      </c>
      <c r="F10" s="110">
        <f>B3+B10</f>
        <v>259345.59837955076</v>
      </c>
      <c r="G10" s="8">
        <f>G11/E10</f>
        <v>0.16075692562951269</v>
      </c>
    </row>
    <row r="11" spans="1:10" ht="18" customHeight="1" x14ac:dyDescent="0.3">
      <c r="A11" s="111"/>
      <c r="B11" s="111"/>
      <c r="C11" s="37">
        <f>B10-A10</f>
        <v>8903.2533595507557</v>
      </c>
      <c r="D11" s="6"/>
      <c r="E11" s="111"/>
      <c r="F11" s="111"/>
      <c r="G11" s="40">
        <f>F10-E10</f>
        <v>35917.598379550764</v>
      </c>
    </row>
    <row r="12" spans="1:10" x14ac:dyDescent="0.3">
      <c r="A12" s="6"/>
      <c r="B12" s="38"/>
      <c r="C12" s="39"/>
      <c r="D12" s="6"/>
      <c r="E12" s="6"/>
      <c r="F12" s="6"/>
      <c r="G12" s="6"/>
    </row>
    <row r="13" spans="1:10" x14ac:dyDescent="0.3">
      <c r="A13" s="6"/>
      <c r="B13" s="38"/>
      <c r="C13" s="39"/>
      <c r="D13" s="6"/>
      <c r="E13" s="6"/>
      <c r="F13" s="6"/>
      <c r="G13" s="6"/>
    </row>
    <row r="14" spans="1:10" x14ac:dyDescent="0.3">
      <c r="A14" s="6"/>
      <c r="B14" s="38"/>
      <c r="C14" s="39"/>
      <c r="D14" s="6"/>
      <c r="E14" s="6"/>
      <c r="F14" s="6"/>
      <c r="G14" s="6"/>
    </row>
    <row r="15" spans="1:10" x14ac:dyDescent="0.3">
      <c r="A15" s="30" t="s">
        <v>37</v>
      </c>
      <c r="B15" s="41" t="s">
        <v>38</v>
      </c>
      <c r="C15" s="42" t="s">
        <v>39</v>
      </c>
      <c r="D15" s="6"/>
      <c r="E15" s="6"/>
      <c r="F15" s="6"/>
      <c r="G15" s="6"/>
    </row>
    <row r="16" spans="1:10" ht="18.75" customHeight="1" x14ac:dyDescent="0.3">
      <c r="A16" s="115">
        <v>224707.51031499999</v>
      </c>
      <c r="B16" s="115">
        <f>F10</f>
        <v>259345.59837955076</v>
      </c>
      <c r="C16" s="8">
        <f>(B16 - A16) / A16</f>
        <v>0.15414744267334157</v>
      </c>
      <c r="D16" s="6"/>
      <c r="E16" s="6"/>
      <c r="F16" s="6"/>
      <c r="G16" s="13"/>
      <c r="J16" s="14"/>
    </row>
    <row r="17" spans="1:7" ht="18.75" customHeight="1" x14ac:dyDescent="0.3">
      <c r="A17" s="116"/>
      <c r="B17" s="116"/>
      <c r="C17" s="37">
        <f>(B16 - A16)</f>
        <v>34638.088064550771</v>
      </c>
      <c r="D17" s="6"/>
      <c r="E17" s="6"/>
      <c r="F17" s="6"/>
      <c r="G17" s="6"/>
    </row>
    <row r="18" spans="1:7" s="13" customFormat="1" ht="16.5" customHeight="1" x14ac:dyDescent="0.3">
      <c r="A18" s="6"/>
      <c r="B18" s="38"/>
      <c r="C18" s="39"/>
      <c r="D18" s="6"/>
      <c r="E18" s="6"/>
      <c r="F18" s="6"/>
      <c r="G18" s="6"/>
    </row>
    <row r="19" spans="1:7" s="13" customFormat="1" ht="16.5" customHeight="1" x14ac:dyDescent="0.3">
      <c r="A19" s="6"/>
      <c r="B19" s="38"/>
      <c r="C19" s="39"/>
      <c r="D19" s="6"/>
      <c r="E19" s="6"/>
      <c r="F19" s="6"/>
      <c r="G19" s="6"/>
    </row>
    <row r="20" spans="1:7" s="13" customFormat="1" ht="16.5" customHeight="1" x14ac:dyDescent="0.3">
      <c r="A20" s="6"/>
      <c r="B20" s="38"/>
      <c r="C20" s="39"/>
      <c r="D20" s="6"/>
      <c r="E20" s="6"/>
      <c r="F20" s="6"/>
      <c r="G20" s="6"/>
    </row>
    <row r="21" spans="1:7" s="13" customFormat="1" ht="16.5" customHeight="1" x14ac:dyDescent="0.3">
      <c r="A21" s="6"/>
      <c r="B21" s="38"/>
      <c r="C21" s="39"/>
      <c r="D21" s="6"/>
      <c r="E21" s="6"/>
      <c r="F21" s="6"/>
      <c r="G21" s="6"/>
    </row>
    <row r="22" spans="1:7" s="13" customFormat="1" ht="16.5" customHeight="1" x14ac:dyDescent="0.3">
      <c r="A22" s="6"/>
      <c r="B22" s="38"/>
      <c r="C22" s="39"/>
      <c r="D22" s="6"/>
      <c r="E22" s="6"/>
      <c r="F22" s="6"/>
      <c r="G22" s="6"/>
    </row>
    <row r="23" spans="1:7" s="13" customFormat="1" ht="16.5" customHeight="1" x14ac:dyDescent="0.3">
      <c r="A23" s="6"/>
      <c r="B23" s="38"/>
      <c r="C23" s="39"/>
      <c r="D23" s="6"/>
      <c r="E23" s="6"/>
      <c r="F23" s="6"/>
      <c r="G23" s="6"/>
    </row>
    <row r="24" spans="1:7" s="13" customFormat="1" ht="16.5" customHeight="1" x14ac:dyDescent="0.3">
      <c r="A24" s="6"/>
      <c r="B24" s="38"/>
      <c r="C24" s="39"/>
      <c r="D24" s="6"/>
      <c r="E24" s="6"/>
      <c r="F24" s="6"/>
      <c r="G24" s="6"/>
    </row>
    <row r="25" spans="1:7" s="13" customFormat="1" ht="16.5" customHeight="1" x14ac:dyDescent="0.3">
      <c r="A25" s="6"/>
      <c r="B25" s="38"/>
      <c r="C25" s="39"/>
      <c r="D25" s="6"/>
      <c r="E25" s="6"/>
      <c r="F25" s="6"/>
      <c r="G25" s="6"/>
    </row>
    <row r="26" spans="1:7" s="13" customFormat="1" ht="16.5" customHeight="1" x14ac:dyDescent="0.3">
      <c r="A26" s="6"/>
      <c r="B26" s="38"/>
      <c r="C26" s="39"/>
      <c r="D26" s="6"/>
      <c r="E26" s="6"/>
      <c r="F26" s="6"/>
      <c r="G26" s="6"/>
    </row>
    <row r="27" spans="1:7" s="13" customFormat="1" ht="16.5" customHeight="1" x14ac:dyDescent="0.3">
      <c r="A27" s="6"/>
      <c r="B27" s="38"/>
      <c r="C27" s="39"/>
      <c r="D27" s="6"/>
      <c r="E27" s="6"/>
      <c r="F27" s="6"/>
      <c r="G27" s="6"/>
    </row>
    <row r="28" spans="1:7" s="13" customFormat="1" ht="16.5" customHeight="1" x14ac:dyDescent="0.3">
      <c r="A28" s="6"/>
      <c r="B28" s="38"/>
      <c r="C28" s="39"/>
      <c r="D28" s="6"/>
      <c r="E28" s="6"/>
      <c r="F28" s="6"/>
      <c r="G28" s="6"/>
    </row>
    <row r="29" spans="1:7" s="13" customFormat="1" ht="16.5" customHeight="1" x14ac:dyDescent="0.3">
      <c r="A29" s="6"/>
      <c r="B29" s="38"/>
      <c r="C29" s="39"/>
      <c r="D29" s="6"/>
      <c r="E29" s="6"/>
      <c r="F29" s="6"/>
      <c r="G29" s="6"/>
    </row>
    <row r="30" spans="1:7" s="13" customFormat="1" ht="16.5" customHeight="1" x14ac:dyDescent="0.3">
      <c r="A30" s="6"/>
      <c r="B30" s="38"/>
      <c r="C30" s="39"/>
      <c r="D30" s="6"/>
      <c r="E30" s="6"/>
      <c r="F30" s="6"/>
      <c r="G30" s="6"/>
    </row>
    <row r="31" spans="1:7" s="13" customFormat="1" ht="16.5" customHeight="1" x14ac:dyDescent="0.3">
      <c r="A31" s="6"/>
      <c r="B31" s="38"/>
      <c r="C31" s="39"/>
      <c r="D31" s="6"/>
      <c r="E31" s="6"/>
      <c r="F31" s="6"/>
      <c r="G31" s="6"/>
    </row>
    <row r="32" spans="1:7" s="13" customFormat="1" ht="16.5" customHeight="1" x14ac:dyDescent="0.3">
      <c r="A32" s="6"/>
      <c r="B32" s="38"/>
      <c r="C32" s="39"/>
      <c r="D32" s="6"/>
      <c r="E32" s="6"/>
      <c r="F32" s="6"/>
      <c r="G32" s="6"/>
    </row>
    <row r="33" spans="1:7" s="13" customFormat="1" ht="16.5" customHeight="1" x14ac:dyDescent="0.3">
      <c r="A33" s="6"/>
      <c r="B33" s="38"/>
      <c r="C33" s="39"/>
      <c r="D33" s="6"/>
      <c r="E33" s="6"/>
      <c r="F33" s="6"/>
      <c r="G33" s="6"/>
    </row>
    <row r="34" spans="1:7" s="13" customFormat="1" ht="16.5" customHeight="1" x14ac:dyDescent="0.3">
      <c r="A34" s="6"/>
      <c r="B34" s="38"/>
      <c r="C34" s="39"/>
      <c r="D34" s="6"/>
      <c r="E34" s="6"/>
      <c r="F34" s="6"/>
      <c r="G34" s="6"/>
    </row>
    <row r="35" spans="1:7" s="13" customFormat="1" ht="16.5" customHeight="1" x14ac:dyDescent="0.3">
      <c r="A35" s="6"/>
      <c r="B35" s="38"/>
      <c r="C35" s="39"/>
      <c r="D35" s="6"/>
      <c r="E35" s="6"/>
      <c r="F35" s="6"/>
      <c r="G35" s="6"/>
    </row>
    <row r="36" spans="1:7" s="13" customFormat="1" ht="16.5" customHeight="1" x14ac:dyDescent="0.3">
      <c r="A36" s="6"/>
      <c r="B36" s="38"/>
      <c r="C36" s="39"/>
      <c r="D36" s="6"/>
      <c r="E36" s="6"/>
      <c r="F36" s="6"/>
      <c r="G36" s="6"/>
    </row>
    <row r="37" spans="1:7" s="13" customFormat="1" ht="16.5" customHeight="1" x14ac:dyDescent="0.3">
      <c r="A37" s="6"/>
      <c r="B37" s="38"/>
      <c r="C37" s="39"/>
      <c r="D37" s="6"/>
      <c r="E37" s="6"/>
      <c r="F37" s="6"/>
      <c r="G37" s="6"/>
    </row>
    <row r="38" spans="1:7" s="13" customFormat="1" ht="16.5" customHeight="1" x14ac:dyDescent="0.3">
      <c r="A38" s="6"/>
      <c r="B38" s="38"/>
      <c r="C38" s="39"/>
      <c r="D38" s="6"/>
      <c r="E38" s="6"/>
      <c r="F38" s="6"/>
      <c r="G38" s="6"/>
    </row>
    <row r="39" spans="1:7" s="13" customFormat="1" ht="16.5" customHeight="1" x14ac:dyDescent="0.3">
      <c r="A39" s="6"/>
      <c r="B39" s="38"/>
      <c r="C39" s="39"/>
      <c r="D39" s="6"/>
      <c r="E39" s="6"/>
      <c r="F39" s="6"/>
      <c r="G39" s="6"/>
    </row>
    <row r="40" spans="1:7" s="13" customFormat="1" ht="16.5" customHeight="1" x14ac:dyDescent="0.3">
      <c r="A40" s="6"/>
      <c r="B40" s="38"/>
      <c r="C40" s="39"/>
      <c r="D40" s="6"/>
      <c r="E40" s="6"/>
      <c r="F40" s="6"/>
      <c r="G40" s="6"/>
    </row>
    <row r="41" spans="1:7" s="13" customFormat="1" ht="16.5" customHeight="1" x14ac:dyDescent="0.3">
      <c r="A41" s="6"/>
      <c r="B41" s="38"/>
      <c r="C41" s="39"/>
      <c r="D41" s="6"/>
      <c r="E41" s="6"/>
      <c r="F41" s="6"/>
      <c r="G41" s="6"/>
    </row>
    <row r="42" spans="1:7" s="13" customFormat="1" ht="16.5" customHeight="1" x14ac:dyDescent="0.3">
      <c r="A42" s="6"/>
      <c r="B42" s="38"/>
      <c r="C42" s="39"/>
      <c r="D42" s="6"/>
      <c r="E42" s="6"/>
      <c r="F42" s="6"/>
      <c r="G42" s="6"/>
    </row>
    <row r="43" spans="1:7" s="13" customFormat="1" ht="16.5" customHeight="1" x14ac:dyDescent="0.3">
      <c r="A43" s="6"/>
      <c r="B43" s="38"/>
      <c r="C43" s="39"/>
      <c r="D43" s="6"/>
      <c r="E43" s="6"/>
      <c r="F43" s="6"/>
      <c r="G43" s="6"/>
    </row>
    <row r="44" spans="1:7" s="13" customFormat="1" ht="16.5" customHeight="1" x14ac:dyDescent="0.3">
      <c r="A44" s="6"/>
      <c r="B44" s="38"/>
      <c r="C44" s="39"/>
      <c r="D44" s="6"/>
      <c r="E44" s="6"/>
      <c r="F44" s="6"/>
      <c r="G44" s="6"/>
    </row>
    <row r="45" spans="1:7" s="13" customFormat="1" ht="16.5" customHeight="1" x14ac:dyDescent="0.3">
      <c r="A45" s="6"/>
      <c r="B45" s="38"/>
      <c r="C45" s="39"/>
      <c r="D45" s="6"/>
      <c r="E45" s="6"/>
      <c r="F45" s="6"/>
      <c r="G45" s="6"/>
    </row>
    <row r="46" spans="1:7" s="13" customFormat="1" ht="16.5" customHeight="1" x14ac:dyDescent="0.3">
      <c r="A46" s="6"/>
      <c r="B46" s="38"/>
      <c r="C46" s="39"/>
      <c r="D46" s="6"/>
      <c r="E46" s="6"/>
      <c r="F46" s="6"/>
      <c r="G46" s="6"/>
    </row>
    <row r="47" spans="1:7" s="13" customFormat="1" ht="16.5" customHeight="1" x14ac:dyDescent="0.3">
      <c r="A47" s="6"/>
      <c r="B47" s="38"/>
      <c r="C47" s="39"/>
      <c r="D47" s="6"/>
      <c r="E47" s="6"/>
      <c r="F47" s="6"/>
      <c r="G47" s="6"/>
    </row>
    <row r="48" spans="1:7" s="13" customFormat="1" ht="16.5" customHeight="1" x14ac:dyDescent="0.3">
      <c r="A48" s="6"/>
      <c r="B48" s="38"/>
      <c r="C48" s="39"/>
      <c r="D48" s="6"/>
      <c r="E48" s="6"/>
      <c r="F48" s="6"/>
      <c r="G48" s="6"/>
    </row>
    <row r="49" spans="1:7" s="13" customFormat="1" ht="16.5" customHeight="1" x14ac:dyDescent="0.3">
      <c r="A49" s="6"/>
      <c r="B49" s="38"/>
      <c r="C49" s="39"/>
      <c r="D49" s="6"/>
      <c r="E49" s="6"/>
      <c r="F49" s="6"/>
      <c r="G49" s="6"/>
    </row>
    <row r="50" spans="1:7" s="13" customFormat="1" ht="16.5" customHeight="1" x14ac:dyDescent="0.3">
      <c r="A50" s="6"/>
      <c r="B50" s="38"/>
      <c r="C50" s="39"/>
      <c r="D50" s="6"/>
      <c r="E50" s="6"/>
      <c r="F50" s="6"/>
      <c r="G50" s="6"/>
    </row>
    <row r="51" spans="1:7" s="13" customFormat="1" ht="16.5" customHeight="1" x14ac:dyDescent="0.3">
      <c r="A51" s="6"/>
      <c r="B51" s="38"/>
      <c r="C51" s="39"/>
      <c r="D51" s="6"/>
      <c r="E51" s="6"/>
      <c r="F51" s="6"/>
      <c r="G51" s="6"/>
    </row>
    <row r="52" spans="1:7" s="13" customFormat="1" ht="16.5" customHeight="1" x14ac:dyDescent="0.3">
      <c r="A52" s="6"/>
      <c r="B52" s="38"/>
      <c r="C52" s="39"/>
      <c r="D52" s="6"/>
      <c r="E52" s="6"/>
      <c r="F52" s="6"/>
      <c r="G52" s="6"/>
    </row>
    <row r="53" spans="1:7" s="13" customFormat="1" ht="16.5" customHeight="1" x14ac:dyDescent="0.3">
      <c r="A53" s="6"/>
      <c r="B53" s="38"/>
      <c r="C53" s="39"/>
      <c r="D53" s="6"/>
      <c r="E53" s="6"/>
      <c r="F53" s="6"/>
      <c r="G53" s="6"/>
    </row>
    <row r="54" spans="1:7" s="13" customFormat="1" ht="16.5" customHeight="1" x14ac:dyDescent="0.3">
      <c r="A54" s="6"/>
      <c r="B54" s="38"/>
      <c r="C54" s="39"/>
      <c r="D54" s="6"/>
      <c r="E54" s="6"/>
      <c r="F54" s="6"/>
      <c r="G54" s="6"/>
    </row>
    <row r="55" spans="1:7" s="13" customFormat="1" ht="16.5" customHeight="1" x14ac:dyDescent="0.3">
      <c r="A55" s="6"/>
      <c r="B55" s="38"/>
      <c r="C55" s="39"/>
      <c r="D55" s="6"/>
      <c r="E55" s="6"/>
      <c r="F55" s="6"/>
      <c r="G55" s="6"/>
    </row>
    <row r="56" spans="1:7" s="13" customFormat="1" ht="16.5" customHeight="1" x14ac:dyDescent="0.3">
      <c r="A56" s="6"/>
      <c r="B56" s="38"/>
      <c r="C56" s="39"/>
      <c r="D56" s="6"/>
      <c r="E56" s="6"/>
      <c r="F56" s="6"/>
      <c r="G56" s="6"/>
    </row>
    <row r="57" spans="1:7" s="13" customFormat="1" ht="16.5" customHeight="1" x14ac:dyDescent="0.3">
      <c r="A57" s="6"/>
      <c r="B57" s="38"/>
      <c r="C57" s="39"/>
      <c r="D57" s="6"/>
      <c r="E57" s="6"/>
      <c r="F57" s="6"/>
      <c r="G57" s="6"/>
    </row>
    <row r="58" spans="1:7" s="13" customFormat="1" ht="16.5" customHeight="1" x14ac:dyDescent="0.3">
      <c r="A58" s="6"/>
      <c r="B58" s="38"/>
      <c r="C58" s="39"/>
      <c r="D58" s="6"/>
      <c r="E58" s="6"/>
      <c r="F58" s="6"/>
      <c r="G58" s="6"/>
    </row>
    <row r="59" spans="1:7" s="13" customFormat="1" ht="16.5" customHeight="1" x14ac:dyDescent="0.3">
      <c r="A59" s="6"/>
      <c r="B59" s="38"/>
      <c r="C59" s="39"/>
      <c r="D59" s="6"/>
      <c r="E59" s="6"/>
      <c r="F59" s="6"/>
      <c r="G59" s="6"/>
    </row>
    <row r="60" spans="1:7" s="13" customFormat="1" ht="16.5" customHeight="1" x14ac:dyDescent="0.3">
      <c r="A60" s="6"/>
      <c r="B60" s="38"/>
      <c r="C60" s="39"/>
      <c r="D60" s="6"/>
      <c r="E60" s="6"/>
      <c r="F60" s="6"/>
      <c r="G60" s="6"/>
    </row>
    <row r="61" spans="1:7" s="13" customFormat="1" ht="16.5" customHeight="1" x14ac:dyDescent="0.3">
      <c r="A61" s="6"/>
      <c r="B61" s="38"/>
      <c r="C61" s="39"/>
      <c r="D61" s="6"/>
      <c r="E61" s="6"/>
      <c r="F61" s="6"/>
      <c r="G61" s="6"/>
    </row>
    <row r="62" spans="1:7" s="13" customFormat="1" ht="16.5" customHeight="1" x14ac:dyDescent="0.3">
      <c r="A62" s="6"/>
      <c r="B62" s="38"/>
      <c r="C62" s="39"/>
      <c r="D62" s="6"/>
      <c r="E62" s="6"/>
      <c r="F62" s="6"/>
      <c r="G62" s="6"/>
    </row>
    <row r="63" spans="1:7" s="13" customFormat="1" ht="16.5" customHeight="1" x14ac:dyDescent="0.3">
      <c r="A63" s="6"/>
      <c r="B63" s="38"/>
      <c r="C63" s="39"/>
      <c r="D63" s="6"/>
      <c r="E63" s="6"/>
      <c r="F63" s="6"/>
      <c r="G63" s="6"/>
    </row>
    <row r="64" spans="1:7" s="13" customFormat="1" ht="16.5" customHeight="1" x14ac:dyDescent="0.3">
      <c r="A64" s="6"/>
      <c r="B64" s="38"/>
      <c r="C64" s="39"/>
      <c r="D64" s="6"/>
      <c r="E64" s="6"/>
      <c r="F64" s="6"/>
      <c r="G64" s="6"/>
    </row>
    <row r="65" spans="1:7" s="13" customFormat="1" ht="16.5" customHeight="1" x14ac:dyDescent="0.3">
      <c r="A65" s="6"/>
      <c r="B65" s="38"/>
      <c r="C65" s="39"/>
      <c r="D65" s="6"/>
      <c r="E65" s="6"/>
      <c r="F65" s="6"/>
      <c r="G65" s="6"/>
    </row>
    <row r="66" spans="1:7" s="13" customFormat="1" ht="16.5" customHeight="1" x14ac:dyDescent="0.3">
      <c r="A66" s="6"/>
      <c r="B66" s="38"/>
      <c r="C66" s="39"/>
      <c r="D66" s="6"/>
      <c r="E66" s="6"/>
      <c r="F66" s="6"/>
      <c r="G66" s="6"/>
    </row>
    <row r="67" spans="1:7" s="13" customFormat="1" ht="16.5" customHeight="1" x14ac:dyDescent="0.3">
      <c r="A67" s="6"/>
      <c r="B67" s="38"/>
      <c r="C67" s="39"/>
      <c r="D67" s="6"/>
      <c r="E67" s="6"/>
      <c r="F67" s="6"/>
      <c r="G67" s="6"/>
    </row>
    <row r="68" spans="1:7" s="13" customFormat="1" ht="16.5" customHeight="1" x14ac:dyDescent="0.3">
      <c r="A68" s="6"/>
      <c r="B68" s="38"/>
      <c r="C68" s="39"/>
      <c r="D68" s="6"/>
      <c r="E68" s="6"/>
      <c r="F68" s="6"/>
      <c r="G68" s="6"/>
    </row>
    <row r="69" spans="1:7" s="13" customFormat="1" ht="16.5" customHeight="1" x14ac:dyDescent="0.3">
      <c r="A69" s="6"/>
      <c r="B69" s="38"/>
      <c r="C69" s="39"/>
      <c r="D69" s="6"/>
      <c r="E69" s="6"/>
      <c r="F69" s="6"/>
      <c r="G69" s="6"/>
    </row>
    <row r="70" spans="1:7" s="13" customFormat="1" ht="16.5" customHeight="1" x14ac:dyDescent="0.3">
      <c r="A70" s="6"/>
      <c r="B70" s="38"/>
      <c r="C70" s="39"/>
      <c r="D70" s="6"/>
      <c r="E70" s="6"/>
      <c r="F70" s="6"/>
      <c r="G70" s="6"/>
    </row>
    <row r="71" spans="1:7" s="13" customFormat="1" ht="16.5" customHeight="1" x14ac:dyDescent="0.3">
      <c r="A71" s="6"/>
      <c r="B71" s="38"/>
      <c r="C71" s="39"/>
      <c r="D71" s="6"/>
      <c r="E71" s="6"/>
      <c r="F71" s="6"/>
      <c r="G71" s="6"/>
    </row>
    <row r="72" spans="1:7" s="13" customFormat="1" ht="16.5" customHeight="1" x14ac:dyDescent="0.3">
      <c r="A72" s="6"/>
      <c r="B72" s="38"/>
      <c r="C72" s="39"/>
      <c r="D72" s="6"/>
      <c r="E72" s="6"/>
      <c r="F72" s="6"/>
      <c r="G72" s="6"/>
    </row>
    <row r="73" spans="1:7" s="13" customFormat="1" ht="16.5" customHeight="1" x14ac:dyDescent="0.3">
      <c r="A73" s="6"/>
      <c r="B73" s="38"/>
      <c r="C73" s="39"/>
      <c r="D73" s="6"/>
      <c r="E73" s="6"/>
      <c r="F73" s="6"/>
      <c r="G73" s="6"/>
    </row>
    <row r="74" spans="1:7" s="13" customFormat="1" ht="16.5" customHeight="1" x14ac:dyDescent="0.3">
      <c r="A74" s="6"/>
      <c r="B74" s="38"/>
      <c r="C74" s="39"/>
      <c r="D74" s="6"/>
      <c r="E74" s="6"/>
      <c r="F74" s="6"/>
      <c r="G74" s="6"/>
    </row>
    <row r="75" spans="1:7" s="13" customFormat="1" ht="16.5" customHeight="1" x14ac:dyDescent="0.3">
      <c r="A75" s="6"/>
      <c r="B75" s="38"/>
      <c r="C75" s="39"/>
      <c r="D75" s="6"/>
      <c r="E75" s="6"/>
      <c r="F75" s="6"/>
      <c r="G75" s="6"/>
    </row>
    <row r="76" spans="1:7" s="13" customFormat="1" ht="16.5" customHeight="1" x14ac:dyDescent="0.3">
      <c r="A76" s="6"/>
      <c r="B76" s="38"/>
      <c r="C76" s="39"/>
      <c r="D76" s="6"/>
      <c r="E76" s="6"/>
      <c r="F76" s="6"/>
      <c r="G76" s="6"/>
    </row>
    <row r="77" spans="1:7" s="13" customFormat="1" ht="16.5" customHeight="1" x14ac:dyDescent="0.3">
      <c r="A77" s="6"/>
      <c r="B77" s="38"/>
      <c r="C77" s="39"/>
      <c r="D77" s="6"/>
      <c r="E77" s="6"/>
      <c r="F77" s="6"/>
      <c r="G77" s="6"/>
    </row>
    <row r="78" spans="1:7" s="13" customFormat="1" ht="16.5" customHeight="1" x14ac:dyDescent="0.3">
      <c r="A78" s="6"/>
      <c r="B78" s="38"/>
      <c r="C78" s="39"/>
      <c r="D78" s="6"/>
      <c r="E78" s="6"/>
      <c r="F78" s="6"/>
      <c r="G78" s="6"/>
    </row>
    <row r="79" spans="1:7" s="13" customFormat="1" ht="16.5" customHeight="1" x14ac:dyDescent="0.3">
      <c r="A79" s="6"/>
      <c r="B79" s="38"/>
      <c r="C79" s="39"/>
      <c r="D79" s="6"/>
      <c r="E79" s="6"/>
      <c r="F79" s="6"/>
      <c r="G79" s="6"/>
    </row>
    <row r="80" spans="1:7" s="13" customFormat="1" ht="16.5" customHeight="1" x14ac:dyDescent="0.3">
      <c r="A80" s="6"/>
      <c r="B80" s="38"/>
      <c r="C80" s="39"/>
      <c r="D80" s="6"/>
      <c r="E80" s="6"/>
      <c r="F80" s="6"/>
      <c r="G80" s="6"/>
    </row>
    <row r="81" spans="1:7" s="13" customFormat="1" ht="16.5" customHeight="1" x14ac:dyDescent="0.3">
      <c r="A81" s="6"/>
      <c r="B81" s="38"/>
      <c r="C81" s="39"/>
      <c r="D81" s="6"/>
      <c r="E81" s="6"/>
      <c r="F81" s="6"/>
      <c r="G81" s="6"/>
    </row>
    <row r="82" spans="1:7" s="13" customFormat="1" ht="16.5" customHeight="1" x14ac:dyDescent="0.3">
      <c r="A82" s="6"/>
      <c r="B82" s="38"/>
      <c r="C82" s="39"/>
      <c r="D82" s="6"/>
      <c r="E82" s="6"/>
      <c r="F82" s="6"/>
      <c r="G82" s="6"/>
    </row>
    <row r="83" spans="1:7" s="13" customFormat="1" ht="16.5" customHeight="1" x14ac:dyDescent="0.3">
      <c r="A83" s="6"/>
      <c r="B83" s="38"/>
      <c r="C83" s="39"/>
      <c r="D83" s="6"/>
      <c r="E83" s="6"/>
      <c r="F83" s="6"/>
      <c r="G83" s="6"/>
    </row>
    <row r="84" spans="1:7" s="13" customFormat="1" ht="16.5" customHeight="1" x14ac:dyDescent="0.3">
      <c r="A84" s="6"/>
      <c r="B84" s="38"/>
      <c r="C84" s="39"/>
      <c r="D84" s="6"/>
      <c r="E84" s="6"/>
      <c r="F84" s="6"/>
      <c r="G84" s="6"/>
    </row>
    <row r="85" spans="1:7" s="13" customFormat="1" ht="16.5" customHeight="1" x14ac:dyDescent="0.3">
      <c r="A85" s="6"/>
      <c r="B85" s="38"/>
      <c r="C85" s="39"/>
      <c r="D85" s="6"/>
      <c r="E85" s="6"/>
      <c r="F85" s="6"/>
      <c r="G85" s="6"/>
    </row>
    <row r="86" spans="1:7" s="13" customFormat="1" ht="16.5" customHeight="1" x14ac:dyDescent="0.3">
      <c r="A86" s="6"/>
      <c r="B86" s="38"/>
      <c r="C86" s="39"/>
      <c r="D86" s="6"/>
      <c r="E86" s="6"/>
      <c r="F86" s="6"/>
      <c r="G86" s="6"/>
    </row>
    <row r="87" spans="1:7" s="13" customFormat="1" ht="16.5" customHeight="1" x14ac:dyDescent="0.3">
      <c r="A87" s="6"/>
      <c r="B87" s="38"/>
      <c r="C87" s="39"/>
      <c r="D87" s="6"/>
      <c r="E87" s="6"/>
      <c r="F87" s="6"/>
      <c r="G87" s="6"/>
    </row>
    <row r="88" spans="1:7" s="13" customFormat="1" ht="16.5" customHeight="1" x14ac:dyDescent="0.3">
      <c r="A88" s="6"/>
      <c r="B88" s="38"/>
      <c r="C88" s="39"/>
      <c r="D88" s="6"/>
      <c r="E88" s="6"/>
      <c r="F88" s="6"/>
      <c r="G88" s="6"/>
    </row>
    <row r="89" spans="1:7" s="13" customFormat="1" ht="16.5" customHeight="1" x14ac:dyDescent="0.3">
      <c r="A89" s="6"/>
      <c r="B89" s="38"/>
      <c r="C89" s="39"/>
      <c r="D89" s="6"/>
      <c r="E89" s="6"/>
      <c r="F89" s="6"/>
      <c r="G89" s="6"/>
    </row>
    <row r="90" spans="1:7" s="13" customFormat="1" ht="16.5" customHeight="1" x14ac:dyDescent="0.3">
      <c r="A90" s="6"/>
      <c r="B90" s="38"/>
      <c r="C90" s="39"/>
      <c r="D90" s="6"/>
      <c r="E90" s="6"/>
      <c r="F90" s="6"/>
      <c r="G90" s="6"/>
    </row>
    <row r="91" spans="1:7" s="13" customFormat="1" ht="16.5" customHeight="1" x14ac:dyDescent="0.3">
      <c r="A91" s="6"/>
      <c r="B91" s="38"/>
      <c r="C91" s="39"/>
      <c r="D91" s="6"/>
      <c r="E91" s="6"/>
      <c r="F91" s="6"/>
      <c r="G91" s="6"/>
    </row>
    <row r="92" spans="1:7" s="13" customFormat="1" ht="16.5" customHeight="1" x14ac:dyDescent="0.3">
      <c r="A92" s="6"/>
      <c r="B92" s="38"/>
      <c r="C92" s="39"/>
      <c r="D92" s="6"/>
      <c r="E92" s="6"/>
      <c r="F92" s="6"/>
      <c r="G92" s="6"/>
    </row>
    <row r="93" spans="1:7" s="13" customFormat="1" ht="16.5" customHeight="1" x14ac:dyDescent="0.3">
      <c r="A93" s="6"/>
      <c r="B93" s="38"/>
      <c r="C93" s="39"/>
      <c r="D93" s="6"/>
      <c r="E93" s="6"/>
      <c r="F93" s="6"/>
      <c r="G93" s="6"/>
    </row>
    <row r="94" spans="1:7" s="13" customFormat="1" ht="16.5" customHeight="1" x14ac:dyDescent="0.3">
      <c r="A94" s="6"/>
      <c r="B94" s="38"/>
      <c r="C94" s="39"/>
      <c r="D94" s="6"/>
      <c r="E94" s="6"/>
      <c r="F94" s="6"/>
      <c r="G94" s="6"/>
    </row>
    <row r="95" spans="1:7" s="13" customFormat="1" ht="16.5" customHeight="1" x14ac:dyDescent="0.3">
      <c r="A95" s="6"/>
      <c r="B95" s="38"/>
      <c r="C95" s="39"/>
      <c r="D95" s="6"/>
      <c r="E95" s="6"/>
      <c r="F95" s="6"/>
      <c r="G95" s="6"/>
    </row>
    <row r="96" spans="1:7" s="13" customFormat="1" ht="16.5" customHeight="1" x14ac:dyDescent="0.3">
      <c r="A96" s="6"/>
      <c r="B96" s="38"/>
      <c r="C96" s="39"/>
      <c r="D96" s="6"/>
      <c r="E96" s="6"/>
      <c r="F96" s="6"/>
      <c r="G96" s="6"/>
    </row>
    <row r="97" spans="1:7" s="13" customFormat="1" ht="16.5" customHeight="1" x14ac:dyDescent="0.3">
      <c r="A97" s="6"/>
      <c r="B97" s="38"/>
      <c r="C97" s="39"/>
      <c r="D97" s="6"/>
      <c r="E97" s="6"/>
      <c r="F97" s="6"/>
      <c r="G97" s="6"/>
    </row>
    <row r="98" spans="1:7" s="13" customFormat="1" ht="16.5" customHeight="1" x14ac:dyDescent="0.3">
      <c r="A98" s="6"/>
      <c r="B98" s="38"/>
      <c r="C98" s="39"/>
      <c r="D98" s="6"/>
      <c r="E98" s="6"/>
      <c r="F98" s="6"/>
      <c r="G98" s="6"/>
    </row>
    <row r="99" spans="1:7" s="13" customFormat="1" ht="16.5" customHeight="1" x14ac:dyDescent="0.3">
      <c r="A99" s="6"/>
      <c r="B99" s="38"/>
      <c r="C99" s="39"/>
      <c r="D99" s="6"/>
      <c r="E99" s="6"/>
      <c r="F99" s="6"/>
      <c r="G99" s="6"/>
    </row>
    <row r="100" spans="1:7" s="13" customFormat="1" ht="16.5" customHeight="1" x14ac:dyDescent="0.3">
      <c r="A100" s="6"/>
      <c r="B100" s="38"/>
      <c r="C100" s="39"/>
      <c r="D100" s="6"/>
      <c r="E100" s="6"/>
      <c r="F100" s="6"/>
      <c r="G100" s="6"/>
    </row>
    <row r="101" spans="1:7" s="13" customFormat="1" ht="16.5" customHeight="1" x14ac:dyDescent="0.3">
      <c r="A101" s="6"/>
      <c r="B101" s="38"/>
      <c r="C101" s="39"/>
      <c r="D101" s="6"/>
      <c r="E101" s="6"/>
      <c r="F101" s="6"/>
      <c r="G101" s="6"/>
    </row>
    <row r="102" spans="1:7" s="13" customFormat="1" ht="16.5" customHeight="1" x14ac:dyDescent="0.3">
      <c r="A102" s="6"/>
      <c r="B102" s="38"/>
      <c r="C102" s="39"/>
      <c r="D102" s="6"/>
      <c r="E102" s="6"/>
      <c r="F102" s="6"/>
      <c r="G102" s="6"/>
    </row>
    <row r="103" spans="1:7" s="13" customFormat="1" ht="16.5" customHeight="1" x14ac:dyDescent="0.3">
      <c r="A103" s="6"/>
      <c r="B103" s="38"/>
      <c r="C103" s="39"/>
      <c r="D103" s="6"/>
      <c r="E103" s="6"/>
      <c r="F103" s="6"/>
      <c r="G103" s="6"/>
    </row>
    <row r="104" spans="1:7" s="13" customFormat="1" ht="16.5" customHeight="1" x14ac:dyDescent="0.3">
      <c r="A104" s="6"/>
      <c r="B104" s="38"/>
      <c r="C104" s="39"/>
      <c r="D104" s="6"/>
      <c r="E104" s="6"/>
      <c r="F104" s="6"/>
      <c r="G104" s="6"/>
    </row>
    <row r="105" spans="1:7" s="13" customFormat="1" ht="16.5" customHeight="1" x14ac:dyDescent="0.3">
      <c r="A105" s="6"/>
      <c r="B105" s="38"/>
      <c r="C105" s="39"/>
      <c r="D105" s="6"/>
      <c r="E105" s="6"/>
      <c r="F105" s="6"/>
      <c r="G105" s="6"/>
    </row>
    <row r="106" spans="1:7" s="13" customFormat="1" ht="16.5" customHeight="1" x14ac:dyDescent="0.3">
      <c r="A106" s="6"/>
      <c r="B106" s="38"/>
      <c r="C106" s="39"/>
      <c r="D106" s="6"/>
      <c r="E106" s="6"/>
      <c r="F106" s="6"/>
      <c r="G106" s="6"/>
    </row>
    <row r="107" spans="1:7" s="13" customFormat="1" ht="16.5" customHeight="1" x14ac:dyDescent="0.3">
      <c r="A107" s="6"/>
      <c r="B107" s="38"/>
      <c r="C107" s="39"/>
      <c r="D107" s="6"/>
      <c r="E107" s="6"/>
      <c r="F107" s="6"/>
      <c r="G107" s="6"/>
    </row>
    <row r="108" spans="1:7" s="13" customFormat="1" ht="16.5" customHeight="1" x14ac:dyDescent="0.3">
      <c r="A108" s="6"/>
      <c r="B108" s="38"/>
      <c r="C108" s="39"/>
      <c r="D108" s="6"/>
      <c r="E108" s="6"/>
      <c r="F108" s="6"/>
      <c r="G108" s="6"/>
    </row>
    <row r="109" spans="1:7" s="13" customFormat="1" ht="16.5" customHeight="1" x14ac:dyDescent="0.3">
      <c r="A109" s="6"/>
      <c r="B109" s="38"/>
      <c r="C109" s="39"/>
      <c r="D109" s="6"/>
      <c r="E109" s="6"/>
      <c r="F109" s="6"/>
      <c r="G109" s="6"/>
    </row>
    <row r="110" spans="1:7" s="13" customFormat="1" ht="16.5" customHeight="1" x14ac:dyDescent="0.3">
      <c r="A110" s="6"/>
      <c r="B110" s="38"/>
      <c r="C110" s="39"/>
      <c r="D110" s="6"/>
      <c r="E110" s="6"/>
      <c r="F110" s="6"/>
      <c r="G110" s="6"/>
    </row>
    <row r="111" spans="1:7" s="13" customFormat="1" ht="16.5" customHeight="1" x14ac:dyDescent="0.3">
      <c r="A111" s="6"/>
      <c r="B111" s="38"/>
      <c r="C111" s="39"/>
      <c r="D111" s="6"/>
      <c r="E111" s="6"/>
      <c r="F111" s="6"/>
      <c r="G111" s="6"/>
    </row>
    <row r="112" spans="1:7" s="13" customFormat="1" ht="16.5" customHeight="1" x14ac:dyDescent="0.3">
      <c r="A112" s="6"/>
      <c r="B112" s="38"/>
      <c r="C112" s="39"/>
      <c r="D112" s="6"/>
      <c r="E112" s="6"/>
      <c r="F112" s="6"/>
      <c r="G112" s="6"/>
    </row>
    <row r="113" spans="1:7" s="13" customFormat="1" ht="16.5" customHeight="1" x14ac:dyDescent="0.3">
      <c r="A113" s="6"/>
      <c r="B113" s="38"/>
      <c r="C113" s="39"/>
      <c r="D113" s="6"/>
      <c r="E113" s="6"/>
      <c r="F113" s="6"/>
      <c r="G113" s="6"/>
    </row>
    <row r="114" spans="1:7" s="13" customFormat="1" ht="16.5" customHeight="1" x14ac:dyDescent="0.3">
      <c r="A114" s="6"/>
      <c r="B114" s="38"/>
      <c r="C114" s="39"/>
      <c r="D114" s="6"/>
      <c r="E114" s="6"/>
      <c r="F114" s="6"/>
      <c r="G114" s="6"/>
    </row>
    <row r="115" spans="1:7" s="13" customFormat="1" ht="16.5" customHeight="1" x14ac:dyDescent="0.3">
      <c r="A115" s="6"/>
      <c r="B115" s="38"/>
      <c r="C115" s="39"/>
      <c r="D115" s="6"/>
      <c r="E115" s="6"/>
      <c r="F115" s="6"/>
      <c r="G115" s="6"/>
    </row>
    <row r="116" spans="1:7" s="13" customFormat="1" ht="16.5" customHeight="1" x14ac:dyDescent="0.3">
      <c r="A116" s="6"/>
      <c r="B116" s="38"/>
      <c r="C116" s="39"/>
      <c r="D116" s="6"/>
      <c r="E116" s="6"/>
      <c r="F116" s="6"/>
      <c r="G116" s="6"/>
    </row>
    <row r="117" spans="1:7" s="13" customFormat="1" ht="16.5" customHeight="1" x14ac:dyDescent="0.3">
      <c r="A117" s="6"/>
      <c r="B117" s="38"/>
      <c r="C117" s="39"/>
      <c r="D117" s="6"/>
      <c r="E117" s="6"/>
      <c r="F117" s="6"/>
      <c r="G117" s="6"/>
    </row>
    <row r="118" spans="1:7" s="13" customFormat="1" ht="16.5" customHeight="1" x14ac:dyDescent="0.3">
      <c r="A118" s="6"/>
      <c r="B118" s="38"/>
      <c r="C118" s="39"/>
      <c r="D118" s="6"/>
      <c r="E118" s="6"/>
      <c r="F118" s="6"/>
      <c r="G118" s="6"/>
    </row>
    <row r="119" spans="1:7" s="13" customFormat="1" ht="16.5" customHeight="1" x14ac:dyDescent="0.3">
      <c r="A119" s="6"/>
      <c r="B119" s="38"/>
      <c r="C119" s="39"/>
      <c r="D119" s="6"/>
      <c r="E119" s="6"/>
      <c r="F119" s="6"/>
      <c r="G119" s="6"/>
    </row>
    <row r="120" spans="1:7" s="13" customFormat="1" ht="16.5" customHeight="1" x14ac:dyDescent="0.3">
      <c r="A120" s="6"/>
      <c r="B120" s="38"/>
      <c r="C120" s="39"/>
      <c r="D120" s="6"/>
      <c r="E120" s="6"/>
      <c r="F120" s="6"/>
      <c r="G120" s="6"/>
    </row>
    <row r="121" spans="1:7" s="13" customFormat="1" ht="16.5" customHeight="1" x14ac:dyDescent="0.3">
      <c r="A121" s="6"/>
      <c r="B121" s="38"/>
      <c r="C121" s="39"/>
      <c r="D121" s="6"/>
      <c r="E121" s="6"/>
      <c r="F121" s="6"/>
      <c r="G121" s="6"/>
    </row>
    <row r="122" spans="1:7" s="13" customFormat="1" ht="16.5" customHeight="1" x14ac:dyDescent="0.3">
      <c r="A122" s="6"/>
      <c r="B122" s="38"/>
      <c r="C122" s="39"/>
      <c r="D122" s="6"/>
      <c r="E122" s="6"/>
      <c r="F122" s="6"/>
      <c r="G122" s="6"/>
    </row>
    <row r="123" spans="1:7" s="13" customFormat="1" ht="16.5" customHeight="1" x14ac:dyDescent="0.3">
      <c r="A123" s="6"/>
      <c r="B123" s="38"/>
      <c r="C123" s="39"/>
      <c r="D123" s="6"/>
      <c r="E123" s="6"/>
      <c r="F123" s="6"/>
      <c r="G123" s="6"/>
    </row>
    <row r="124" spans="1:7" s="13" customFormat="1" ht="16.5" customHeight="1" x14ac:dyDescent="0.3">
      <c r="A124" s="6"/>
      <c r="B124" s="38"/>
      <c r="C124" s="39"/>
      <c r="D124" s="6"/>
      <c r="E124" s="6"/>
      <c r="F124" s="6"/>
      <c r="G124" s="6"/>
    </row>
    <row r="125" spans="1:7" s="13" customFormat="1" ht="16.5" customHeight="1" x14ac:dyDescent="0.3">
      <c r="A125" s="6"/>
      <c r="B125" s="38"/>
      <c r="C125" s="39"/>
      <c r="D125" s="6"/>
      <c r="E125" s="6"/>
      <c r="F125" s="6"/>
      <c r="G125" s="6"/>
    </row>
    <row r="126" spans="1:7" s="13" customFormat="1" ht="16.5" customHeight="1" x14ac:dyDescent="0.3">
      <c r="A126" s="6"/>
      <c r="B126" s="38"/>
      <c r="C126" s="39"/>
      <c r="D126" s="6"/>
      <c r="E126" s="6"/>
      <c r="F126" s="6"/>
      <c r="G126" s="6"/>
    </row>
    <row r="127" spans="1:7" s="13" customFormat="1" ht="16.5" customHeight="1" x14ac:dyDescent="0.3">
      <c r="A127" s="6"/>
      <c r="B127" s="38"/>
      <c r="C127" s="39"/>
      <c r="D127" s="6"/>
      <c r="E127" s="6"/>
      <c r="F127" s="6"/>
      <c r="G127" s="6"/>
    </row>
    <row r="128" spans="1:7" s="13" customFormat="1" ht="16.5" customHeight="1" x14ac:dyDescent="0.3">
      <c r="A128" s="6"/>
      <c r="B128" s="38"/>
      <c r="C128" s="39"/>
      <c r="D128" s="6"/>
      <c r="E128" s="6"/>
      <c r="F128" s="6"/>
      <c r="G128" s="6"/>
    </row>
    <row r="129" spans="1:7" s="13" customFormat="1" ht="16.5" customHeight="1" x14ac:dyDescent="0.3">
      <c r="A129" s="6"/>
      <c r="B129" s="38"/>
      <c r="C129" s="39"/>
      <c r="D129" s="6"/>
      <c r="E129" s="6"/>
      <c r="F129" s="6"/>
      <c r="G129" s="6"/>
    </row>
    <row r="130" spans="1:7" s="13" customFormat="1" ht="16.5" customHeight="1" x14ac:dyDescent="0.3">
      <c r="A130" s="6"/>
      <c r="B130" s="38"/>
      <c r="C130" s="39"/>
      <c r="D130" s="6"/>
      <c r="E130" s="6"/>
      <c r="F130" s="6"/>
      <c r="G130" s="6"/>
    </row>
    <row r="131" spans="1:7" s="13" customFormat="1" ht="16.5" customHeight="1" x14ac:dyDescent="0.3">
      <c r="A131" s="6"/>
      <c r="B131" s="38"/>
      <c r="C131" s="39"/>
      <c r="D131" s="6"/>
      <c r="E131" s="6"/>
      <c r="F131" s="6"/>
      <c r="G131" s="6"/>
    </row>
    <row r="132" spans="1:7" s="13" customFormat="1" ht="16.5" customHeight="1" x14ac:dyDescent="0.3">
      <c r="A132" s="6"/>
      <c r="B132" s="38"/>
      <c r="C132" s="39"/>
      <c r="D132" s="6"/>
      <c r="E132" s="6"/>
      <c r="F132" s="6"/>
      <c r="G132" s="6"/>
    </row>
    <row r="133" spans="1:7" s="13" customFormat="1" ht="16.5" customHeight="1" x14ac:dyDescent="0.3">
      <c r="A133" s="6"/>
      <c r="B133" s="38"/>
      <c r="C133" s="39"/>
      <c r="D133" s="6"/>
      <c r="E133" s="6"/>
      <c r="F133" s="6"/>
      <c r="G133" s="6"/>
    </row>
    <row r="134" spans="1:7" s="13" customFormat="1" ht="16.5" customHeight="1" x14ac:dyDescent="0.3">
      <c r="A134" s="6"/>
      <c r="B134" s="38"/>
      <c r="C134" s="39"/>
      <c r="D134" s="6"/>
      <c r="E134" s="6"/>
      <c r="F134" s="6"/>
      <c r="G134" s="6"/>
    </row>
    <row r="135" spans="1:7" s="13" customFormat="1" ht="16.5" customHeight="1" x14ac:dyDescent="0.3">
      <c r="A135" s="6"/>
      <c r="B135" s="38"/>
      <c r="C135" s="39"/>
      <c r="D135" s="6"/>
      <c r="E135" s="6"/>
      <c r="F135" s="6"/>
      <c r="G135" s="6"/>
    </row>
    <row r="136" spans="1:7" s="13" customFormat="1" ht="16.5" customHeight="1" x14ac:dyDescent="0.3">
      <c r="A136" s="6"/>
      <c r="B136" s="38"/>
      <c r="C136" s="39"/>
      <c r="D136" s="6"/>
      <c r="E136" s="6"/>
      <c r="F136" s="6"/>
      <c r="G136" s="6"/>
    </row>
    <row r="137" spans="1:7" s="13" customFormat="1" ht="16.5" customHeight="1" x14ac:dyDescent="0.3">
      <c r="A137" s="6"/>
      <c r="B137" s="38"/>
      <c r="C137" s="39"/>
      <c r="D137" s="6"/>
      <c r="E137" s="6"/>
      <c r="F137" s="6"/>
      <c r="G137" s="6"/>
    </row>
    <row r="138" spans="1:7" s="13" customFormat="1" ht="16.5" customHeight="1" x14ac:dyDescent="0.3">
      <c r="A138" s="6"/>
      <c r="B138" s="38"/>
      <c r="C138" s="39"/>
      <c r="D138" s="6"/>
      <c r="E138" s="6"/>
      <c r="F138" s="6"/>
      <c r="G138" s="6"/>
    </row>
    <row r="139" spans="1:7" s="13" customFormat="1" ht="16.5" customHeight="1" x14ac:dyDescent="0.3">
      <c r="A139" s="6"/>
      <c r="B139" s="38"/>
      <c r="C139" s="39"/>
      <c r="D139" s="6"/>
      <c r="E139" s="6"/>
      <c r="F139" s="6"/>
      <c r="G139" s="6"/>
    </row>
    <row r="140" spans="1:7" s="13" customFormat="1" ht="16.5" customHeight="1" x14ac:dyDescent="0.3">
      <c r="A140" s="6"/>
      <c r="B140" s="38"/>
      <c r="C140" s="39"/>
      <c r="D140" s="6"/>
      <c r="E140" s="6"/>
      <c r="F140" s="6"/>
      <c r="G140" s="6"/>
    </row>
    <row r="141" spans="1:7" s="13" customFormat="1" ht="16.5" customHeight="1" x14ac:dyDescent="0.3">
      <c r="A141" s="6"/>
      <c r="B141" s="38"/>
      <c r="C141" s="39"/>
      <c r="D141" s="6"/>
      <c r="E141" s="6"/>
      <c r="F141" s="6"/>
      <c r="G141" s="6"/>
    </row>
    <row r="142" spans="1:7" s="13" customFormat="1" ht="16.5" customHeight="1" x14ac:dyDescent="0.3">
      <c r="A142" s="6"/>
      <c r="B142" s="38"/>
      <c r="C142" s="39"/>
      <c r="D142" s="6"/>
      <c r="E142" s="6"/>
      <c r="F142" s="6"/>
      <c r="G142" s="6"/>
    </row>
    <row r="143" spans="1:7" s="13" customFormat="1" ht="16.5" customHeight="1" x14ac:dyDescent="0.3">
      <c r="A143" s="6"/>
      <c r="B143" s="38"/>
      <c r="C143" s="39"/>
      <c r="D143" s="6"/>
      <c r="E143" s="6"/>
      <c r="F143" s="6"/>
      <c r="G143" s="6"/>
    </row>
    <row r="144" spans="1:7" s="13" customFormat="1" ht="16.5" customHeight="1" x14ac:dyDescent="0.3">
      <c r="A144" s="6"/>
      <c r="B144" s="38"/>
      <c r="C144" s="39"/>
      <c r="D144" s="6"/>
      <c r="E144" s="6"/>
      <c r="F144" s="6"/>
      <c r="G144" s="6"/>
    </row>
    <row r="145" spans="1:7" s="13" customFormat="1" ht="16.5" customHeight="1" x14ac:dyDescent="0.3">
      <c r="A145" s="6"/>
      <c r="B145" s="38"/>
      <c r="C145" s="39"/>
      <c r="D145" s="6"/>
      <c r="E145" s="6"/>
      <c r="F145" s="6"/>
      <c r="G145" s="6"/>
    </row>
    <row r="146" spans="1:7" s="13" customFormat="1" ht="16.5" customHeight="1" x14ac:dyDescent="0.3">
      <c r="A146" s="6"/>
      <c r="B146" s="38"/>
      <c r="C146" s="39"/>
      <c r="D146" s="6"/>
      <c r="E146" s="6"/>
      <c r="F146" s="6"/>
      <c r="G146" s="6"/>
    </row>
    <row r="147" spans="1:7" s="13" customFormat="1" ht="16.5" customHeight="1" x14ac:dyDescent="0.3">
      <c r="A147" s="6"/>
      <c r="B147" s="38"/>
      <c r="C147" s="39"/>
      <c r="D147" s="6"/>
      <c r="E147" s="6"/>
      <c r="F147" s="6"/>
      <c r="G147" s="6"/>
    </row>
    <row r="148" spans="1:7" s="13" customFormat="1" ht="16.5" customHeight="1" x14ac:dyDescent="0.3">
      <c r="A148" s="6"/>
      <c r="B148" s="38"/>
      <c r="C148" s="39"/>
      <c r="D148" s="6"/>
      <c r="E148" s="6"/>
      <c r="F148" s="6"/>
      <c r="G148" s="6"/>
    </row>
    <row r="149" spans="1:7" s="13" customFormat="1" ht="16.5" customHeight="1" x14ac:dyDescent="0.3">
      <c r="A149" s="6"/>
      <c r="B149" s="38"/>
      <c r="C149" s="39"/>
      <c r="D149" s="6"/>
      <c r="E149" s="6"/>
      <c r="F149" s="6"/>
      <c r="G149" s="6"/>
    </row>
    <row r="150" spans="1:7" s="13" customFormat="1" ht="16.5" customHeight="1" x14ac:dyDescent="0.3">
      <c r="A150" s="6"/>
      <c r="B150" s="38"/>
      <c r="C150" s="39"/>
      <c r="D150" s="6"/>
      <c r="E150" s="6"/>
      <c r="F150" s="6"/>
      <c r="G150" s="6"/>
    </row>
    <row r="151" spans="1:7" s="13" customFormat="1" ht="16.5" customHeight="1" x14ac:dyDescent="0.3">
      <c r="A151" s="6"/>
      <c r="B151" s="38"/>
      <c r="C151" s="39"/>
      <c r="D151" s="6"/>
      <c r="E151" s="6"/>
      <c r="F151" s="6"/>
      <c r="G151" s="6"/>
    </row>
    <row r="152" spans="1:7" s="13" customFormat="1" ht="16.5" customHeight="1" x14ac:dyDescent="0.3">
      <c r="A152" s="6"/>
      <c r="B152" s="38"/>
      <c r="C152" s="39"/>
      <c r="D152" s="6"/>
      <c r="E152" s="6"/>
      <c r="F152" s="6"/>
      <c r="G152" s="6"/>
    </row>
    <row r="153" spans="1:7" s="13" customFormat="1" ht="16.5" customHeight="1" x14ac:dyDescent="0.3">
      <c r="A153" s="6"/>
      <c r="B153" s="38"/>
      <c r="C153" s="39"/>
      <c r="D153" s="6"/>
      <c r="E153" s="6"/>
      <c r="F153" s="6"/>
      <c r="G153" s="6"/>
    </row>
    <row r="154" spans="1:7" s="13" customFormat="1" ht="16.5" customHeight="1" x14ac:dyDescent="0.3">
      <c r="A154" s="6"/>
      <c r="B154" s="38"/>
      <c r="C154" s="39"/>
      <c r="D154" s="6"/>
      <c r="E154" s="6"/>
      <c r="F154" s="6"/>
      <c r="G154" s="6"/>
    </row>
    <row r="155" spans="1:7" s="13" customFormat="1" ht="16.5" customHeight="1" x14ac:dyDescent="0.3">
      <c r="A155" s="6"/>
      <c r="B155" s="38"/>
      <c r="C155" s="39"/>
      <c r="D155" s="6"/>
      <c r="E155" s="6"/>
      <c r="F155" s="6"/>
      <c r="G155" s="6"/>
    </row>
    <row r="156" spans="1:7" s="13" customFormat="1" ht="16.5" customHeight="1" x14ac:dyDescent="0.3">
      <c r="A156" s="6"/>
      <c r="B156" s="38"/>
      <c r="C156" s="39"/>
      <c r="D156" s="6"/>
      <c r="E156" s="6"/>
      <c r="F156" s="6"/>
      <c r="G156" s="6"/>
    </row>
    <row r="157" spans="1:7" s="13" customFormat="1" ht="16.5" customHeight="1" x14ac:dyDescent="0.3">
      <c r="A157" s="6"/>
      <c r="B157" s="38"/>
      <c r="C157" s="39"/>
      <c r="D157" s="6"/>
      <c r="E157" s="6"/>
      <c r="F157" s="6"/>
      <c r="G157" s="6"/>
    </row>
    <row r="158" spans="1:7" s="13" customFormat="1" ht="16.5" customHeight="1" x14ac:dyDescent="0.3">
      <c r="A158" s="6"/>
      <c r="B158" s="38"/>
      <c r="C158" s="39"/>
      <c r="D158" s="6"/>
      <c r="E158" s="6"/>
      <c r="F158" s="6"/>
      <c r="G158" s="6"/>
    </row>
    <row r="159" spans="1:7" s="13" customFormat="1" ht="16.5" customHeight="1" x14ac:dyDescent="0.3">
      <c r="A159" s="6"/>
      <c r="B159" s="38"/>
      <c r="C159" s="39"/>
      <c r="D159" s="6"/>
      <c r="E159" s="6"/>
      <c r="F159" s="6"/>
      <c r="G159" s="6"/>
    </row>
    <row r="160" spans="1:7" s="13" customFormat="1" ht="16.5" customHeight="1" x14ac:dyDescent="0.3">
      <c r="A160" s="6"/>
      <c r="B160" s="38"/>
      <c r="C160" s="39"/>
      <c r="D160" s="6"/>
      <c r="E160" s="6"/>
      <c r="F160" s="6"/>
      <c r="G160" s="6"/>
    </row>
    <row r="161" spans="1:7" s="13" customFormat="1" ht="16.5" customHeight="1" x14ac:dyDescent="0.3">
      <c r="A161" s="6"/>
      <c r="B161" s="38"/>
      <c r="C161" s="39"/>
      <c r="D161" s="6"/>
      <c r="E161" s="6"/>
      <c r="F161" s="6"/>
      <c r="G161" s="6"/>
    </row>
    <row r="162" spans="1:7" s="13" customFormat="1" ht="16.5" customHeight="1" x14ac:dyDescent="0.3">
      <c r="A162" s="6"/>
      <c r="B162" s="38"/>
      <c r="C162" s="39"/>
      <c r="D162" s="6"/>
      <c r="E162" s="6"/>
      <c r="F162" s="6"/>
      <c r="G162" s="6"/>
    </row>
    <row r="163" spans="1:7" s="13" customFormat="1" ht="16.5" customHeight="1" x14ac:dyDescent="0.3">
      <c r="A163" s="6"/>
      <c r="B163" s="38"/>
      <c r="C163" s="39"/>
      <c r="D163" s="6"/>
      <c r="E163" s="6"/>
      <c r="F163" s="6"/>
      <c r="G163" s="6"/>
    </row>
    <row r="164" spans="1:7" s="13" customFormat="1" ht="16.5" customHeight="1" x14ac:dyDescent="0.3">
      <c r="A164" s="6"/>
      <c r="B164" s="38"/>
      <c r="C164" s="39"/>
      <c r="D164" s="6"/>
      <c r="E164" s="6"/>
      <c r="F164" s="6"/>
      <c r="G164" s="6"/>
    </row>
    <row r="165" spans="1:7" s="13" customFormat="1" ht="16.5" customHeight="1" x14ac:dyDescent="0.3">
      <c r="A165" s="6"/>
      <c r="B165" s="38"/>
      <c r="C165" s="39"/>
      <c r="D165" s="6"/>
      <c r="E165" s="6"/>
      <c r="F165" s="6"/>
      <c r="G165" s="6"/>
    </row>
    <row r="166" spans="1:7" s="13" customFormat="1" ht="16.5" customHeight="1" x14ac:dyDescent="0.3">
      <c r="A166" s="6"/>
      <c r="B166" s="38"/>
      <c r="C166" s="39"/>
      <c r="D166" s="6"/>
      <c r="E166" s="6"/>
      <c r="F166" s="6"/>
      <c r="G166" s="6"/>
    </row>
    <row r="167" spans="1:7" s="13" customFormat="1" ht="16.5" customHeight="1" x14ac:dyDescent="0.3">
      <c r="A167" s="6"/>
      <c r="B167" s="38"/>
      <c r="C167" s="39"/>
      <c r="D167" s="6"/>
      <c r="E167" s="6"/>
      <c r="F167" s="6"/>
      <c r="G167" s="6"/>
    </row>
    <row r="168" spans="1:7" s="13" customFormat="1" ht="16.5" customHeight="1" x14ac:dyDescent="0.3">
      <c r="A168" s="6"/>
      <c r="B168" s="38"/>
      <c r="C168" s="39"/>
      <c r="D168" s="6"/>
      <c r="E168" s="6"/>
      <c r="F168" s="6"/>
      <c r="G168" s="6"/>
    </row>
    <row r="169" spans="1:7" s="13" customFormat="1" ht="16.5" customHeight="1" x14ac:dyDescent="0.3">
      <c r="A169" s="6"/>
      <c r="B169" s="38"/>
      <c r="C169" s="39"/>
      <c r="D169" s="6"/>
      <c r="E169" s="6"/>
      <c r="F169" s="6"/>
      <c r="G169" s="6"/>
    </row>
    <row r="170" spans="1:7" s="13" customFormat="1" ht="16.5" customHeight="1" x14ac:dyDescent="0.3">
      <c r="A170" s="6"/>
      <c r="B170" s="38"/>
      <c r="C170" s="39"/>
      <c r="D170" s="6"/>
      <c r="E170" s="6"/>
      <c r="F170" s="6"/>
      <c r="G170" s="6"/>
    </row>
    <row r="171" spans="1:7" s="13" customFormat="1" ht="16.5" customHeight="1" x14ac:dyDescent="0.3">
      <c r="A171" s="6"/>
      <c r="B171" s="38"/>
      <c r="C171" s="39"/>
      <c r="D171" s="6"/>
      <c r="E171" s="6"/>
      <c r="F171" s="6"/>
      <c r="G171" s="6"/>
    </row>
    <row r="172" spans="1:7" s="13" customFormat="1" ht="16.5" customHeight="1" x14ac:dyDescent="0.3">
      <c r="A172" s="6"/>
      <c r="B172" s="38"/>
      <c r="C172" s="39"/>
      <c r="D172" s="6"/>
      <c r="E172" s="6"/>
      <c r="F172" s="6"/>
      <c r="G172" s="6"/>
    </row>
    <row r="173" spans="1:7" s="13" customFormat="1" ht="16.5" customHeight="1" x14ac:dyDescent="0.3">
      <c r="A173" s="6"/>
      <c r="B173" s="38"/>
      <c r="C173" s="39"/>
      <c r="D173" s="6"/>
      <c r="E173" s="6"/>
      <c r="F173" s="6"/>
      <c r="G173" s="6"/>
    </row>
    <row r="174" spans="1:7" s="13" customFormat="1" ht="16.5" customHeight="1" x14ac:dyDescent="0.3">
      <c r="A174" s="6"/>
      <c r="B174" s="38"/>
      <c r="C174" s="39"/>
      <c r="D174" s="6"/>
      <c r="E174" s="6"/>
      <c r="F174" s="6"/>
      <c r="G174" s="6"/>
    </row>
    <row r="175" spans="1:7" s="13" customFormat="1" ht="16.5" customHeight="1" x14ac:dyDescent="0.3">
      <c r="A175" s="6"/>
      <c r="B175" s="38"/>
      <c r="C175" s="39"/>
      <c r="D175" s="6"/>
      <c r="E175" s="6"/>
      <c r="F175" s="6"/>
      <c r="G175" s="6"/>
    </row>
    <row r="176" spans="1:7" s="13" customFormat="1" ht="16.5" customHeight="1" x14ac:dyDescent="0.3">
      <c r="A176" s="6"/>
      <c r="B176" s="38"/>
      <c r="C176" s="39"/>
      <c r="D176" s="6"/>
      <c r="E176" s="6"/>
      <c r="F176" s="6"/>
      <c r="G176" s="6"/>
    </row>
    <row r="177" spans="1:7" s="13" customFormat="1" ht="16.5" customHeight="1" x14ac:dyDescent="0.3">
      <c r="A177" s="6"/>
      <c r="B177" s="38"/>
      <c r="C177" s="39"/>
      <c r="D177" s="6"/>
      <c r="E177" s="6"/>
      <c r="F177" s="6"/>
      <c r="G177" s="6"/>
    </row>
    <row r="178" spans="1:7" s="13" customFormat="1" ht="16.5" customHeight="1" x14ac:dyDescent="0.3">
      <c r="A178" s="6"/>
      <c r="B178" s="38"/>
      <c r="C178" s="39"/>
      <c r="D178" s="6"/>
      <c r="E178" s="6"/>
      <c r="F178" s="6"/>
      <c r="G178" s="6"/>
    </row>
    <row r="179" spans="1:7" s="13" customFormat="1" ht="16.5" customHeight="1" x14ac:dyDescent="0.3">
      <c r="A179" s="6"/>
      <c r="B179" s="38"/>
      <c r="C179" s="39"/>
      <c r="D179" s="6"/>
      <c r="E179" s="6"/>
      <c r="F179" s="6"/>
      <c r="G179" s="6"/>
    </row>
    <row r="180" spans="1:7" s="13" customFormat="1" ht="16.5" customHeight="1" x14ac:dyDescent="0.3">
      <c r="A180" s="6"/>
      <c r="B180" s="38"/>
      <c r="C180" s="39"/>
      <c r="D180" s="6"/>
      <c r="E180" s="6"/>
      <c r="F180" s="6"/>
      <c r="G180" s="6"/>
    </row>
    <row r="181" spans="1:7" s="13" customFormat="1" ht="16.5" customHeight="1" x14ac:dyDescent="0.3">
      <c r="A181" s="6"/>
      <c r="B181" s="38"/>
      <c r="C181" s="39"/>
      <c r="D181" s="6"/>
      <c r="E181" s="6"/>
      <c r="F181" s="6"/>
      <c r="G181" s="6"/>
    </row>
    <row r="182" spans="1:7" s="13" customFormat="1" ht="16.5" customHeight="1" x14ac:dyDescent="0.3">
      <c r="A182" s="6"/>
      <c r="B182" s="38"/>
      <c r="C182" s="39"/>
      <c r="D182" s="6"/>
      <c r="E182" s="6"/>
      <c r="F182" s="6"/>
      <c r="G182" s="6"/>
    </row>
    <row r="183" spans="1:7" s="13" customFormat="1" ht="16.5" customHeight="1" x14ac:dyDescent="0.3">
      <c r="A183" s="6"/>
      <c r="B183" s="38"/>
      <c r="C183" s="39"/>
      <c r="D183" s="6"/>
      <c r="E183" s="6"/>
      <c r="F183" s="6"/>
      <c r="G183" s="6"/>
    </row>
    <row r="184" spans="1:7" s="13" customFormat="1" ht="16.5" customHeight="1" x14ac:dyDescent="0.3">
      <c r="A184" s="6"/>
      <c r="B184" s="38"/>
      <c r="C184" s="39"/>
      <c r="D184" s="6"/>
      <c r="E184" s="6"/>
      <c r="F184" s="6"/>
      <c r="G184" s="6"/>
    </row>
    <row r="185" spans="1:7" s="13" customFormat="1" ht="16.5" customHeight="1" x14ac:dyDescent="0.3">
      <c r="A185" s="6"/>
      <c r="B185" s="38"/>
      <c r="C185" s="39"/>
      <c r="D185" s="6"/>
      <c r="E185" s="6"/>
      <c r="F185" s="6"/>
      <c r="G185" s="6"/>
    </row>
    <row r="186" spans="1:7" s="13" customFormat="1" ht="16.5" customHeight="1" x14ac:dyDescent="0.3">
      <c r="A186" s="6"/>
      <c r="B186" s="38"/>
      <c r="C186" s="39"/>
      <c r="D186" s="6"/>
      <c r="E186" s="6"/>
      <c r="F186" s="6"/>
      <c r="G186" s="6"/>
    </row>
    <row r="187" spans="1:7" s="13" customFormat="1" ht="16.5" customHeight="1" x14ac:dyDescent="0.3">
      <c r="A187" s="6"/>
      <c r="B187" s="38"/>
      <c r="C187" s="39"/>
      <c r="D187" s="6"/>
      <c r="E187" s="6"/>
      <c r="F187" s="6"/>
      <c r="G187" s="6"/>
    </row>
    <row r="188" spans="1:7" s="13" customFormat="1" ht="16.5" customHeight="1" x14ac:dyDescent="0.3">
      <c r="A188" s="6"/>
      <c r="B188" s="38"/>
      <c r="C188" s="39"/>
      <c r="D188" s="6"/>
      <c r="E188" s="6"/>
      <c r="F188" s="6"/>
      <c r="G188" s="6"/>
    </row>
    <row r="189" spans="1:7" s="13" customFormat="1" ht="16.5" customHeight="1" x14ac:dyDescent="0.3">
      <c r="A189" s="6"/>
      <c r="B189" s="38"/>
      <c r="C189" s="39"/>
      <c r="D189" s="6"/>
      <c r="E189" s="6"/>
      <c r="F189" s="6"/>
      <c r="G189" s="6"/>
    </row>
    <row r="190" spans="1:7" s="13" customFormat="1" ht="16.5" customHeight="1" x14ac:dyDescent="0.3">
      <c r="A190" s="6"/>
      <c r="B190" s="38"/>
      <c r="C190" s="39"/>
      <c r="D190" s="6"/>
      <c r="E190" s="6"/>
      <c r="F190" s="6"/>
      <c r="G190" s="6"/>
    </row>
    <row r="191" spans="1:7" s="13" customFormat="1" ht="16.5" customHeight="1" x14ac:dyDescent="0.3">
      <c r="A191" s="6"/>
      <c r="B191" s="38"/>
      <c r="C191" s="39"/>
      <c r="D191" s="6"/>
      <c r="E191" s="6"/>
      <c r="F191" s="6"/>
      <c r="G191" s="6"/>
    </row>
    <row r="192" spans="1:7" s="13" customFormat="1" ht="16.5" customHeight="1" x14ac:dyDescent="0.3">
      <c r="A192" s="6"/>
      <c r="B192" s="38"/>
      <c r="C192" s="39"/>
      <c r="D192" s="6"/>
      <c r="E192" s="6"/>
      <c r="F192" s="6"/>
      <c r="G192" s="6"/>
    </row>
    <row r="193" spans="1:7" s="13" customFormat="1" ht="16.5" customHeight="1" x14ac:dyDescent="0.3">
      <c r="A193" s="6"/>
      <c r="B193" s="38"/>
      <c r="C193" s="39"/>
      <c r="D193" s="6"/>
      <c r="E193" s="6"/>
      <c r="F193" s="6"/>
      <c r="G193" s="6"/>
    </row>
    <row r="194" spans="1:7" s="13" customFormat="1" ht="16.5" customHeight="1" x14ac:dyDescent="0.3">
      <c r="A194" s="6"/>
      <c r="B194" s="38"/>
      <c r="C194" s="39"/>
      <c r="D194" s="6"/>
      <c r="E194" s="6"/>
      <c r="F194" s="6"/>
      <c r="G194" s="6"/>
    </row>
    <row r="195" spans="1:7" s="13" customFormat="1" ht="16.5" customHeight="1" x14ac:dyDescent="0.3">
      <c r="A195" s="6"/>
      <c r="B195" s="38"/>
      <c r="C195" s="39"/>
      <c r="D195" s="6"/>
      <c r="E195" s="6"/>
      <c r="F195" s="6"/>
      <c r="G195" s="6"/>
    </row>
    <row r="196" spans="1:7" s="13" customFormat="1" ht="16.5" customHeight="1" x14ac:dyDescent="0.3">
      <c r="A196" s="6"/>
      <c r="B196" s="38"/>
      <c r="C196" s="39"/>
      <c r="D196" s="6"/>
      <c r="E196" s="6"/>
      <c r="F196" s="6"/>
      <c r="G196" s="6"/>
    </row>
    <row r="197" spans="1:7" s="13" customFormat="1" ht="16.5" customHeight="1" x14ac:dyDescent="0.3">
      <c r="A197" s="6"/>
      <c r="B197" s="38"/>
      <c r="C197" s="39"/>
      <c r="D197" s="6"/>
      <c r="E197" s="6"/>
      <c r="F197" s="6"/>
      <c r="G197" s="6"/>
    </row>
    <row r="198" spans="1:7" s="13" customFormat="1" ht="16.5" customHeight="1" x14ac:dyDescent="0.3">
      <c r="A198" s="6"/>
      <c r="B198" s="38"/>
      <c r="C198" s="39"/>
      <c r="D198" s="6"/>
      <c r="E198" s="6"/>
      <c r="F198" s="6"/>
      <c r="G198" s="6"/>
    </row>
    <row r="199" spans="1:7" s="13" customFormat="1" ht="16.5" customHeight="1" x14ac:dyDescent="0.3">
      <c r="A199" s="6"/>
      <c r="B199" s="38"/>
      <c r="C199" s="39"/>
      <c r="D199" s="6"/>
      <c r="E199" s="6"/>
      <c r="F199" s="6"/>
      <c r="G199" s="6"/>
    </row>
    <row r="200" spans="1:7" s="13" customFormat="1" ht="16.5" customHeight="1" x14ac:dyDescent="0.3">
      <c r="A200" s="6"/>
      <c r="B200" s="38"/>
      <c r="C200" s="39"/>
      <c r="D200" s="6"/>
      <c r="E200" s="6"/>
      <c r="F200" s="6"/>
      <c r="G200" s="6"/>
    </row>
    <row r="201" spans="1:7" s="13" customFormat="1" ht="16.5" customHeight="1" x14ac:dyDescent="0.3">
      <c r="A201" s="6"/>
      <c r="B201" s="38"/>
      <c r="C201" s="39"/>
      <c r="D201" s="6"/>
      <c r="E201" s="6"/>
      <c r="F201" s="6"/>
      <c r="G201" s="6"/>
    </row>
    <row r="202" spans="1:7" s="13" customFormat="1" ht="16.5" customHeight="1" x14ac:dyDescent="0.3">
      <c r="A202" s="6"/>
      <c r="B202" s="38"/>
      <c r="C202" s="39"/>
      <c r="D202" s="6"/>
      <c r="E202" s="6"/>
      <c r="F202" s="6"/>
      <c r="G202" s="6"/>
    </row>
    <row r="203" spans="1:7" s="13" customFormat="1" ht="16.5" customHeight="1" x14ac:dyDescent="0.3">
      <c r="A203" s="6"/>
      <c r="B203" s="38"/>
      <c r="C203" s="39"/>
      <c r="D203" s="6"/>
      <c r="E203" s="6"/>
      <c r="F203" s="6"/>
      <c r="G203" s="6"/>
    </row>
    <row r="204" spans="1:7" s="13" customFormat="1" ht="16.5" customHeight="1" x14ac:dyDescent="0.3">
      <c r="A204" s="6"/>
      <c r="B204" s="38"/>
      <c r="C204" s="39"/>
      <c r="D204" s="6"/>
      <c r="E204" s="6"/>
      <c r="F204" s="6"/>
      <c r="G204" s="6"/>
    </row>
    <row r="205" spans="1:7" s="13" customFormat="1" ht="16.5" customHeight="1" x14ac:dyDescent="0.3">
      <c r="A205" s="6"/>
      <c r="B205" s="38"/>
      <c r="C205" s="39"/>
      <c r="D205" s="6"/>
      <c r="E205" s="6"/>
      <c r="F205" s="6"/>
      <c r="G205" s="6"/>
    </row>
    <row r="206" spans="1:7" s="13" customFormat="1" ht="16.5" customHeight="1" x14ac:dyDescent="0.3">
      <c r="A206" s="6"/>
      <c r="B206" s="38"/>
      <c r="C206" s="39"/>
      <c r="D206" s="6"/>
      <c r="E206" s="6"/>
      <c r="F206" s="6"/>
      <c r="G206" s="6"/>
    </row>
    <row r="207" spans="1:7" s="13" customFormat="1" ht="16.5" customHeight="1" x14ac:dyDescent="0.3">
      <c r="A207" s="6"/>
      <c r="B207" s="38"/>
      <c r="C207" s="39"/>
      <c r="D207" s="6"/>
      <c r="E207" s="6"/>
      <c r="F207" s="6"/>
      <c r="G207" s="6"/>
    </row>
    <row r="208" spans="1:7" s="13" customFormat="1" ht="16.5" customHeight="1" x14ac:dyDescent="0.3">
      <c r="A208" s="6"/>
      <c r="B208" s="38"/>
      <c r="C208" s="39"/>
      <c r="D208" s="6"/>
      <c r="E208" s="6"/>
      <c r="F208" s="6"/>
      <c r="G208" s="6"/>
    </row>
    <row r="209" spans="1:7" s="13" customFormat="1" ht="16.5" customHeight="1" x14ac:dyDescent="0.3">
      <c r="A209" s="6"/>
      <c r="B209" s="38"/>
      <c r="C209" s="39"/>
      <c r="D209" s="6"/>
      <c r="E209" s="6"/>
      <c r="F209" s="6"/>
      <c r="G209" s="6"/>
    </row>
    <row r="210" spans="1:7" s="13" customFormat="1" ht="16.5" customHeight="1" x14ac:dyDescent="0.3">
      <c r="A210" s="6"/>
      <c r="B210" s="38"/>
      <c r="C210" s="39"/>
      <c r="D210" s="6"/>
      <c r="E210" s="6"/>
      <c r="F210" s="6"/>
      <c r="G210" s="6"/>
    </row>
    <row r="211" spans="1:7" s="13" customFormat="1" ht="16.5" customHeight="1" x14ac:dyDescent="0.3">
      <c r="A211" s="6"/>
      <c r="B211" s="38"/>
      <c r="C211" s="39"/>
      <c r="D211" s="6"/>
      <c r="E211" s="6"/>
      <c r="F211" s="6"/>
      <c r="G211" s="6"/>
    </row>
    <row r="212" spans="1:7" s="13" customFormat="1" ht="16.5" customHeight="1" x14ac:dyDescent="0.3">
      <c r="A212" s="6"/>
      <c r="B212" s="38"/>
      <c r="C212" s="39"/>
      <c r="D212" s="6"/>
      <c r="E212" s="6"/>
      <c r="F212" s="6"/>
      <c r="G212" s="6"/>
    </row>
    <row r="213" spans="1:7" s="13" customFormat="1" ht="16.5" customHeight="1" x14ac:dyDescent="0.3">
      <c r="A213" s="6"/>
      <c r="B213" s="38"/>
      <c r="C213" s="39"/>
      <c r="D213" s="6"/>
      <c r="E213" s="6"/>
      <c r="F213" s="6"/>
      <c r="G213" s="6"/>
    </row>
    <row r="214" spans="1:7" s="13" customFormat="1" ht="16.5" customHeight="1" x14ac:dyDescent="0.3">
      <c r="A214" s="6"/>
      <c r="B214" s="38"/>
      <c r="C214" s="39"/>
      <c r="D214" s="6"/>
      <c r="E214" s="6"/>
      <c r="F214" s="6"/>
      <c r="G214" s="6"/>
    </row>
    <row r="215" spans="1:7" s="13" customFormat="1" ht="16.5" customHeight="1" x14ac:dyDescent="0.3">
      <c r="A215" s="6"/>
      <c r="B215" s="38"/>
      <c r="C215" s="39"/>
      <c r="D215" s="6"/>
      <c r="E215" s="6"/>
      <c r="F215" s="6"/>
      <c r="G215" s="6"/>
    </row>
    <row r="216" spans="1:7" s="13" customFormat="1" ht="16.5" customHeight="1" x14ac:dyDescent="0.3">
      <c r="A216" s="6"/>
      <c r="B216" s="38"/>
      <c r="C216" s="39"/>
      <c r="D216" s="6"/>
      <c r="E216" s="6"/>
      <c r="F216" s="6"/>
      <c r="G216" s="6"/>
    </row>
    <row r="217" spans="1:7" s="13" customFormat="1" ht="16.5" customHeight="1" x14ac:dyDescent="0.3">
      <c r="A217" s="6"/>
      <c r="B217" s="38"/>
      <c r="C217" s="39"/>
      <c r="D217" s="6"/>
      <c r="E217" s="6"/>
      <c r="F217" s="6"/>
      <c r="G217" s="6"/>
    </row>
    <row r="218" spans="1:7" s="13" customFormat="1" ht="16.5" customHeight="1" x14ac:dyDescent="0.3">
      <c r="A218" s="6"/>
      <c r="B218" s="38"/>
      <c r="C218" s="39"/>
      <c r="D218" s="6"/>
      <c r="E218" s="6"/>
      <c r="F218" s="6"/>
      <c r="G218" s="6"/>
    </row>
    <row r="219" spans="1:7" s="13" customFormat="1" ht="16.5" customHeight="1" x14ac:dyDescent="0.3">
      <c r="A219" s="6"/>
      <c r="B219" s="38"/>
      <c r="C219" s="39"/>
      <c r="D219" s="6"/>
      <c r="E219" s="6"/>
      <c r="F219" s="6"/>
      <c r="G219" s="6"/>
    </row>
    <row r="220" spans="1:7" s="13" customFormat="1" ht="16.5" customHeight="1" x14ac:dyDescent="0.3">
      <c r="A220" s="6"/>
      <c r="B220" s="38"/>
      <c r="C220" s="39"/>
      <c r="D220" s="6"/>
      <c r="E220" s="6"/>
      <c r="F220" s="6"/>
      <c r="G220" s="6"/>
    </row>
    <row r="221" spans="1:7" s="13" customFormat="1" ht="16.5" customHeight="1" x14ac:dyDescent="0.3">
      <c r="A221" s="6"/>
      <c r="B221" s="38"/>
      <c r="C221" s="39"/>
      <c r="D221" s="6"/>
      <c r="E221" s="6"/>
      <c r="F221" s="6"/>
      <c r="G221" s="6"/>
    </row>
    <row r="222" spans="1:7" s="13" customFormat="1" ht="16.5" customHeight="1" x14ac:dyDescent="0.3">
      <c r="A222" s="6"/>
      <c r="B222" s="38"/>
      <c r="C222" s="39"/>
      <c r="D222" s="6"/>
      <c r="E222" s="6"/>
      <c r="F222" s="6"/>
      <c r="G222" s="6"/>
    </row>
    <row r="223" spans="1:7" s="13" customFormat="1" ht="16.5" customHeight="1" x14ac:dyDescent="0.3">
      <c r="A223" s="6"/>
      <c r="B223" s="38"/>
      <c r="C223" s="39"/>
      <c r="D223" s="6"/>
      <c r="E223" s="6"/>
      <c r="F223" s="6"/>
      <c r="G223" s="6"/>
    </row>
    <row r="224" spans="1:7" s="13" customFormat="1" ht="16.5" customHeight="1" x14ac:dyDescent="0.3">
      <c r="A224" s="6"/>
      <c r="B224" s="38"/>
      <c r="C224" s="39"/>
      <c r="D224" s="6"/>
      <c r="E224" s="6"/>
      <c r="F224" s="6"/>
      <c r="G224" s="6"/>
    </row>
    <row r="225" spans="1:7" s="13" customFormat="1" ht="16.5" customHeight="1" x14ac:dyDescent="0.3">
      <c r="A225" s="6"/>
      <c r="B225" s="38"/>
      <c r="C225" s="39"/>
      <c r="D225" s="6"/>
      <c r="E225" s="6"/>
      <c r="F225" s="6"/>
      <c r="G225" s="6"/>
    </row>
    <row r="226" spans="1:7" s="13" customFormat="1" ht="16.5" customHeight="1" x14ac:dyDescent="0.3">
      <c r="A226" s="6"/>
      <c r="B226" s="38"/>
      <c r="C226" s="39"/>
      <c r="D226" s="6"/>
      <c r="E226" s="6"/>
      <c r="F226" s="6"/>
      <c r="G226" s="6"/>
    </row>
    <row r="227" spans="1:7" s="13" customFormat="1" ht="16.5" customHeight="1" x14ac:dyDescent="0.3">
      <c r="A227" s="6"/>
      <c r="B227" s="38"/>
      <c r="C227" s="39"/>
      <c r="D227" s="6"/>
      <c r="E227" s="6"/>
      <c r="F227" s="6"/>
      <c r="G227" s="6"/>
    </row>
    <row r="228" spans="1:7" s="13" customFormat="1" ht="16.5" customHeight="1" x14ac:dyDescent="0.3">
      <c r="A228" s="6"/>
      <c r="B228" s="38"/>
      <c r="C228" s="39"/>
      <c r="D228" s="6"/>
      <c r="E228" s="6"/>
      <c r="F228" s="6"/>
      <c r="G228" s="6"/>
    </row>
    <row r="229" spans="1:7" s="13" customFormat="1" ht="16.5" customHeight="1" x14ac:dyDescent="0.3">
      <c r="A229" s="6"/>
      <c r="B229" s="38"/>
      <c r="C229" s="39"/>
      <c r="D229" s="6"/>
      <c r="E229" s="6"/>
      <c r="F229" s="6"/>
      <c r="G229" s="6"/>
    </row>
    <row r="230" spans="1:7" s="13" customFormat="1" ht="16.5" customHeight="1" x14ac:dyDescent="0.3">
      <c r="A230" s="6"/>
      <c r="B230" s="38"/>
      <c r="C230" s="39"/>
      <c r="D230" s="6"/>
      <c r="E230" s="6"/>
      <c r="F230" s="6"/>
      <c r="G230" s="6"/>
    </row>
    <row r="231" spans="1:7" s="13" customFormat="1" ht="16.5" customHeight="1" x14ac:dyDescent="0.3">
      <c r="A231" s="6"/>
      <c r="B231" s="38"/>
      <c r="C231" s="39"/>
      <c r="D231" s="6"/>
      <c r="E231" s="6"/>
      <c r="F231" s="6"/>
      <c r="G231" s="6"/>
    </row>
    <row r="232" spans="1:7" s="13" customFormat="1" ht="16.5" customHeight="1" x14ac:dyDescent="0.3">
      <c r="A232" s="6"/>
      <c r="B232" s="38"/>
      <c r="C232" s="39"/>
      <c r="D232" s="6"/>
      <c r="E232" s="6"/>
      <c r="F232" s="6"/>
      <c r="G232" s="6"/>
    </row>
    <row r="233" spans="1:7" s="13" customFormat="1" ht="16.5" customHeight="1" x14ac:dyDescent="0.3">
      <c r="A233" s="6"/>
      <c r="B233" s="38"/>
      <c r="C233" s="39"/>
      <c r="D233" s="6"/>
      <c r="E233" s="6"/>
      <c r="F233" s="6"/>
      <c r="G233" s="6"/>
    </row>
    <row r="234" spans="1:7" s="13" customFormat="1" ht="16.5" customHeight="1" x14ac:dyDescent="0.3">
      <c r="A234" s="6"/>
      <c r="B234" s="38"/>
      <c r="C234" s="39"/>
      <c r="D234" s="6"/>
      <c r="E234" s="6"/>
      <c r="F234" s="6"/>
      <c r="G234" s="6"/>
    </row>
    <row r="235" spans="1:7" s="13" customFormat="1" ht="16.5" customHeight="1" x14ac:dyDescent="0.3">
      <c r="A235" s="6"/>
      <c r="B235" s="38"/>
      <c r="C235" s="39"/>
      <c r="D235" s="6"/>
      <c r="E235" s="6"/>
      <c r="F235" s="6"/>
      <c r="G235" s="6"/>
    </row>
    <row r="236" spans="1:7" s="13" customFormat="1" ht="16.5" customHeight="1" x14ac:dyDescent="0.3">
      <c r="A236" s="6"/>
      <c r="B236" s="38"/>
      <c r="C236" s="39"/>
      <c r="D236" s="6"/>
      <c r="E236" s="6"/>
      <c r="F236" s="6"/>
      <c r="G236" s="6"/>
    </row>
    <row r="237" spans="1:7" s="13" customFormat="1" ht="16.5" customHeight="1" x14ac:dyDescent="0.3">
      <c r="A237" s="6"/>
      <c r="B237" s="38"/>
      <c r="C237" s="39"/>
      <c r="D237" s="6"/>
      <c r="E237" s="6"/>
      <c r="F237" s="6"/>
      <c r="G237" s="6"/>
    </row>
    <row r="238" spans="1:7" s="13" customFormat="1" ht="16.5" customHeight="1" x14ac:dyDescent="0.3">
      <c r="A238" s="6"/>
      <c r="B238" s="38"/>
      <c r="C238" s="39"/>
      <c r="D238" s="6"/>
      <c r="E238" s="6"/>
      <c r="F238" s="6"/>
      <c r="G238" s="6"/>
    </row>
    <row r="239" spans="1:7" s="13" customFormat="1" ht="16.5" customHeight="1" x14ac:dyDescent="0.3">
      <c r="A239" s="6"/>
      <c r="B239" s="38"/>
      <c r="C239" s="39"/>
      <c r="D239" s="6"/>
      <c r="E239" s="6"/>
      <c r="F239" s="6"/>
      <c r="G239" s="6"/>
    </row>
    <row r="240" spans="1:7" s="13" customFormat="1" ht="16.5" customHeight="1" x14ac:dyDescent="0.3">
      <c r="A240" s="6"/>
      <c r="B240" s="38"/>
      <c r="C240" s="39"/>
      <c r="D240" s="6"/>
      <c r="E240" s="6"/>
      <c r="F240" s="6"/>
      <c r="G240" s="6"/>
    </row>
    <row r="241" spans="1:7" s="13" customFormat="1" ht="16.5" customHeight="1" x14ac:dyDescent="0.3">
      <c r="A241" s="6"/>
      <c r="B241" s="38"/>
      <c r="C241" s="39"/>
      <c r="D241" s="6"/>
      <c r="E241" s="6"/>
      <c r="F241" s="6"/>
      <c r="G241" s="6"/>
    </row>
    <row r="242" spans="1:7" s="13" customFormat="1" ht="16.5" customHeight="1" x14ac:dyDescent="0.3">
      <c r="A242" s="6"/>
      <c r="B242" s="38"/>
      <c r="C242" s="39"/>
      <c r="D242" s="6"/>
      <c r="E242" s="6"/>
      <c r="F242" s="6"/>
      <c r="G242" s="6"/>
    </row>
    <row r="243" spans="1:7" s="13" customFormat="1" ht="16.5" customHeight="1" x14ac:dyDescent="0.3">
      <c r="A243" s="6"/>
      <c r="B243" s="38"/>
      <c r="C243" s="39"/>
      <c r="D243" s="6"/>
      <c r="E243" s="6"/>
      <c r="F243" s="6"/>
      <c r="G243" s="6"/>
    </row>
    <row r="244" spans="1:7" s="13" customFormat="1" ht="16.5" customHeight="1" x14ac:dyDescent="0.3">
      <c r="A244" s="6"/>
      <c r="B244" s="38"/>
      <c r="C244" s="39"/>
      <c r="D244" s="6"/>
      <c r="E244" s="6"/>
      <c r="F244" s="6"/>
      <c r="G244" s="6"/>
    </row>
    <row r="245" spans="1:7" s="13" customFormat="1" ht="16.5" customHeight="1" x14ac:dyDescent="0.3">
      <c r="A245" s="6"/>
      <c r="B245" s="38"/>
      <c r="C245" s="39"/>
      <c r="D245" s="6"/>
      <c r="E245" s="6"/>
      <c r="F245" s="6"/>
      <c r="G245" s="6"/>
    </row>
    <row r="246" spans="1:7" s="13" customFormat="1" ht="16.5" customHeight="1" x14ac:dyDescent="0.3">
      <c r="A246" s="6"/>
      <c r="B246" s="38"/>
      <c r="C246" s="39"/>
      <c r="D246" s="6"/>
      <c r="E246" s="6"/>
      <c r="F246" s="6"/>
      <c r="G246" s="6"/>
    </row>
    <row r="247" spans="1:7" s="13" customFormat="1" ht="16.5" customHeight="1" x14ac:dyDescent="0.3">
      <c r="A247" s="6"/>
      <c r="B247" s="38"/>
      <c r="C247" s="39"/>
      <c r="D247" s="6"/>
      <c r="E247" s="6"/>
      <c r="F247" s="6"/>
      <c r="G247" s="6"/>
    </row>
    <row r="248" spans="1:7" s="13" customFormat="1" ht="16.5" customHeight="1" x14ac:dyDescent="0.3">
      <c r="A248" s="6"/>
      <c r="B248" s="38"/>
      <c r="C248" s="39"/>
      <c r="D248" s="6"/>
      <c r="E248" s="6"/>
      <c r="F248" s="6"/>
      <c r="G248" s="6"/>
    </row>
    <row r="249" spans="1:7" s="13" customFormat="1" ht="16.5" customHeight="1" x14ac:dyDescent="0.3">
      <c r="A249" s="6"/>
      <c r="B249" s="38"/>
      <c r="C249" s="39"/>
      <c r="D249" s="6"/>
      <c r="E249" s="6"/>
      <c r="F249" s="6"/>
      <c r="G249" s="6"/>
    </row>
    <row r="250" spans="1:7" s="13" customFormat="1" ht="16.5" customHeight="1" x14ac:dyDescent="0.3">
      <c r="A250" s="6"/>
      <c r="B250" s="38"/>
      <c r="C250" s="39"/>
      <c r="D250" s="6"/>
      <c r="E250" s="6"/>
      <c r="F250" s="6"/>
      <c r="G250" s="6"/>
    </row>
    <row r="251" spans="1:7" s="13" customFormat="1" ht="16.5" customHeight="1" x14ac:dyDescent="0.3">
      <c r="A251" s="6"/>
      <c r="B251" s="38"/>
      <c r="C251" s="39"/>
      <c r="D251" s="6"/>
      <c r="E251" s="6"/>
      <c r="F251" s="6"/>
      <c r="G251" s="6"/>
    </row>
    <row r="252" spans="1:7" s="13" customFormat="1" ht="16.5" customHeight="1" x14ac:dyDescent="0.3">
      <c r="A252" s="6"/>
      <c r="B252" s="38"/>
      <c r="C252" s="39"/>
      <c r="D252" s="6"/>
      <c r="E252" s="6"/>
      <c r="F252" s="6"/>
      <c r="G252" s="6"/>
    </row>
    <row r="253" spans="1:7" s="13" customFormat="1" ht="16.5" customHeight="1" x14ac:dyDescent="0.3">
      <c r="A253" s="6"/>
      <c r="B253" s="38"/>
      <c r="C253" s="39"/>
      <c r="D253" s="6"/>
      <c r="E253" s="6"/>
      <c r="F253" s="6"/>
      <c r="G253" s="6"/>
    </row>
    <row r="254" spans="1:7" s="13" customFormat="1" ht="16.5" customHeight="1" x14ac:dyDescent="0.3">
      <c r="A254" s="6"/>
      <c r="B254" s="38"/>
      <c r="C254" s="39"/>
      <c r="D254" s="6"/>
      <c r="E254" s="6"/>
      <c r="F254" s="6"/>
      <c r="G254" s="6"/>
    </row>
    <row r="255" spans="1:7" s="13" customFormat="1" ht="16.5" customHeight="1" x14ac:dyDescent="0.3">
      <c r="A255" s="6"/>
      <c r="B255" s="38"/>
      <c r="C255" s="39"/>
      <c r="D255" s="6"/>
      <c r="E255" s="6"/>
      <c r="F255" s="6"/>
      <c r="G255" s="6"/>
    </row>
    <row r="256" spans="1:7" s="13" customFormat="1" ht="16.5" customHeight="1" x14ac:dyDescent="0.3">
      <c r="A256" s="6"/>
      <c r="B256" s="38"/>
      <c r="C256" s="39"/>
      <c r="D256" s="6"/>
      <c r="E256" s="6"/>
      <c r="F256" s="6"/>
      <c r="G256" s="6"/>
    </row>
    <row r="257" spans="1:7" s="13" customFormat="1" ht="16.5" customHeight="1" x14ac:dyDescent="0.3">
      <c r="A257" s="6"/>
      <c r="B257" s="38"/>
      <c r="C257" s="39"/>
      <c r="D257" s="6"/>
      <c r="E257" s="6"/>
      <c r="F257" s="6"/>
      <c r="G257" s="6"/>
    </row>
    <row r="258" spans="1:7" s="13" customFormat="1" ht="16.5" customHeight="1" x14ac:dyDescent="0.3">
      <c r="A258" s="6"/>
      <c r="B258" s="38"/>
      <c r="C258" s="39"/>
      <c r="D258" s="6"/>
      <c r="E258" s="6"/>
      <c r="F258" s="6"/>
      <c r="G258" s="6"/>
    </row>
    <row r="259" spans="1:7" s="13" customFormat="1" ht="16.5" customHeight="1" x14ac:dyDescent="0.3">
      <c r="A259" s="6"/>
      <c r="B259" s="38"/>
      <c r="C259" s="39"/>
      <c r="D259" s="6"/>
      <c r="E259" s="6"/>
      <c r="F259" s="6"/>
      <c r="G259" s="6"/>
    </row>
    <row r="260" spans="1:7" s="13" customFormat="1" ht="16.5" customHeight="1" x14ac:dyDescent="0.3">
      <c r="A260" s="6"/>
      <c r="B260" s="38"/>
      <c r="C260" s="39"/>
      <c r="D260" s="6"/>
      <c r="E260" s="6"/>
      <c r="F260" s="6"/>
      <c r="G260" s="6"/>
    </row>
    <row r="261" spans="1:7" s="13" customFormat="1" ht="16.5" customHeight="1" x14ac:dyDescent="0.3">
      <c r="A261" s="6"/>
      <c r="B261" s="38"/>
      <c r="C261" s="39"/>
      <c r="D261" s="6"/>
      <c r="E261" s="6"/>
      <c r="F261" s="6"/>
      <c r="G261" s="6"/>
    </row>
    <row r="262" spans="1:7" s="13" customFormat="1" ht="16.5" customHeight="1" x14ac:dyDescent="0.3">
      <c r="A262" s="6"/>
      <c r="B262" s="38"/>
      <c r="C262" s="39"/>
      <c r="D262" s="6"/>
      <c r="E262" s="6"/>
      <c r="F262" s="6"/>
      <c r="G262" s="6"/>
    </row>
    <row r="263" spans="1:7" s="13" customFormat="1" ht="16.5" customHeight="1" x14ac:dyDescent="0.3">
      <c r="A263" s="6"/>
      <c r="B263" s="38"/>
      <c r="C263" s="39"/>
      <c r="D263" s="6"/>
      <c r="E263" s="6"/>
      <c r="F263" s="6"/>
      <c r="G263" s="6"/>
    </row>
    <row r="264" spans="1:7" s="13" customFormat="1" ht="16.5" customHeight="1" x14ac:dyDescent="0.3">
      <c r="A264" s="6"/>
      <c r="B264" s="38"/>
      <c r="C264" s="39"/>
      <c r="D264" s="6"/>
      <c r="E264" s="6"/>
      <c r="F264" s="6"/>
      <c r="G264" s="6"/>
    </row>
    <row r="265" spans="1:7" s="13" customFormat="1" ht="16.5" customHeight="1" x14ac:dyDescent="0.3">
      <c r="A265" s="6"/>
      <c r="B265" s="38"/>
      <c r="C265" s="39"/>
      <c r="D265" s="6"/>
      <c r="E265" s="6"/>
      <c r="F265" s="6"/>
      <c r="G265" s="6"/>
    </row>
    <row r="266" spans="1:7" s="13" customFormat="1" ht="16.5" customHeight="1" x14ac:dyDescent="0.3">
      <c r="A266" s="6"/>
      <c r="B266" s="38"/>
      <c r="C266" s="39"/>
      <c r="D266" s="6"/>
      <c r="E266" s="6"/>
      <c r="F266" s="6"/>
      <c r="G266" s="6"/>
    </row>
    <row r="267" spans="1:7" s="13" customFormat="1" ht="16.5" customHeight="1" x14ac:dyDescent="0.3">
      <c r="A267" s="6"/>
      <c r="B267" s="38"/>
      <c r="C267" s="39"/>
      <c r="D267" s="6"/>
      <c r="E267" s="6"/>
      <c r="F267" s="6"/>
      <c r="G267" s="6"/>
    </row>
    <row r="268" spans="1:7" s="13" customFormat="1" ht="16.5" customHeight="1" x14ac:dyDescent="0.3">
      <c r="A268" s="6"/>
      <c r="B268" s="38"/>
      <c r="C268" s="39"/>
      <c r="D268" s="6"/>
      <c r="E268" s="6"/>
      <c r="F268" s="6"/>
      <c r="G268" s="6"/>
    </row>
    <row r="269" spans="1:7" s="13" customFormat="1" ht="16.5" customHeight="1" x14ac:dyDescent="0.3">
      <c r="A269" s="6"/>
      <c r="B269" s="38"/>
      <c r="C269" s="39"/>
      <c r="D269" s="6"/>
      <c r="E269" s="6"/>
      <c r="F269" s="6"/>
      <c r="G269" s="6"/>
    </row>
    <row r="270" spans="1:7" s="13" customFormat="1" ht="16.5" customHeight="1" x14ac:dyDescent="0.3">
      <c r="A270" s="6"/>
      <c r="B270" s="38"/>
      <c r="C270" s="39"/>
      <c r="D270" s="6"/>
      <c r="E270" s="6"/>
      <c r="F270" s="6"/>
      <c r="G270" s="6"/>
    </row>
    <row r="271" spans="1:7" s="13" customFormat="1" ht="16.5" customHeight="1" x14ac:dyDescent="0.3">
      <c r="A271" s="6"/>
      <c r="B271" s="38"/>
      <c r="C271" s="39"/>
      <c r="D271" s="6"/>
      <c r="E271" s="6"/>
      <c r="F271" s="6"/>
      <c r="G271" s="6"/>
    </row>
    <row r="272" spans="1:7" s="13" customFormat="1" ht="16.5" customHeight="1" x14ac:dyDescent="0.3">
      <c r="A272" s="6"/>
      <c r="B272" s="38"/>
      <c r="C272" s="39"/>
      <c r="D272" s="6"/>
      <c r="E272" s="6"/>
      <c r="F272" s="6"/>
      <c r="G272" s="6"/>
    </row>
    <row r="273" spans="1:7" s="13" customFormat="1" ht="16.5" customHeight="1" x14ac:dyDescent="0.3">
      <c r="A273" s="6"/>
      <c r="B273" s="38"/>
      <c r="C273" s="39"/>
      <c r="D273" s="6"/>
      <c r="E273" s="6"/>
      <c r="F273" s="6"/>
      <c r="G273" s="6"/>
    </row>
    <row r="274" spans="1:7" s="13" customFormat="1" ht="16.5" customHeight="1" x14ac:dyDescent="0.3">
      <c r="A274" s="6"/>
      <c r="B274" s="38"/>
      <c r="C274" s="39"/>
      <c r="D274" s="6"/>
      <c r="E274" s="6"/>
      <c r="F274" s="6"/>
      <c r="G274" s="6"/>
    </row>
    <row r="275" spans="1:7" s="13" customFormat="1" ht="16.5" customHeight="1" x14ac:dyDescent="0.3">
      <c r="A275" s="6"/>
      <c r="B275" s="38"/>
      <c r="C275" s="39"/>
      <c r="D275" s="6"/>
      <c r="E275" s="6"/>
      <c r="F275" s="6"/>
      <c r="G275" s="6"/>
    </row>
    <row r="276" spans="1:7" s="13" customFormat="1" ht="16.5" customHeight="1" x14ac:dyDescent="0.3">
      <c r="A276" s="6"/>
      <c r="B276" s="38"/>
      <c r="C276" s="39"/>
      <c r="D276" s="6"/>
      <c r="E276" s="6"/>
      <c r="F276" s="6"/>
      <c r="G276" s="6"/>
    </row>
    <row r="277" spans="1:7" s="13" customFormat="1" ht="16.5" customHeight="1" x14ac:dyDescent="0.3">
      <c r="A277" s="6"/>
      <c r="B277" s="38"/>
      <c r="C277" s="39"/>
      <c r="D277" s="6"/>
      <c r="E277" s="6"/>
      <c r="F277" s="6"/>
      <c r="G277" s="6"/>
    </row>
    <row r="278" spans="1:7" s="13" customFormat="1" ht="16.5" customHeight="1" x14ac:dyDescent="0.3">
      <c r="A278" s="6"/>
      <c r="B278" s="38"/>
      <c r="C278" s="39"/>
      <c r="D278" s="6"/>
      <c r="E278" s="6"/>
      <c r="F278" s="6"/>
      <c r="G278" s="6"/>
    </row>
    <row r="279" spans="1:7" s="13" customFormat="1" ht="16.5" customHeight="1" x14ac:dyDescent="0.3">
      <c r="A279" s="6"/>
      <c r="B279" s="38"/>
      <c r="C279" s="39"/>
      <c r="D279" s="6"/>
      <c r="E279" s="6"/>
      <c r="F279" s="6"/>
      <c r="G279" s="6"/>
    </row>
    <row r="280" spans="1:7" s="13" customFormat="1" ht="16.5" customHeight="1" x14ac:dyDescent="0.3">
      <c r="A280" s="6"/>
      <c r="B280" s="38"/>
      <c r="C280" s="39"/>
      <c r="D280" s="6"/>
      <c r="E280" s="6"/>
      <c r="F280" s="6"/>
      <c r="G280" s="6"/>
    </row>
    <row r="281" spans="1:7" s="13" customFormat="1" ht="16.5" customHeight="1" x14ac:dyDescent="0.3">
      <c r="A281" s="6"/>
      <c r="B281" s="38"/>
      <c r="C281" s="39"/>
      <c r="D281" s="6"/>
      <c r="E281" s="6"/>
      <c r="F281" s="6"/>
      <c r="G281" s="6"/>
    </row>
    <row r="282" spans="1:7" s="13" customFormat="1" ht="16.5" customHeight="1" x14ac:dyDescent="0.3">
      <c r="A282" s="6"/>
      <c r="B282" s="38"/>
      <c r="C282" s="39"/>
      <c r="D282" s="6"/>
      <c r="E282" s="6"/>
      <c r="F282" s="6"/>
      <c r="G282" s="6"/>
    </row>
    <row r="283" spans="1:7" s="13" customFormat="1" ht="16.5" customHeight="1" x14ac:dyDescent="0.3">
      <c r="A283" s="6"/>
      <c r="B283" s="38"/>
      <c r="C283" s="39"/>
      <c r="D283" s="6"/>
      <c r="E283" s="6"/>
      <c r="F283" s="6"/>
      <c r="G283" s="6"/>
    </row>
    <row r="284" spans="1:7" s="13" customFormat="1" ht="16.5" customHeight="1" x14ac:dyDescent="0.3">
      <c r="A284" s="6"/>
      <c r="B284" s="38"/>
      <c r="C284" s="39"/>
      <c r="D284" s="6"/>
      <c r="E284" s="6"/>
      <c r="F284" s="6"/>
      <c r="G284" s="6"/>
    </row>
    <row r="285" spans="1:7" s="13" customFormat="1" ht="16.5" customHeight="1" x14ac:dyDescent="0.3">
      <c r="A285" s="6"/>
      <c r="B285" s="38"/>
      <c r="C285" s="39"/>
      <c r="D285" s="6"/>
      <c r="E285" s="6"/>
      <c r="F285" s="6"/>
      <c r="G285" s="6"/>
    </row>
    <row r="286" spans="1:7" s="13" customFormat="1" ht="16.5" customHeight="1" x14ac:dyDescent="0.3">
      <c r="A286" s="6"/>
      <c r="B286" s="38"/>
      <c r="C286" s="39"/>
      <c r="D286" s="6"/>
      <c r="E286" s="6"/>
      <c r="F286" s="6"/>
      <c r="G286" s="6"/>
    </row>
    <row r="287" spans="1:7" s="13" customFormat="1" ht="16.5" customHeight="1" x14ac:dyDescent="0.3">
      <c r="A287" s="6"/>
      <c r="B287" s="38"/>
      <c r="C287" s="39"/>
      <c r="D287" s="6"/>
      <c r="E287" s="6"/>
      <c r="F287" s="6"/>
      <c r="G287" s="6"/>
    </row>
    <row r="288" spans="1:7" s="13" customFormat="1" ht="16.5" customHeight="1" x14ac:dyDescent="0.3">
      <c r="A288" s="6"/>
      <c r="B288" s="38"/>
      <c r="C288" s="39"/>
      <c r="D288" s="6"/>
      <c r="E288" s="6"/>
      <c r="F288" s="6"/>
      <c r="G288" s="6"/>
    </row>
    <row r="289" spans="1:7" s="13" customFormat="1" ht="16.5" customHeight="1" x14ac:dyDescent="0.3">
      <c r="A289" s="6"/>
      <c r="B289" s="38"/>
      <c r="C289" s="39"/>
      <c r="D289" s="6"/>
      <c r="E289" s="6"/>
      <c r="F289" s="6"/>
      <c r="G289" s="6"/>
    </row>
    <row r="290" spans="1:7" s="13" customFormat="1" ht="16.5" customHeight="1" x14ac:dyDescent="0.3">
      <c r="A290" s="6"/>
      <c r="B290" s="38"/>
      <c r="C290" s="39"/>
      <c r="D290" s="6"/>
      <c r="E290" s="6"/>
      <c r="F290" s="6"/>
      <c r="G290" s="6"/>
    </row>
    <row r="291" spans="1:7" s="13" customFormat="1" ht="16.5" customHeight="1" x14ac:dyDescent="0.3">
      <c r="A291" s="6"/>
      <c r="B291" s="38"/>
      <c r="C291" s="39"/>
      <c r="D291" s="6"/>
      <c r="E291" s="6"/>
      <c r="F291" s="6"/>
      <c r="G291" s="6"/>
    </row>
    <row r="292" spans="1:7" s="13" customFormat="1" ht="16.5" customHeight="1" x14ac:dyDescent="0.3">
      <c r="A292" s="6"/>
      <c r="B292" s="38"/>
      <c r="C292" s="39"/>
      <c r="D292" s="6"/>
      <c r="E292" s="6"/>
      <c r="F292" s="6"/>
      <c r="G292" s="6"/>
    </row>
    <row r="293" spans="1:7" s="13" customFormat="1" ht="16.5" customHeight="1" x14ac:dyDescent="0.3">
      <c r="A293" s="6"/>
      <c r="B293" s="38"/>
      <c r="C293" s="39"/>
      <c r="D293" s="6"/>
      <c r="E293" s="6"/>
      <c r="F293" s="6"/>
      <c r="G293" s="6"/>
    </row>
    <row r="294" spans="1:7" s="13" customFormat="1" ht="16.5" customHeight="1" x14ac:dyDescent="0.3">
      <c r="A294" s="6"/>
      <c r="B294" s="38"/>
      <c r="C294" s="39"/>
      <c r="D294" s="6"/>
      <c r="E294" s="6"/>
      <c r="F294" s="6"/>
      <c r="G294" s="6"/>
    </row>
    <row r="295" spans="1:7" s="13" customFormat="1" ht="16.5" customHeight="1" x14ac:dyDescent="0.3">
      <c r="A295" s="6"/>
      <c r="B295" s="38"/>
      <c r="C295" s="39"/>
      <c r="D295" s="6"/>
      <c r="E295" s="6"/>
      <c r="F295" s="6"/>
      <c r="G295" s="6"/>
    </row>
    <row r="296" spans="1:7" s="13" customFormat="1" ht="16.5" customHeight="1" x14ac:dyDescent="0.3">
      <c r="A296" s="6"/>
      <c r="B296" s="38"/>
      <c r="C296" s="39"/>
      <c r="D296" s="6"/>
      <c r="E296" s="6"/>
      <c r="F296" s="6"/>
      <c r="G296" s="6"/>
    </row>
    <row r="297" spans="1:7" s="13" customFormat="1" ht="16.5" customHeight="1" x14ac:dyDescent="0.3">
      <c r="A297" s="6"/>
      <c r="B297" s="38"/>
      <c r="C297" s="39"/>
      <c r="D297" s="6"/>
      <c r="E297" s="6"/>
      <c r="F297" s="6"/>
      <c r="G297" s="6"/>
    </row>
    <row r="298" spans="1:7" s="13" customFormat="1" ht="16.5" customHeight="1" x14ac:dyDescent="0.3">
      <c r="A298" s="6"/>
      <c r="B298" s="38"/>
      <c r="C298" s="39"/>
      <c r="D298" s="6"/>
      <c r="E298" s="6"/>
      <c r="F298" s="6"/>
      <c r="G298" s="6"/>
    </row>
    <row r="299" spans="1:7" s="13" customFormat="1" ht="16.5" customHeight="1" x14ac:dyDescent="0.3">
      <c r="A299" s="6"/>
      <c r="B299" s="38"/>
      <c r="C299" s="39"/>
      <c r="D299" s="6"/>
      <c r="E299" s="6"/>
      <c r="F299" s="6"/>
      <c r="G299" s="6"/>
    </row>
    <row r="300" spans="1:7" s="13" customFormat="1" ht="16.5" customHeight="1" x14ac:dyDescent="0.3">
      <c r="A300" s="6"/>
      <c r="B300" s="38"/>
      <c r="C300" s="39"/>
      <c r="D300" s="6"/>
      <c r="E300" s="6"/>
      <c r="F300" s="6"/>
      <c r="G300" s="6"/>
    </row>
    <row r="301" spans="1:7" s="13" customFormat="1" ht="16.5" customHeight="1" x14ac:dyDescent="0.3">
      <c r="A301" s="6"/>
      <c r="B301" s="38"/>
      <c r="C301" s="39"/>
      <c r="D301" s="6"/>
      <c r="E301" s="6"/>
      <c r="F301" s="6"/>
      <c r="G301" s="6"/>
    </row>
    <row r="302" spans="1:7" s="13" customFormat="1" ht="16.5" customHeight="1" x14ac:dyDescent="0.3">
      <c r="A302" s="6"/>
      <c r="B302" s="38"/>
      <c r="C302" s="39"/>
      <c r="D302" s="6"/>
      <c r="E302" s="6"/>
      <c r="F302" s="6"/>
      <c r="G302" s="6"/>
    </row>
    <row r="303" spans="1:7" s="13" customFormat="1" ht="16.5" customHeight="1" x14ac:dyDescent="0.3">
      <c r="A303" s="6"/>
      <c r="B303" s="38"/>
      <c r="C303" s="39"/>
      <c r="D303" s="6"/>
      <c r="E303" s="6"/>
      <c r="F303" s="6"/>
      <c r="G303" s="6"/>
    </row>
    <row r="304" spans="1:7" s="13" customFormat="1" ht="16.5" customHeight="1" x14ac:dyDescent="0.3">
      <c r="A304" s="6"/>
      <c r="B304" s="38"/>
      <c r="C304" s="39"/>
      <c r="D304" s="6"/>
      <c r="E304" s="6"/>
      <c r="F304" s="6"/>
      <c r="G304" s="6"/>
    </row>
    <row r="305" spans="1:7" s="13" customFormat="1" ht="16.5" customHeight="1" x14ac:dyDescent="0.3">
      <c r="A305" s="6"/>
      <c r="B305" s="38"/>
      <c r="C305" s="39"/>
      <c r="D305" s="6"/>
      <c r="E305" s="6"/>
      <c r="F305" s="6"/>
      <c r="G305" s="6"/>
    </row>
    <row r="306" spans="1:7" s="13" customFormat="1" ht="16.5" customHeight="1" x14ac:dyDescent="0.3">
      <c r="A306" s="6"/>
      <c r="B306" s="38"/>
      <c r="C306" s="39"/>
      <c r="D306" s="6"/>
      <c r="E306" s="6"/>
      <c r="F306" s="6"/>
      <c r="G306" s="6"/>
    </row>
    <row r="307" spans="1:7" s="13" customFormat="1" ht="16.5" customHeight="1" x14ac:dyDescent="0.3">
      <c r="A307" s="6"/>
      <c r="B307" s="38"/>
      <c r="C307" s="39"/>
      <c r="D307" s="6"/>
      <c r="E307" s="6"/>
      <c r="F307" s="6"/>
      <c r="G307" s="6"/>
    </row>
    <row r="308" spans="1:7" s="13" customFormat="1" ht="16.5" customHeight="1" x14ac:dyDescent="0.3">
      <c r="A308" s="6"/>
      <c r="B308" s="38"/>
      <c r="C308" s="39"/>
      <c r="D308" s="6"/>
      <c r="E308" s="6"/>
      <c r="F308" s="6"/>
      <c r="G308" s="6"/>
    </row>
    <row r="309" spans="1:7" s="13" customFormat="1" ht="16.5" customHeight="1" x14ac:dyDescent="0.3">
      <c r="A309" s="6"/>
      <c r="B309" s="38"/>
      <c r="C309" s="39"/>
      <c r="D309" s="6"/>
      <c r="E309" s="6"/>
      <c r="F309" s="6"/>
      <c r="G309" s="6"/>
    </row>
    <row r="310" spans="1:7" s="13" customFormat="1" ht="16.5" customHeight="1" x14ac:dyDescent="0.3">
      <c r="A310" s="6"/>
      <c r="B310" s="38"/>
      <c r="C310" s="39"/>
      <c r="D310" s="6"/>
      <c r="E310" s="6"/>
      <c r="F310" s="6"/>
      <c r="G310" s="6"/>
    </row>
    <row r="311" spans="1:7" s="13" customFormat="1" ht="16.5" customHeight="1" x14ac:dyDescent="0.3">
      <c r="A311" s="6"/>
      <c r="B311" s="38"/>
      <c r="C311" s="39"/>
      <c r="D311" s="6"/>
      <c r="E311" s="6"/>
      <c r="F311" s="6"/>
      <c r="G311" s="6"/>
    </row>
    <row r="312" spans="1:7" s="13" customFormat="1" ht="16.5" customHeight="1" x14ac:dyDescent="0.3">
      <c r="A312" s="6"/>
      <c r="B312" s="38"/>
      <c r="C312" s="39"/>
      <c r="D312" s="6"/>
      <c r="E312" s="6"/>
      <c r="F312" s="6"/>
      <c r="G312" s="6"/>
    </row>
    <row r="313" spans="1:7" s="13" customFormat="1" ht="16.5" customHeight="1" x14ac:dyDescent="0.3">
      <c r="A313" s="6"/>
      <c r="B313" s="38"/>
      <c r="C313" s="39"/>
      <c r="D313" s="6"/>
      <c r="E313" s="6"/>
      <c r="F313" s="6"/>
      <c r="G313" s="6"/>
    </row>
    <row r="314" spans="1:7" s="13" customFormat="1" ht="16.5" customHeight="1" x14ac:dyDescent="0.3">
      <c r="A314" s="6"/>
      <c r="B314" s="38"/>
      <c r="C314" s="39"/>
      <c r="D314" s="6"/>
      <c r="E314" s="6"/>
      <c r="F314" s="6"/>
      <c r="G314" s="6"/>
    </row>
    <row r="315" spans="1:7" s="13" customFormat="1" ht="16.5" customHeight="1" x14ac:dyDescent="0.3">
      <c r="A315" s="6"/>
      <c r="B315" s="38"/>
      <c r="C315" s="39"/>
      <c r="D315" s="6"/>
      <c r="E315" s="6"/>
      <c r="F315" s="6"/>
      <c r="G315" s="6"/>
    </row>
    <row r="316" spans="1:7" s="13" customFormat="1" ht="16.5" customHeight="1" x14ac:dyDescent="0.3">
      <c r="A316" s="6"/>
      <c r="B316" s="38"/>
      <c r="C316" s="39"/>
      <c r="D316" s="6"/>
      <c r="E316" s="6"/>
      <c r="F316" s="6"/>
      <c r="G316" s="6"/>
    </row>
    <row r="317" spans="1:7" s="13" customFormat="1" ht="16.5" customHeight="1" x14ac:dyDescent="0.3">
      <c r="A317" s="6"/>
      <c r="B317" s="38"/>
      <c r="C317" s="39"/>
      <c r="D317" s="6"/>
      <c r="E317" s="6"/>
      <c r="F317" s="6"/>
      <c r="G317" s="6"/>
    </row>
    <row r="318" spans="1:7" s="13" customFormat="1" ht="16.5" customHeight="1" x14ac:dyDescent="0.3">
      <c r="A318" s="6"/>
      <c r="B318" s="38"/>
      <c r="C318" s="39"/>
      <c r="D318" s="6"/>
      <c r="E318" s="6"/>
      <c r="F318" s="6"/>
      <c r="G318" s="6"/>
    </row>
    <row r="319" spans="1:7" s="13" customFormat="1" ht="16.5" customHeight="1" x14ac:dyDescent="0.3">
      <c r="A319" s="6"/>
      <c r="B319" s="38"/>
      <c r="C319" s="39"/>
      <c r="D319" s="6"/>
      <c r="E319" s="6"/>
      <c r="F319" s="6"/>
      <c r="G319" s="6"/>
    </row>
    <row r="320" spans="1:7" s="13" customFormat="1" ht="16.5" customHeight="1" x14ac:dyDescent="0.3">
      <c r="A320" s="6"/>
      <c r="B320" s="38"/>
      <c r="C320" s="39"/>
      <c r="D320" s="6"/>
      <c r="E320" s="6"/>
      <c r="F320" s="6"/>
      <c r="G320" s="6"/>
    </row>
    <row r="321" spans="1:7" s="13" customFormat="1" ht="16.5" customHeight="1" x14ac:dyDescent="0.3">
      <c r="A321" s="6"/>
      <c r="B321" s="38"/>
      <c r="C321" s="39"/>
      <c r="D321" s="6"/>
      <c r="E321" s="6"/>
      <c r="F321" s="6"/>
      <c r="G321" s="6"/>
    </row>
    <row r="322" spans="1:7" s="13" customFormat="1" ht="16.5" customHeight="1" x14ac:dyDescent="0.3">
      <c r="A322" s="6"/>
      <c r="B322" s="38"/>
      <c r="C322" s="39"/>
      <c r="D322" s="6"/>
      <c r="E322" s="6"/>
      <c r="F322" s="6"/>
      <c r="G322" s="6"/>
    </row>
    <row r="323" spans="1:7" s="13" customFormat="1" ht="16.5" customHeight="1" x14ac:dyDescent="0.3">
      <c r="A323" s="6"/>
      <c r="B323" s="38"/>
      <c r="C323" s="39"/>
      <c r="D323" s="6"/>
      <c r="E323" s="6"/>
      <c r="F323" s="6"/>
      <c r="G323" s="6"/>
    </row>
    <row r="324" spans="1:7" s="13" customFormat="1" ht="16.5" customHeight="1" x14ac:dyDescent="0.3">
      <c r="A324" s="6"/>
      <c r="B324" s="38"/>
      <c r="C324" s="39"/>
      <c r="D324" s="6"/>
      <c r="E324" s="6"/>
      <c r="F324" s="6"/>
      <c r="G324" s="6"/>
    </row>
    <row r="325" spans="1:7" s="13" customFormat="1" ht="16.5" customHeight="1" x14ac:dyDescent="0.3">
      <c r="A325" s="6"/>
      <c r="B325" s="38"/>
      <c r="C325" s="39"/>
      <c r="D325" s="6"/>
      <c r="E325" s="6"/>
      <c r="F325" s="6"/>
      <c r="G325" s="6"/>
    </row>
    <row r="326" spans="1:7" s="13" customFormat="1" ht="16.5" customHeight="1" x14ac:dyDescent="0.3">
      <c r="A326" s="6"/>
      <c r="B326" s="38"/>
      <c r="C326" s="39"/>
      <c r="D326" s="6"/>
      <c r="E326" s="6"/>
      <c r="F326" s="6"/>
      <c r="G326" s="6"/>
    </row>
    <row r="327" spans="1:7" s="13" customFormat="1" ht="16.5" customHeight="1" x14ac:dyDescent="0.3">
      <c r="A327" s="6"/>
      <c r="B327" s="38"/>
      <c r="C327" s="39"/>
      <c r="D327" s="6"/>
      <c r="E327" s="6"/>
      <c r="F327" s="6"/>
      <c r="G327" s="6"/>
    </row>
    <row r="328" spans="1:7" s="13" customFormat="1" ht="16.5" customHeight="1" x14ac:dyDescent="0.3">
      <c r="A328" s="6"/>
      <c r="B328" s="38"/>
      <c r="C328" s="39"/>
      <c r="D328" s="6"/>
      <c r="E328" s="6"/>
      <c r="F328" s="6"/>
      <c r="G328" s="6"/>
    </row>
    <row r="329" spans="1:7" s="13" customFormat="1" ht="16.5" customHeight="1" x14ac:dyDescent="0.3">
      <c r="A329" s="6"/>
      <c r="B329" s="38"/>
      <c r="C329" s="39"/>
      <c r="D329" s="6"/>
      <c r="E329" s="6"/>
      <c r="F329" s="6"/>
      <c r="G329" s="6"/>
    </row>
    <row r="330" spans="1:7" s="13" customFormat="1" ht="16.5" customHeight="1" x14ac:dyDescent="0.3">
      <c r="A330" s="6"/>
      <c r="B330" s="38"/>
      <c r="C330" s="39"/>
      <c r="D330" s="6"/>
      <c r="E330" s="6"/>
      <c r="F330" s="6"/>
      <c r="G330" s="6"/>
    </row>
    <row r="331" spans="1:7" s="13" customFormat="1" ht="16.5" customHeight="1" x14ac:dyDescent="0.3">
      <c r="A331" s="6"/>
      <c r="B331" s="38"/>
      <c r="C331" s="39"/>
      <c r="D331" s="6"/>
      <c r="E331" s="6"/>
      <c r="F331" s="6"/>
      <c r="G331" s="6"/>
    </row>
    <row r="332" spans="1:7" s="13" customFormat="1" ht="16.5" customHeight="1" x14ac:dyDescent="0.3">
      <c r="A332" s="6"/>
      <c r="B332" s="38"/>
      <c r="C332" s="39"/>
      <c r="D332" s="6"/>
      <c r="E332" s="6"/>
      <c r="F332" s="6"/>
      <c r="G332" s="6"/>
    </row>
    <row r="333" spans="1:7" s="13" customFormat="1" ht="16.5" customHeight="1" x14ac:dyDescent="0.3">
      <c r="A333" s="6"/>
      <c r="B333" s="38"/>
      <c r="C333" s="39"/>
      <c r="D333" s="6"/>
      <c r="E333" s="6"/>
      <c r="F333" s="6"/>
      <c r="G333" s="6"/>
    </row>
    <row r="334" spans="1:7" s="13" customFormat="1" ht="16.5" customHeight="1" x14ac:dyDescent="0.3">
      <c r="A334" s="6"/>
      <c r="B334" s="38"/>
      <c r="C334" s="39"/>
      <c r="D334" s="6"/>
      <c r="E334" s="6"/>
      <c r="F334" s="6"/>
      <c r="G334" s="6"/>
    </row>
    <row r="335" spans="1:7" s="13" customFormat="1" ht="16.5" customHeight="1" x14ac:dyDescent="0.3">
      <c r="A335" s="6"/>
      <c r="B335" s="38"/>
      <c r="C335" s="39"/>
      <c r="D335" s="6"/>
      <c r="E335" s="6"/>
      <c r="F335" s="6"/>
      <c r="G335" s="6"/>
    </row>
    <row r="336" spans="1:7" s="13" customFormat="1" ht="16.5" customHeight="1" x14ac:dyDescent="0.3">
      <c r="A336" s="6"/>
      <c r="B336" s="38"/>
      <c r="C336" s="39"/>
      <c r="D336" s="6"/>
      <c r="E336" s="6"/>
      <c r="F336" s="6"/>
      <c r="G336" s="6"/>
    </row>
    <row r="337" spans="1:7" s="13" customFormat="1" ht="16.5" customHeight="1" x14ac:dyDescent="0.3">
      <c r="A337" s="6"/>
      <c r="B337" s="38"/>
      <c r="C337" s="39"/>
      <c r="D337" s="6"/>
      <c r="E337" s="6"/>
      <c r="F337" s="6"/>
      <c r="G337" s="6"/>
    </row>
    <row r="338" spans="1:7" s="13" customFormat="1" ht="16.5" customHeight="1" x14ac:dyDescent="0.3">
      <c r="A338" s="6"/>
      <c r="B338" s="38"/>
      <c r="C338" s="39"/>
      <c r="D338" s="6"/>
      <c r="E338" s="6"/>
      <c r="F338" s="6"/>
      <c r="G338" s="6"/>
    </row>
    <row r="339" spans="1:7" s="13" customFormat="1" ht="16.5" customHeight="1" x14ac:dyDescent="0.3">
      <c r="A339" s="6"/>
      <c r="B339" s="38"/>
      <c r="C339" s="39"/>
      <c r="D339" s="6"/>
      <c r="E339" s="6"/>
      <c r="F339" s="6"/>
      <c r="G339" s="6"/>
    </row>
    <row r="340" spans="1:7" s="13" customFormat="1" ht="16.5" customHeight="1" x14ac:dyDescent="0.3">
      <c r="A340" s="6"/>
      <c r="B340" s="38"/>
      <c r="C340" s="39"/>
      <c r="D340" s="6"/>
      <c r="E340" s="6"/>
      <c r="F340" s="6"/>
      <c r="G340" s="6"/>
    </row>
    <row r="341" spans="1:7" s="13" customFormat="1" ht="16.5" customHeight="1" x14ac:dyDescent="0.3">
      <c r="A341" s="6"/>
      <c r="B341" s="38"/>
      <c r="C341" s="39"/>
      <c r="D341" s="6"/>
      <c r="E341" s="6"/>
      <c r="F341" s="6"/>
      <c r="G341" s="6"/>
    </row>
    <row r="342" spans="1:7" s="13" customFormat="1" ht="16.5" customHeight="1" x14ac:dyDescent="0.3">
      <c r="A342" s="6"/>
      <c r="B342" s="38"/>
      <c r="C342" s="39"/>
      <c r="D342" s="6"/>
      <c r="E342" s="6"/>
      <c r="F342" s="6"/>
      <c r="G342" s="6"/>
    </row>
    <row r="343" spans="1:7" s="13" customFormat="1" ht="16.5" customHeight="1" x14ac:dyDescent="0.3">
      <c r="A343" s="6"/>
      <c r="B343" s="38"/>
      <c r="C343" s="39"/>
      <c r="D343" s="6"/>
      <c r="E343" s="6"/>
      <c r="F343" s="6"/>
      <c r="G343" s="6"/>
    </row>
    <row r="344" spans="1:7" s="13" customFormat="1" ht="16.5" customHeight="1" x14ac:dyDescent="0.3">
      <c r="A344" s="6"/>
      <c r="B344" s="38"/>
      <c r="C344" s="39"/>
      <c r="D344" s="6"/>
      <c r="E344" s="6"/>
      <c r="F344" s="6"/>
      <c r="G344" s="6"/>
    </row>
    <row r="345" spans="1:7" s="13" customFormat="1" ht="16.5" customHeight="1" x14ac:dyDescent="0.3">
      <c r="A345" s="6"/>
      <c r="B345" s="38"/>
      <c r="C345" s="39"/>
      <c r="D345" s="6"/>
      <c r="E345" s="6"/>
      <c r="F345" s="6"/>
      <c r="G345" s="6"/>
    </row>
    <row r="346" spans="1:7" s="13" customFormat="1" ht="16.5" customHeight="1" x14ac:dyDescent="0.3">
      <c r="A346" s="6"/>
      <c r="B346" s="38"/>
      <c r="C346" s="39"/>
      <c r="D346" s="6"/>
      <c r="E346" s="6"/>
      <c r="F346" s="6"/>
      <c r="G346" s="6"/>
    </row>
    <row r="347" spans="1:7" s="13" customFormat="1" ht="16.5" customHeight="1" x14ac:dyDescent="0.3">
      <c r="A347" s="6"/>
      <c r="B347" s="38"/>
      <c r="C347" s="39"/>
      <c r="D347" s="6"/>
      <c r="E347" s="6"/>
      <c r="F347" s="6"/>
      <c r="G347" s="6"/>
    </row>
    <row r="348" spans="1:7" s="13" customFormat="1" ht="16.5" customHeight="1" x14ac:dyDescent="0.3">
      <c r="A348" s="6"/>
      <c r="B348" s="38"/>
      <c r="C348" s="39"/>
      <c r="D348" s="6"/>
      <c r="E348" s="6"/>
      <c r="F348" s="6"/>
      <c r="G348" s="6"/>
    </row>
    <row r="349" spans="1:7" s="13" customFormat="1" ht="16.5" customHeight="1" x14ac:dyDescent="0.3">
      <c r="A349" s="6"/>
      <c r="B349" s="38"/>
      <c r="C349" s="39"/>
      <c r="D349" s="6"/>
      <c r="E349" s="6"/>
      <c r="F349" s="6"/>
      <c r="G349" s="6"/>
    </row>
    <row r="350" spans="1:7" s="13" customFormat="1" ht="16.5" customHeight="1" x14ac:dyDescent="0.3">
      <c r="A350" s="6"/>
      <c r="B350" s="38"/>
      <c r="C350" s="39"/>
      <c r="D350" s="6"/>
      <c r="E350" s="6"/>
      <c r="F350" s="6"/>
      <c r="G350" s="6"/>
    </row>
    <row r="351" spans="1:7" s="13" customFormat="1" ht="16.5" customHeight="1" x14ac:dyDescent="0.3">
      <c r="A351" s="6"/>
      <c r="B351" s="38"/>
      <c r="C351" s="39"/>
      <c r="D351" s="6"/>
      <c r="E351" s="6"/>
      <c r="F351" s="6"/>
      <c r="G351" s="6"/>
    </row>
    <row r="352" spans="1:7" s="13" customFormat="1" ht="16.5" customHeight="1" x14ac:dyDescent="0.3">
      <c r="A352" s="6"/>
      <c r="B352" s="38"/>
      <c r="C352" s="39"/>
      <c r="D352" s="6"/>
      <c r="E352" s="6"/>
      <c r="F352" s="6"/>
      <c r="G352" s="6"/>
    </row>
    <row r="353" spans="1:7" s="13" customFormat="1" ht="16.5" customHeight="1" x14ac:dyDescent="0.3">
      <c r="A353" s="6"/>
      <c r="B353" s="38"/>
      <c r="C353" s="39"/>
      <c r="D353" s="6"/>
      <c r="E353" s="6"/>
      <c r="F353" s="6"/>
      <c r="G353" s="6"/>
    </row>
    <row r="354" spans="1:7" s="13" customFormat="1" ht="16.5" customHeight="1" x14ac:dyDescent="0.3">
      <c r="A354" s="6"/>
      <c r="B354" s="38"/>
      <c r="C354" s="39"/>
      <c r="D354" s="6"/>
      <c r="E354" s="6"/>
      <c r="F354" s="6"/>
      <c r="G354" s="6"/>
    </row>
    <row r="355" spans="1:7" s="13" customFormat="1" ht="16.5" customHeight="1" x14ac:dyDescent="0.3">
      <c r="A355" s="6"/>
      <c r="B355" s="38"/>
      <c r="C355" s="39"/>
      <c r="D355" s="6"/>
      <c r="E355" s="6"/>
      <c r="F355" s="6"/>
      <c r="G355" s="6"/>
    </row>
    <row r="356" spans="1:7" s="13" customFormat="1" ht="16.5" customHeight="1" x14ac:dyDescent="0.3">
      <c r="A356" s="6"/>
      <c r="B356" s="38"/>
      <c r="C356" s="39"/>
      <c r="D356" s="6"/>
      <c r="E356" s="6"/>
      <c r="F356" s="6"/>
      <c r="G356" s="6"/>
    </row>
    <row r="357" spans="1:7" s="13" customFormat="1" ht="16.5" customHeight="1" x14ac:dyDescent="0.3">
      <c r="A357" s="6"/>
      <c r="B357" s="38"/>
      <c r="C357" s="39"/>
      <c r="D357" s="6"/>
      <c r="E357" s="6"/>
      <c r="F357" s="6"/>
      <c r="G357" s="6"/>
    </row>
    <row r="358" spans="1:7" s="13" customFormat="1" ht="16.5" customHeight="1" x14ac:dyDescent="0.3">
      <c r="A358" s="6"/>
      <c r="B358" s="38"/>
      <c r="C358" s="39"/>
      <c r="D358" s="6"/>
      <c r="E358" s="6"/>
      <c r="F358" s="6"/>
      <c r="G358" s="6"/>
    </row>
    <row r="359" spans="1:7" s="13" customFormat="1" ht="16.5" customHeight="1" x14ac:dyDescent="0.3">
      <c r="A359" s="6"/>
      <c r="B359" s="38"/>
      <c r="C359" s="39"/>
      <c r="D359" s="6"/>
      <c r="E359" s="6"/>
      <c r="F359" s="6"/>
      <c r="G359" s="6"/>
    </row>
    <row r="360" spans="1:7" s="13" customFormat="1" ht="16.5" customHeight="1" x14ac:dyDescent="0.3">
      <c r="A360" s="6"/>
      <c r="B360" s="38"/>
      <c r="C360" s="39"/>
      <c r="D360" s="6"/>
      <c r="E360" s="6"/>
      <c r="F360" s="6"/>
      <c r="G360" s="6"/>
    </row>
    <row r="361" spans="1:7" s="13" customFormat="1" ht="16.5" customHeight="1" x14ac:dyDescent="0.3">
      <c r="A361" s="6"/>
      <c r="B361" s="38"/>
      <c r="C361" s="39"/>
      <c r="D361" s="6"/>
      <c r="E361" s="6"/>
      <c r="F361" s="6"/>
      <c r="G361" s="6"/>
    </row>
    <row r="362" spans="1:7" s="13" customFormat="1" ht="16.5" customHeight="1" x14ac:dyDescent="0.3">
      <c r="A362" s="6"/>
      <c r="B362" s="38"/>
      <c r="C362" s="39"/>
      <c r="D362" s="6"/>
      <c r="E362" s="6"/>
      <c r="F362" s="6"/>
      <c r="G362" s="6"/>
    </row>
    <row r="363" spans="1:7" s="13" customFormat="1" ht="16.5" customHeight="1" x14ac:dyDescent="0.3">
      <c r="A363" s="6"/>
      <c r="B363" s="38"/>
      <c r="C363" s="39"/>
      <c r="D363" s="6"/>
      <c r="E363" s="6"/>
      <c r="F363" s="6"/>
      <c r="G363" s="6"/>
    </row>
    <row r="364" spans="1:7" s="13" customFormat="1" ht="16.5" customHeight="1" x14ac:dyDescent="0.3">
      <c r="A364" s="6"/>
      <c r="B364" s="38"/>
      <c r="C364" s="39"/>
      <c r="D364" s="6"/>
      <c r="E364" s="6"/>
      <c r="F364" s="6"/>
      <c r="G364" s="6"/>
    </row>
    <row r="365" spans="1:7" s="13" customFormat="1" ht="16.5" customHeight="1" x14ac:dyDescent="0.3">
      <c r="A365" s="6"/>
      <c r="B365" s="38"/>
      <c r="C365" s="39"/>
      <c r="D365" s="6"/>
      <c r="E365" s="6"/>
      <c r="F365" s="6"/>
      <c r="G365" s="6"/>
    </row>
    <row r="366" spans="1:7" s="13" customFormat="1" ht="16.5" customHeight="1" x14ac:dyDescent="0.3">
      <c r="A366" s="6"/>
      <c r="B366" s="38"/>
      <c r="C366" s="39"/>
      <c r="D366" s="6"/>
      <c r="E366" s="6"/>
      <c r="F366" s="6"/>
      <c r="G366" s="6"/>
    </row>
    <row r="367" spans="1:7" s="13" customFormat="1" ht="16.5" customHeight="1" x14ac:dyDescent="0.3">
      <c r="A367" s="6"/>
      <c r="B367" s="38"/>
      <c r="C367" s="39"/>
      <c r="D367" s="6"/>
      <c r="E367" s="6"/>
      <c r="F367" s="6"/>
      <c r="G367" s="6"/>
    </row>
    <row r="368" spans="1:7" s="13" customFormat="1" ht="16.5" customHeight="1" x14ac:dyDescent="0.3">
      <c r="A368" s="6"/>
      <c r="B368" s="38"/>
      <c r="C368" s="39"/>
      <c r="D368" s="6"/>
      <c r="E368" s="6"/>
      <c r="F368" s="6"/>
      <c r="G368" s="6"/>
    </row>
    <row r="369" spans="1:7" s="13" customFormat="1" ht="16.5" customHeight="1" x14ac:dyDescent="0.3">
      <c r="A369" s="6"/>
      <c r="B369" s="38"/>
      <c r="C369" s="39"/>
      <c r="D369" s="6"/>
      <c r="E369" s="6"/>
      <c r="F369" s="6"/>
      <c r="G369" s="6"/>
    </row>
    <row r="370" spans="1:7" s="13" customFormat="1" ht="16.5" customHeight="1" x14ac:dyDescent="0.3">
      <c r="A370" s="6"/>
      <c r="B370" s="38"/>
      <c r="C370" s="39"/>
      <c r="D370" s="6"/>
      <c r="E370" s="6"/>
      <c r="F370" s="6"/>
      <c r="G370" s="6"/>
    </row>
    <row r="371" spans="1:7" s="13" customFormat="1" ht="16.5" customHeight="1" x14ac:dyDescent="0.3">
      <c r="A371" s="6"/>
      <c r="B371" s="38"/>
      <c r="C371" s="39"/>
      <c r="D371" s="6"/>
      <c r="E371" s="6"/>
      <c r="F371" s="6"/>
      <c r="G371" s="6"/>
    </row>
    <row r="372" spans="1:7" s="13" customFormat="1" ht="16.5" customHeight="1" x14ac:dyDescent="0.3">
      <c r="A372" s="6"/>
      <c r="B372" s="38"/>
      <c r="C372" s="39"/>
      <c r="D372" s="6"/>
      <c r="E372" s="6"/>
      <c r="F372" s="6"/>
      <c r="G372" s="6"/>
    </row>
    <row r="373" spans="1:7" s="13" customFormat="1" ht="16.5" customHeight="1" x14ac:dyDescent="0.3">
      <c r="A373" s="6"/>
      <c r="B373" s="38"/>
      <c r="C373" s="39"/>
      <c r="D373" s="6"/>
      <c r="E373" s="6"/>
      <c r="F373" s="6"/>
      <c r="G373" s="6"/>
    </row>
    <row r="374" spans="1:7" s="13" customFormat="1" ht="16.5" customHeight="1" x14ac:dyDescent="0.3">
      <c r="A374" s="6"/>
      <c r="B374" s="38"/>
      <c r="C374" s="39"/>
      <c r="D374" s="6"/>
      <c r="E374" s="6"/>
      <c r="F374" s="6"/>
      <c r="G374" s="6"/>
    </row>
    <row r="375" spans="1:7" s="13" customFormat="1" ht="16.5" customHeight="1" x14ac:dyDescent="0.3">
      <c r="A375" s="6"/>
      <c r="B375" s="38"/>
      <c r="C375" s="39"/>
      <c r="D375" s="6"/>
      <c r="E375" s="6"/>
      <c r="F375" s="6"/>
      <c r="G375" s="6"/>
    </row>
    <row r="376" spans="1:7" s="13" customFormat="1" ht="16.5" customHeight="1" x14ac:dyDescent="0.3">
      <c r="A376" s="6"/>
      <c r="B376" s="38"/>
      <c r="C376" s="39"/>
      <c r="D376" s="6"/>
      <c r="E376" s="6"/>
      <c r="F376" s="6"/>
      <c r="G376" s="6"/>
    </row>
    <row r="377" spans="1:7" s="13" customFormat="1" ht="16.5" customHeight="1" x14ac:dyDescent="0.3">
      <c r="A377" s="6"/>
      <c r="B377" s="38"/>
      <c r="C377" s="39"/>
      <c r="D377" s="6"/>
      <c r="E377" s="6"/>
      <c r="F377" s="6"/>
      <c r="G377" s="6"/>
    </row>
    <row r="378" spans="1:7" s="13" customFormat="1" ht="16.5" customHeight="1" x14ac:dyDescent="0.3">
      <c r="A378" s="6"/>
      <c r="B378" s="38"/>
      <c r="C378" s="39"/>
      <c r="D378" s="6"/>
      <c r="E378" s="6"/>
      <c r="F378" s="6"/>
      <c r="G378" s="6"/>
    </row>
    <row r="379" spans="1:7" s="13" customFormat="1" ht="16.5" customHeight="1" x14ac:dyDescent="0.3">
      <c r="A379" s="6"/>
      <c r="B379" s="38"/>
      <c r="C379" s="39"/>
      <c r="D379" s="6"/>
      <c r="E379" s="6"/>
      <c r="F379" s="6"/>
      <c r="G379" s="6"/>
    </row>
    <row r="380" spans="1:7" s="13" customFormat="1" ht="16.5" customHeight="1" x14ac:dyDescent="0.3">
      <c r="A380" s="6"/>
      <c r="B380" s="38"/>
      <c r="C380" s="39"/>
      <c r="D380" s="6"/>
      <c r="E380" s="6"/>
      <c r="F380" s="6"/>
      <c r="G380" s="6"/>
    </row>
    <row r="381" spans="1:7" s="13" customFormat="1" ht="16.5" customHeight="1" x14ac:dyDescent="0.3">
      <c r="A381" s="6"/>
      <c r="B381" s="38"/>
      <c r="C381" s="39"/>
      <c r="D381" s="6"/>
      <c r="E381" s="6"/>
      <c r="F381" s="6"/>
      <c r="G381" s="6"/>
    </row>
    <row r="382" spans="1:7" s="13" customFormat="1" ht="16.5" customHeight="1" x14ac:dyDescent="0.3">
      <c r="A382" s="6"/>
      <c r="B382" s="38"/>
      <c r="C382" s="39"/>
      <c r="D382" s="6"/>
      <c r="E382" s="6"/>
      <c r="F382" s="6"/>
      <c r="G382" s="6"/>
    </row>
    <row r="383" spans="1:7" s="13" customFormat="1" ht="16.5" customHeight="1" x14ac:dyDescent="0.3">
      <c r="A383" s="6"/>
      <c r="B383" s="38"/>
      <c r="C383" s="39"/>
      <c r="D383" s="6"/>
      <c r="E383" s="6"/>
      <c r="F383" s="6"/>
      <c r="G383" s="6"/>
    </row>
    <row r="384" spans="1:7" s="13" customFormat="1" ht="16.5" customHeight="1" x14ac:dyDescent="0.3">
      <c r="A384" s="6"/>
      <c r="B384" s="38"/>
      <c r="C384" s="39"/>
      <c r="D384" s="6"/>
      <c r="E384" s="6"/>
      <c r="F384" s="6"/>
      <c r="G384" s="6"/>
    </row>
    <row r="385" spans="1:7" s="13" customFormat="1" ht="16.5" customHeight="1" x14ac:dyDescent="0.3">
      <c r="A385" s="6"/>
      <c r="B385" s="38"/>
      <c r="C385" s="39"/>
      <c r="D385" s="6"/>
      <c r="E385" s="6"/>
      <c r="F385" s="6"/>
      <c r="G385" s="6"/>
    </row>
    <row r="386" spans="1:7" s="13" customFormat="1" ht="16.5" customHeight="1" x14ac:dyDescent="0.3">
      <c r="A386" s="6"/>
      <c r="B386" s="38"/>
      <c r="C386" s="39"/>
      <c r="D386" s="6"/>
      <c r="E386" s="6"/>
      <c r="F386" s="6"/>
      <c r="G386" s="6"/>
    </row>
    <row r="387" spans="1:7" s="13" customFormat="1" ht="16.5" customHeight="1" x14ac:dyDescent="0.3">
      <c r="A387" s="6"/>
      <c r="B387" s="38"/>
      <c r="C387" s="39"/>
      <c r="D387" s="6"/>
      <c r="E387" s="6"/>
      <c r="F387" s="6"/>
      <c r="G387" s="6"/>
    </row>
    <row r="388" spans="1:7" s="13" customFormat="1" ht="16.5" customHeight="1" x14ac:dyDescent="0.3">
      <c r="A388" s="6"/>
      <c r="B388" s="38"/>
      <c r="C388" s="39"/>
      <c r="D388" s="6"/>
      <c r="E388" s="6"/>
      <c r="F388" s="6"/>
      <c r="G388" s="6"/>
    </row>
    <row r="389" spans="1:7" s="13" customFormat="1" ht="16.5" customHeight="1" x14ac:dyDescent="0.3">
      <c r="A389" s="6"/>
      <c r="B389" s="38"/>
      <c r="C389" s="39"/>
      <c r="D389" s="6"/>
      <c r="E389" s="6"/>
      <c r="F389" s="6"/>
      <c r="G389" s="6"/>
    </row>
    <row r="390" spans="1:7" s="13" customFormat="1" ht="16.5" customHeight="1" x14ac:dyDescent="0.3">
      <c r="A390" s="6"/>
      <c r="B390" s="38"/>
      <c r="C390" s="39"/>
      <c r="D390" s="6"/>
      <c r="E390" s="6"/>
      <c r="F390" s="6"/>
      <c r="G390" s="6"/>
    </row>
    <row r="391" spans="1:7" s="13" customFormat="1" ht="16.5" customHeight="1" x14ac:dyDescent="0.3">
      <c r="A391" s="6"/>
      <c r="B391" s="38"/>
      <c r="C391" s="39"/>
      <c r="D391" s="6"/>
      <c r="E391" s="6"/>
      <c r="F391" s="6"/>
      <c r="G391" s="6"/>
    </row>
    <row r="392" spans="1:7" s="13" customFormat="1" ht="16.5" customHeight="1" x14ac:dyDescent="0.3">
      <c r="A392" s="6"/>
      <c r="B392" s="38"/>
      <c r="C392" s="39"/>
      <c r="D392" s="6"/>
      <c r="E392" s="6"/>
      <c r="F392" s="6"/>
      <c r="G392" s="6"/>
    </row>
    <row r="393" spans="1:7" s="13" customFormat="1" ht="16.5" customHeight="1" x14ac:dyDescent="0.3">
      <c r="A393" s="6"/>
      <c r="B393" s="38"/>
      <c r="C393" s="39"/>
      <c r="D393" s="6"/>
      <c r="E393" s="6"/>
      <c r="F393" s="6"/>
      <c r="G393" s="6"/>
    </row>
    <row r="394" spans="1:7" s="13" customFormat="1" ht="16.5" customHeight="1" x14ac:dyDescent="0.3">
      <c r="A394" s="6"/>
      <c r="B394" s="38"/>
      <c r="C394" s="39"/>
      <c r="D394" s="6"/>
      <c r="E394" s="6"/>
      <c r="F394" s="6"/>
      <c r="G394" s="6"/>
    </row>
    <row r="395" spans="1:7" s="13" customFormat="1" ht="16.5" customHeight="1" x14ac:dyDescent="0.3">
      <c r="A395" s="6"/>
      <c r="B395" s="38"/>
      <c r="C395" s="39"/>
      <c r="D395" s="6"/>
      <c r="E395" s="6"/>
      <c r="F395" s="6"/>
      <c r="G395" s="6"/>
    </row>
    <row r="396" spans="1:7" s="13" customFormat="1" ht="16.5" customHeight="1" x14ac:dyDescent="0.3">
      <c r="A396" s="6"/>
      <c r="B396" s="38"/>
      <c r="C396" s="39"/>
      <c r="D396" s="6"/>
      <c r="E396" s="6"/>
      <c r="F396" s="6"/>
      <c r="G396" s="6"/>
    </row>
    <row r="397" spans="1:7" s="13" customFormat="1" ht="16.5" customHeight="1" x14ac:dyDescent="0.3">
      <c r="A397" s="6"/>
      <c r="B397" s="38"/>
      <c r="C397" s="39"/>
      <c r="D397" s="6"/>
      <c r="E397" s="6"/>
      <c r="F397" s="6"/>
      <c r="G397" s="6"/>
    </row>
    <row r="398" spans="1:7" s="13" customFormat="1" ht="16.5" customHeight="1" x14ac:dyDescent="0.3">
      <c r="A398" s="6"/>
      <c r="B398" s="38"/>
      <c r="C398" s="39"/>
      <c r="D398" s="6"/>
      <c r="E398" s="6"/>
      <c r="F398" s="6"/>
      <c r="G398" s="6"/>
    </row>
    <row r="399" spans="1:7" s="13" customFormat="1" ht="16.5" customHeight="1" x14ac:dyDescent="0.3">
      <c r="A399" s="6"/>
      <c r="B399" s="38"/>
      <c r="C399" s="39"/>
      <c r="D399" s="6"/>
      <c r="E399" s="6"/>
      <c r="F399" s="6"/>
      <c r="G399" s="6"/>
    </row>
    <row r="400" spans="1:7" s="13" customFormat="1" ht="16.5" customHeight="1" x14ac:dyDescent="0.3">
      <c r="A400" s="6"/>
      <c r="B400" s="38"/>
      <c r="C400" s="39"/>
      <c r="D400" s="6"/>
      <c r="E400" s="6"/>
      <c r="F400" s="6"/>
      <c r="G400" s="6"/>
    </row>
    <row r="401" spans="1:7" s="13" customFormat="1" ht="16.5" customHeight="1" x14ac:dyDescent="0.3">
      <c r="A401" s="6"/>
      <c r="B401" s="38"/>
      <c r="C401" s="39"/>
      <c r="D401" s="6"/>
      <c r="E401" s="6"/>
      <c r="F401" s="6"/>
      <c r="G401" s="6"/>
    </row>
    <row r="402" spans="1:7" s="13" customFormat="1" ht="16.5" customHeight="1" x14ac:dyDescent="0.3">
      <c r="A402" s="6"/>
      <c r="B402" s="38"/>
      <c r="C402" s="39"/>
      <c r="D402" s="6"/>
      <c r="E402" s="6"/>
      <c r="F402" s="6"/>
      <c r="G402" s="6"/>
    </row>
    <row r="403" spans="1:7" s="13" customFormat="1" ht="16.5" customHeight="1" x14ac:dyDescent="0.3">
      <c r="A403" s="6"/>
      <c r="B403" s="38"/>
      <c r="C403" s="39"/>
      <c r="D403" s="6"/>
      <c r="E403" s="6"/>
      <c r="F403" s="6"/>
      <c r="G403" s="6"/>
    </row>
    <row r="404" spans="1:7" s="13" customFormat="1" ht="16.5" customHeight="1" x14ac:dyDescent="0.3">
      <c r="A404" s="6"/>
      <c r="B404" s="38"/>
      <c r="C404" s="39"/>
      <c r="D404" s="6"/>
      <c r="E404" s="6"/>
      <c r="F404" s="6"/>
      <c r="G404" s="6"/>
    </row>
    <row r="405" spans="1:7" s="13" customFormat="1" ht="16.5" customHeight="1" x14ac:dyDescent="0.3">
      <c r="A405" s="6"/>
      <c r="B405" s="38"/>
      <c r="C405" s="39"/>
      <c r="D405" s="6"/>
      <c r="E405" s="6"/>
      <c r="F405" s="6"/>
      <c r="G405" s="6"/>
    </row>
    <row r="406" spans="1:7" s="13" customFormat="1" ht="16.5" customHeight="1" x14ac:dyDescent="0.3">
      <c r="A406" s="6"/>
      <c r="B406" s="38"/>
      <c r="C406" s="39"/>
      <c r="D406" s="6"/>
      <c r="E406" s="6"/>
      <c r="F406" s="6"/>
      <c r="G406" s="6"/>
    </row>
    <row r="407" spans="1:7" s="13" customFormat="1" ht="16.5" customHeight="1" x14ac:dyDescent="0.3">
      <c r="A407" s="6"/>
      <c r="B407" s="38"/>
      <c r="C407" s="39"/>
      <c r="D407" s="6"/>
      <c r="E407" s="6"/>
      <c r="F407" s="6"/>
      <c r="G407" s="6"/>
    </row>
    <row r="408" spans="1:7" s="13" customFormat="1" ht="16.5" customHeight="1" x14ac:dyDescent="0.3">
      <c r="A408" s="6"/>
      <c r="B408" s="38"/>
      <c r="C408" s="39"/>
      <c r="D408" s="6"/>
      <c r="E408" s="6"/>
      <c r="F408" s="6"/>
      <c r="G408" s="6"/>
    </row>
    <row r="409" spans="1:7" s="13" customFormat="1" ht="16.5" customHeight="1" x14ac:dyDescent="0.3">
      <c r="A409" s="6"/>
      <c r="B409" s="38"/>
      <c r="C409" s="39"/>
      <c r="D409" s="6"/>
      <c r="E409" s="6"/>
      <c r="F409" s="6"/>
      <c r="G409" s="6"/>
    </row>
    <row r="410" spans="1:7" s="13" customFormat="1" ht="16.5" customHeight="1" x14ac:dyDescent="0.3">
      <c r="A410" s="6"/>
      <c r="B410" s="38"/>
      <c r="C410" s="39"/>
      <c r="D410" s="6"/>
      <c r="E410" s="6"/>
      <c r="F410" s="6"/>
      <c r="G410" s="6"/>
    </row>
    <row r="411" spans="1:7" s="13" customFormat="1" ht="16.5" customHeight="1" x14ac:dyDescent="0.3">
      <c r="A411" s="6"/>
      <c r="B411" s="38"/>
      <c r="C411" s="39"/>
      <c r="D411" s="6"/>
      <c r="E411" s="6"/>
      <c r="F411" s="6"/>
      <c r="G411" s="6"/>
    </row>
    <row r="412" spans="1:7" s="13" customFormat="1" ht="16.5" customHeight="1" x14ac:dyDescent="0.3">
      <c r="A412" s="6"/>
      <c r="B412" s="38"/>
      <c r="C412" s="39"/>
      <c r="D412" s="6"/>
      <c r="E412" s="6"/>
      <c r="F412" s="6"/>
      <c r="G412" s="6"/>
    </row>
    <row r="413" spans="1:7" s="13" customFormat="1" ht="16.5" customHeight="1" x14ac:dyDescent="0.3">
      <c r="A413" s="6"/>
      <c r="B413" s="38"/>
      <c r="C413" s="39"/>
      <c r="D413" s="6"/>
      <c r="E413" s="6"/>
      <c r="F413" s="6"/>
      <c r="G413" s="6"/>
    </row>
    <row r="414" spans="1:7" s="13" customFormat="1" ht="16.5" customHeight="1" x14ac:dyDescent="0.3">
      <c r="A414" s="6"/>
      <c r="B414" s="38"/>
      <c r="C414" s="39"/>
      <c r="D414" s="6"/>
      <c r="E414" s="6"/>
      <c r="F414" s="6"/>
      <c r="G414" s="6"/>
    </row>
    <row r="415" spans="1:7" s="13" customFormat="1" ht="16.5" customHeight="1" x14ac:dyDescent="0.3">
      <c r="A415" s="6"/>
      <c r="B415" s="38"/>
      <c r="C415" s="39"/>
      <c r="D415" s="6"/>
      <c r="E415" s="6"/>
      <c r="F415" s="6"/>
      <c r="G415" s="6"/>
    </row>
    <row r="416" spans="1:7" s="13" customFormat="1" ht="16.5" customHeight="1" x14ac:dyDescent="0.3">
      <c r="A416" s="6"/>
      <c r="B416" s="38"/>
      <c r="C416" s="39"/>
      <c r="D416" s="6"/>
      <c r="E416" s="6"/>
      <c r="F416" s="6"/>
      <c r="G416" s="6"/>
    </row>
    <row r="417" spans="1:7" s="13" customFormat="1" ht="16.5" customHeight="1" x14ac:dyDescent="0.3">
      <c r="A417" s="6"/>
      <c r="B417" s="38"/>
      <c r="C417" s="39"/>
      <c r="D417" s="6"/>
      <c r="E417" s="6"/>
      <c r="F417" s="6"/>
      <c r="G417" s="6"/>
    </row>
    <row r="418" spans="1:7" s="13" customFormat="1" ht="16.5" customHeight="1" x14ac:dyDescent="0.3">
      <c r="A418" s="6"/>
      <c r="B418" s="38"/>
      <c r="C418" s="39"/>
      <c r="D418" s="6"/>
      <c r="E418" s="6"/>
      <c r="F418" s="6"/>
      <c r="G418" s="6"/>
    </row>
    <row r="419" spans="1:7" s="13" customFormat="1" ht="16.5" customHeight="1" x14ac:dyDescent="0.3">
      <c r="A419" s="6"/>
      <c r="B419" s="38"/>
      <c r="C419" s="39"/>
      <c r="D419" s="6"/>
      <c r="E419" s="6"/>
      <c r="F419" s="6"/>
      <c r="G419" s="6"/>
    </row>
    <row r="420" spans="1:7" s="13" customFormat="1" ht="16.5" customHeight="1" x14ac:dyDescent="0.3">
      <c r="A420" s="6"/>
      <c r="B420" s="38"/>
      <c r="C420" s="39"/>
      <c r="D420" s="6"/>
      <c r="E420" s="6"/>
      <c r="F420" s="6"/>
      <c r="G420" s="6"/>
    </row>
    <row r="421" spans="1:7" s="13" customFormat="1" ht="16.5" customHeight="1" x14ac:dyDescent="0.3">
      <c r="A421" s="6"/>
      <c r="B421" s="38"/>
      <c r="C421" s="39"/>
      <c r="D421" s="6"/>
      <c r="E421" s="6"/>
      <c r="F421" s="6"/>
      <c r="G421" s="6"/>
    </row>
    <row r="422" spans="1:7" s="13" customFormat="1" ht="16.5" customHeight="1" x14ac:dyDescent="0.3">
      <c r="A422" s="6"/>
      <c r="B422" s="38"/>
      <c r="C422" s="39"/>
      <c r="D422" s="6"/>
      <c r="E422" s="6"/>
      <c r="F422" s="6"/>
      <c r="G422" s="6"/>
    </row>
    <row r="423" spans="1:7" s="13" customFormat="1" ht="16.5" customHeight="1" x14ac:dyDescent="0.3">
      <c r="A423" s="6"/>
      <c r="B423" s="38"/>
      <c r="C423" s="39"/>
      <c r="D423" s="6"/>
      <c r="E423" s="6"/>
      <c r="F423" s="6"/>
      <c r="G423" s="6"/>
    </row>
    <row r="424" spans="1:7" s="13" customFormat="1" ht="16.5" customHeight="1" x14ac:dyDescent="0.3">
      <c r="A424" s="6"/>
      <c r="B424" s="38"/>
      <c r="C424" s="39"/>
      <c r="D424" s="6"/>
      <c r="E424" s="6"/>
      <c r="F424" s="6"/>
      <c r="G424" s="6"/>
    </row>
    <row r="425" spans="1:7" s="13" customFormat="1" ht="16.5" customHeight="1" x14ac:dyDescent="0.3">
      <c r="A425" s="6"/>
      <c r="B425" s="38"/>
      <c r="C425" s="39"/>
      <c r="D425" s="6"/>
      <c r="E425" s="6"/>
      <c r="F425" s="6"/>
      <c r="G425" s="6"/>
    </row>
    <row r="426" spans="1:7" s="13" customFormat="1" ht="16.5" customHeight="1" x14ac:dyDescent="0.3">
      <c r="A426" s="6"/>
      <c r="B426" s="38"/>
      <c r="C426" s="39"/>
      <c r="D426" s="6"/>
      <c r="E426" s="6"/>
      <c r="F426" s="6"/>
      <c r="G426" s="6"/>
    </row>
    <row r="427" spans="1:7" s="13" customFormat="1" ht="16.5" customHeight="1" x14ac:dyDescent="0.3">
      <c r="A427" s="6"/>
      <c r="B427" s="38"/>
      <c r="C427" s="39"/>
      <c r="D427" s="6"/>
      <c r="E427" s="6"/>
      <c r="F427" s="6"/>
      <c r="G427" s="6"/>
    </row>
    <row r="428" spans="1:7" s="13" customFormat="1" ht="16.5" customHeight="1" x14ac:dyDescent="0.3">
      <c r="A428" s="6"/>
      <c r="B428" s="38"/>
      <c r="C428" s="39"/>
      <c r="D428" s="6"/>
      <c r="E428" s="6"/>
      <c r="F428" s="6"/>
      <c r="G428" s="6"/>
    </row>
    <row r="429" spans="1:7" s="13" customFormat="1" ht="16.5" customHeight="1" x14ac:dyDescent="0.3">
      <c r="A429" s="6"/>
      <c r="B429" s="38"/>
      <c r="C429" s="39"/>
      <c r="D429" s="6"/>
      <c r="E429" s="6"/>
      <c r="F429" s="6"/>
      <c r="G429" s="6"/>
    </row>
    <row r="430" spans="1:7" s="13" customFormat="1" ht="16.5" customHeight="1" x14ac:dyDescent="0.3">
      <c r="A430" s="6"/>
      <c r="B430" s="38"/>
      <c r="C430" s="39"/>
      <c r="D430" s="6"/>
      <c r="E430" s="6"/>
      <c r="F430" s="6"/>
      <c r="G430" s="6"/>
    </row>
    <row r="431" spans="1:7" s="13" customFormat="1" ht="16.5" customHeight="1" x14ac:dyDescent="0.3">
      <c r="A431" s="6"/>
      <c r="B431" s="38"/>
      <c r="C431" s="39"/>
      <c r="D431" s="6"/>
      <c r="E431" s="6"/>
      <c r="F431" s="6"/>
      <c r="G431" s="6"/>
    </row>
    <row r="432" spans="1:7" s="13" customFormat="1" ht="16.5" customHeight="1" x14ac:dyDescent="0.3">
      <c r="A432" s="6"/>
      <c r="B432" s="38"/>
      <c r="C432" s="39"/>
      <c r="D432" s="6"/>
      <c r="E432" s="6"/>
      <c r="F432" s="6"/>
      <c r="G432" s="6"/>
    </row>
    <row r="433" spans="1:7" s="13" customFormat="1" ht="16.5" customHeight="1" x14ac:dyDescent="0.3">
      <c r="A433" s="6"/>
      <c r="B433" s="38"/>
      <c r="C433" s="39"/>
      <c r="D433" s="6"/>
      <c r="E433" s="6"/>
      <c r="F433" s="6"/>
      <c r="G433" s="6"/>
    </row>
    <row r="434" spans="1:7" s="13" customFormat="1" ht="16.5" customHeight="1" x14ac:dyDescent="0.3">
      <c r="A434" s="6"/>
      <c r="B434" s="38"/>
      <c r="C434" s="39"/>
      <c r="D434" s="6"/>
      <c r="E434" s="6"/>
      <c r="F434" s="6"/>
      <c r="G434" s="6"/>
    </row>
    <row r="435" spans="1:7" s="13" customFormat="1" ht="16.5" customHeight="1" x14ac:dyDescent="0.3">
      <c r="A435" s="6"/>
      <c r="B435" s="38"/>
      <c r="C435" s="39"/>
      <c r="D435" s="6"/>
      <c r="E435" s="6"/>
      <c r="F435" s="6"/>
      <c r="G435" s="6"/>
    </row>
    <row r="436" spans="1:7" s="13" customFormat="1" ht="16.5" customHeight="1" x14ac:dyDescent="0.3">
      <c r="A436" s="6"/>
      <c r="B436" s="38"/>
      <c r="C436" s="39"/>
      <c r="D436" s="6"/>
      <c r="E436" s="6"/>
      <c r="F436" s="6"/>
      <c r="G436" s="6"/>
    </row>
    <row r="437" spans="1:7" s="13" customFormat="1" ht="16.5" customHeight="1" x14ac:dyDescent="0.3">
      <c r="A437" s="6"/>
      <c r="B437" s="38"/>
      <c r="C437" s="39"/>
      <c r="D437" s="6"/>
      <c r="E437" s="6"/>
      <c r="F437" s="6"/>
      <c r="G437" s="6"/>
    </row>
    <row r="438" spans="1:7" s="13" customFormat="1" ht="16.5" customHeight="1" x14ac:dyDescent="0.3">
      <c r="A438" s="6"/>
      <c r="B438" s="38"/>
      <c r="C438" s="39"/>
      <c r="D438" s="6"/>
      <c r="E438" s="6"/>
      <c r="F438" s="6"/>
      <c r="G438" s="6"/>
    </row>
    <row r="439" spans="1:7" s="13" customFormat="1" ht="16.5" customHeight="1" x14ac:dyDescent="0.3">
      <c r="A439" s="6"/>
      <c r="B439" s="38"/>
      <c r="C439" s="39"/>
      <c r="D439" s="6"/>
      <c r="E439" s="6"/>
      <c r="F439" s="6"/>
      <c r="G439" s="6"/>
    </row>
    <row r="440" spans="1:7" s="13" customFormat="1" ht="16.5" customHeight="1" x14ac:dyDescent="0.3">
      <c r="A440" s="6"/>
      <c r="B440" s="38"/>
      <c r="C440" s="39"/>
      <c r="D440" s="6"/>
      <c r="E440" s="6"/>
      <c r="F440" s="6"/>
      <c r="G440" s="6"/>
    </row>
    <row r="441" spans="1:7" s="13" customFormat="1" ht="16.5" customHeight="1" x14ac:dyDescent="0.3">
      <c r="A441" s="6"/>
      <c r="B441" s="38"/>
      <c r="C441" s="39"/>
      <c r="D441" s="6"/>
      <c r="E441" s="6"/>
      <c r="F441" s="6"/>
      <c r="G441" s="6"/>
    </row>
    <row r="442" spans="1:7" s="13" customFormat="1" ht="16.5" customHeight="1" x14ac:dyDescent="0.3">
      <c r="A442" s="6"/>
      <c r="B442" s="38"/>
      <c r="C442" s="39"/>
      <c r="D442" s="6"/>
      <c r="E442" s="6"/>
      <c r="F442" s="6"/>
      <c r="G442" s="6"/>
    </row>
    <row r="443" spans="1:7" s="13" customFormat="1" ht="16.5" customHeight="1" x14ac:dyDescent="0.3">
      <c r="A443" s="6"/>
      <c r="B443" s="38"/>
      <c r="C443" s="39"/>
      <c r="D443" s="6"/>
      <c r="E443" s="6"/>
      <c r="F443" s="6"/>
      <c r="G443" s="6"/>
    </row>
    <row r="444" spans="1:7" s="13" customFormat="1" ht="16.5" customHeight="1" x14ac:dyDescent="0.3">
      <c r="A444" s="6"/>
      <c r="B444" s="38"/>
      <c r="C444" s="39"/>
      <c r="D444" s="6"/>
      <c r="E444" s="6"/>
      <c r="F444" s="6"/>
      <c r="G444" s="6"/>
    </row>
    <row r="445" spans="1:7" s="13" customFormat="1" ht="16.5" customHeight="1" x14ac:dyDescent="0.3">
      <c r="A445" s="6"/>
      <c r="B445" s="38"/>
      <c r="C445" s="39"/>
      <c r="D445" s="6"/>
      <c r="E445" s="6"/>
      <c r="F445" s="6"/>
      <c r="G445" s="6"/>
    </row>
    <row r="446" spans="1:7" s="13" customFormat="1" ht="16.5" customHeight="1" x14ac:dyDescent="0.3">
      <c r="A446" s="6"/>
      <c r="B446" s="38"/>
      <c r="C446" s="39"/>
      <c r="D446" s="6"/>
      <c r="E446" s="6"/>
      <c r="F446" s="6"/>
      <c r="G446" s="6"/>
    </row>
    <row r="447" spans="1:7" s="13" customFormat="1" ht="16.5" customHeight="1" x14ac:dyDescent="0.3">
      <c r="A447" s="6"/>
      <c r="B447" s="38"/>
      <c r="C447" s="39"/>
      <c r="D447" s="6"/>
      <c r="E447" s="6"/>
      <c r="F447" s="6"/>
      <c r="G447" s="6"/>
    </row>
    <row r="448" spans="1:7" s="13" customFormat="1" ht="16.5" customHeight="1" x14ac:dyDescent="0.3">
      <c r="A448" s="6"/>
      <c r="B448" s="38"/>
      <c r="C448" s="39"/>
      <c r="D448" s="6"/>
      <c r="E448" s="6"/>
      <c r="F448" s="6"/>
      <c r="G448" s="6"/>
    </row>
    <row r="449" spans="1:7" s="13" customFormat="1" ht="16.5" customHeight="1" x14ac:dyDescent="0.3">
      <c r="A449" s="6"/>
      <c r="B449" s="38"/>
      <c r="C449" s="39"/>
      <c r="D449" s="6"/>
      <c r="E449" s="6"/>
      <c r="F449" s="6"/>
      <c r="G449" s="6"/>
    </row>
    <row r="450" spans="1:7" s="13" customFormat="1" ht="16.5" customHeight="1" x14ac:dyDescent="0.3">
      <c r="A450" s="6"/>
      <c r="B450" s="38"/>
      <c r="C450" s="39"/>
      <c r="D450" s="6"/>
      <c r="E450" s="6"/>
      <c r="F450" s="6"/>
      <c r="G450" s="6"/>
    </row>
    <row r="451" spans="1:7" s="13" customFormat="1" ht="16.5" customHeight="1" x14ac:dyDescent="0.3">
      <c r="A451" s="6"/>
      <c r="B451" s="38"/>
      <c r="C451" s="39"/>
      <c r="D451" s="6"/>
      <c r="E451" s="6"/>
      <c r="F451" s="6"/>
      <c r="G451" s="6"/>
    </row>
    <row r="452" spans="1:7" s="13" customFormat="1" ht="16.5" customHeight="1" x14ac:dyDescent="0.3">
      <c r="A452" s="6"/>
      <c r="B452" s="38"/>
      <c r="C452" s="39"/>
      <c r="D452" s="6"/>
      <c r="E452" s="6"/>
      <c r="F452" s="6"/>
      <c r="G452" s="6"/>
    </row>
    <row r="453" spans="1:7" s="13" customFormat="1" ht="16.5" customHeight="1" x14ac:dyDescent="0.3">
      <c r="A453" s="6"/>
      <c r="B453" s="38"/>
      <c r="C453" s="39"/>
      <c r="D453" s="6"/>
      <c r="E453" s="6"/>
      <c r="F453" s="6"/>
      <c r="G453" s="6"/>
    </row>
    <row r="454" spans="1:7" s="13" customFormat="1" ht="16.5" customHeight="1" x14ac:dyDescent="0.3">
      <c r="A454" s="6"/>
      <c r="B454" s="38"/>
      <c r="C454" s="39"/>
      <c r="D454" s="6"/>
      <c r="E454" s="6"/>
      <c r="F454" s="6"/>
      <c r="G454" s="6"/>
    </row>
    <row r="455" spans="1:7" s="13" customFormat="1" ht="16.5" customHeight="1" x14ac:dyDescent="0.3">
      <c r="A455" s="6"/>
      <c r="B455" s="38"/>
      <c r="C455" s="39"/>
      <c r="D455" s="6"/>
      <c r="E455" s="6"/>
      <c r="F455" s="6"/>
      <c r="G455" s="6"/>
    </row>
    <row r="456" spans="1:7" s="13" customFormat="1" ht="16.5" customHeight="1" x14ac:dyDescent="0.3">
      <c r="A456" s="6"/>
      <c r="B456" s="38"/>
      <c r="C456" s="39"/>
      <c r="D456" s="6"/>
      <c r="E456" s="6"/>
      <c r="F456" s="6"/>
      <c r="G456" s="6"/>
    </row>
    <row r="457" spans="1:7" s="13" customFormat="1" ht="16.5" customHeight="1" x14ac:dyDescent="0.3">
      <c r="A457" s="6"/>
      <c r="B457" s="38"/>
      <c r="C457" s="39"/>
      <c r="D457" s="6"/>
      <c r="E457" s="6"/>
      <c r="F457" s="6"/>
      <c r="G457" s="6"/>
    </row>
    <row r="458" spans="1:7" s="13" customFormat="1" ht="16.5" customHeight="1" x14ac:dyDescent="0.3">
      <c r="A458" s="6"/>
      <c r="B458" s="38"/>
      <c r="C458" s="39"/>
      <c r="D458" s="6"/>
      <c r="E458" s="6"/>
      <c r="F458" s="6"/>
      <c r="G458" s="6"/>
    </row>
    <row r="459" spans="1:7" s="13" customFormat="1" ht="16.5" customHeight="1" x14ac:dyDescent="0.3">
      <c r="A459" s="6"/>
      <c r="B459" s="38"/>
      <c r="C459" s="39"/>
      <c r="D459" s="6"/>
      <c r="E459" s="6"/>
      <c r="F459" s="6"/>
      <c r="G459" s="6"/>
    </row>
    <row r="460" spans="1:7" s="13" customFormat="1" ht="16.5" customHeight="1" x14ac:dyDescent="0.3">
      <c r="A460" s="6"/>
      <c r="B460" s="38"/>
      <c r="C460" s="39"/>
      <c r="D460" s="6"/>
      <c r="E460" s="6"/>
      <c r="F460" s="6"/>
      <c r="G460" s="6"/>
    </row>
    <row r="461" spans="1:7" s="13" customFormat="1" ht="16.5" customHeight="1" x14ac:dyDescent="0.3">
      <c r="A461" s="6"/>
      <c r="B461" s="38"/>
      <c r="C461" s="39"/>
      <c r="D461" s="6"/>
      <c r="E461" s="6"/>
      <c r="F461" s="6"/>
      <c r="G461" s="6"/>
    </row>
    <row r="462" spans="1:7" s="13" customFormat="1" ht="16.5" customHeight="1" x14ac:dyDescent="0.3">
      <c r="A462" s="6"/>
      <c r="B462" s="38"/>
      <c r="C462" s="39"/>
      <c r="D462" s="6"/>
      <c r="E462" s="6"/>
      <c r="F462" s="6"/>
      <c r="G462" s="6"/>
    </row>
    <row r="463" spans="1:7" s="13" customFormat="1" ht="16.5" customHeight="1" x14ac:dyDescent="0.3">
      <c r="A463" s="6"/>
      <c r="B463" s="38"/>
      <c r="C463" s="39"/>
      <c r="D463" s="6"/>
      <c r="E463" s="6"/>
      <c r="F463" s="6"/>
      <c r="G463" s="6"/>
    </row>
    <row r="464" spans="1:7" s="13" customFormat="1" ht="16.5" customHeight="1" x14ac:dyDescent="0.3">
      <c r="A464" s="6"/>
      <c r="B464" s="38"/>
      <c r="C464" s="39"/>
      <c r="D464" s="6"/>
      <c r="E464" s="6"/>
      <c r="F464" s="6"/>
      <c r="G464" s="6"/>
    </row>
    <row r="465" spans="1:7" s="13" customFormat="1" ht="16.5" customHeight="1" x14ac:dyDescent="0.3">
      <c r="A465" s="6"/>
      <c r="B465" s="38"/>
      <c r="C465" s="39"/>
      <c r="D465" s="6"/>
      <c r="E465" s="6"/>
      <c r="F465" s="6"/>
      <c r="G465" s="6"/>
    </row>
    <row r="466" spans="1:7" s="13" customFormat="1" ht="16.5" customHeight="1" x14ac:dyDescent="0.3">
      <c r="A466" s="6"/>
      <c r="B466" s="38"/>
      <c r="C466" s="39"/>
      <c r="D466" s="6"/>
      <c r="E466" s="6"/>
      <c r="F466" s="6"/>
      <c r="G466" s="6"/>
    </row>
    <row r="467" spans="1:7" s="13" customFormat="1" ht="16.5" customHeight="1" x14ac:dyDescent="0.3">
      <c r="A467" s="6"/>
      <c r="B467" s="38"/>
      <c r="C467" s="39"/>
      <c r="D467" s="6"/>
      <c r="E467" s="6"/>
      <c r="F467" s="6"/>
      <c r="G467" s="6"/>
    </row>
    <row r="468" spans="1:7" s="13" customFormat="1" ht="16.5" customHeight="1" x14ac:dyDescent="0.3">
      <c r="A468" s="6"/>
      <c r="B468" s="38"/>
      <c r="C468" s="39"/>
      <c r="D468" s="6"/>
      <c r="E468" s="6"/>
      <c r="F468" s="6"/>
      <c r="G468" s="6"/>
    </row>
    <row r="469" spans="1:7" s="13" customFormat="1" ht="16.5" customHeight="1" x14ac:dyDescent="0.3">
      <c r="A469" s="6"/>
      <c r="B469" s="38"/>
      <c r="C469" s="39"/>
      <c r="D469" s="6"/>
      <c r="E469" s="6"/>
      <c r="F469" s="6"/>
      <c r="G469" s="6"/>
    </row>
    <row r="470" spans="1:7" s="13" customFormat="1" ht="16.5" customHeight="1" x14ac:dyDescent="0.3">
      <c r="A470" s="6"/>
      <c r="B470" s="38"/>
      <c r="C470" s="39"/>
      <c r="D470" s="6"/>
      <c r="E470" s="6"/>
      <c r="F470" s="6"/>
      <c r="G470" s="6"/>
    </row>
    <row r="471" spans="1:7" s="13" customFormat="1" ht="16.5" customHeight="1" x14ac:dyDescent="0.3">
      <c r="A471" s="6"/>
      <c r="B471" s="38"/>
      <c r="C471" s="39"/>
      <c r="D471" s="6"/>
      <c r="E471" s="6"/>
      <c r="F471" s="6"/>
      <c r="G471" s="6"/>
    </row>
    <row r="472" spans="1:7" s="13" customFormat="1" ht="16.5" customHeight="1" x14ac:dyDescent="0.3">
      <c r="A472" s="6"/>
      <c r="B472" s="38"/>
      <c r="C472" s="39"/>
      <c r="D472" s="6"/>
      <c r="E472" s="6"/>
      <c r="F472" s="6"/>
      <c r="G472" s="6"/>
    </row>
    <row r="473" spans="1:7" s="13" customFormat="1" ht="16.5" customHeight="1" x14ac:dyDescent="0.3">
      <c r="A473" s="6"/>
      <c r="B473" s="38"/>
      <c r="C473" s="39"/>
      <c r="D473" s="6"/>
      <c r="E473" s="6"/>
      <c r="F473" s="6"/>
      <c r="G473" s="6"/>
    </row>
    <row r="474" spans="1:7" s="13" customFormat="1" ht="16.5" customHeight="1" x14ac:dyDescent="0.3">
      <c r="A474" s="6"/>
      <c r="B474" s="38"/>
      <c r="C474" s="39"/>
      <c r="D474" s="6"/>
      <c r="E474" s="6"/>
      <c r="F474" s="6"/>
      <c r="G474" s="6"/>
    </row>
    <row r="475" spans="1:7" s="13" customFormat="1" ht="16.5" customHeight="1" x14ac:dyDescent="0.3">
      <c r="A475" s="6"/>
      <c r="B475" s="38"/>
      <c r="C475" s="39"/>
      <c r="D475" s="6"/>
      <c r="E475" s="6"/>
      <c r="F475" s="6"/>
      <c r="G475" s="6"/>
    </row>
    <row r="476" spans="1:7" s="13" customFormat="1" ht="16.5" customHeight="1" x14ac:dyDescent="0.3">
      <c r="A476" s="6"/>
      <c r="B476" s="38"/>
      <c r="C476" s="39"/>
      <c r="D476" s="6"/>
      <c r="E476" s="6"/>
      <c r="F476" s="6"/>
      <c r="G476" s="6"/>
    </row>
    <row r="477" spans="1:7" s="13" customFormat="1" ht="16.5" customHeight="1" x14ac:dyDescent="0.3">
      <c r="A477" s="6"/>
      <c r="B477" s="38"/>
      <c r="C477" s="39"/>
      <c r="D477" s="6"/>
      <c r="E477" s="6"/>
      <c r="F477" s="6"/>
      <c r="G477" s="6"/>
    </row>
    <row r="478" spans="1:7" s="13" customFormat="1" ht="16.5" customHeight="1" x14ac:dyDescent="0.3">
      <c r="A478" s="6"/>
      <c r="B478" s="38"/>
      <c r="C478" s="39"/>
      <c r="D478" s="6"/>
      <c r="E478" s="6"/>
      <c r="F478" s="6"/>
      <c r="G478" s="6"/>
    </row>
    <row r="479" spans="1:7" s="13" customFormat="1" ht="16.5" customHeight="1" x14ac:dyDescent="0.3">
      <c r="A479" s="6"/>
      <c r="B479" s="38"/>
      <c r="C479" s="39"/>
      <c r="D479" s="6"/>
      <c r="E479" s="6"/>
      <c r="F479" s="6"/>
      <c r="G479" s="6"/>
    </row>
    <row r="480" spans="1:7" s="13" customFormat="1" ht="16.5" customHeight="1" x14ac:dyDescent="0.3">
      <c r="A480" s="6"/>
      <c r="B480" s="38"/>
      <c r="C480" s="39"/>
      <c r="D480" s="6"/>
      <c r="E480" s="6"/>
      <c r="F480" s="6"/>
      <c r="G480" s="6"/>
    </row>
    <row r="481" spans="1:7" s="13" customFormat="1" ht="16.5" customHeight="1" x14ac:dyDescent="0.3">
      <c r="A481" s="6"/>
      <c r="B481" s="38"/>
      <c r="C481" s="39"/>
      <c r="D481" s="6"/>
      <c r="E481" s="6"/>
      <c r="F481" s="6"/>
      <c r="G481" s="6"/>
    </row>
    <row r="482" spans="1:7" s="13" customFormat="1" ht="16.5" customHeight="1" x14ac:dyDescent="0.3">
      <c r="A482" s="6"/>
      <c r="B482" s="38"/>
      <c r="C482" s="39"/>
      <c r="D482" s="6"/>
      <c r="E482" s="6"/>
      <c r="F482" s="6"/>
      <c r="G482" s="6"/>
    </row>
    <row r="483" spans="1:7" s="13" customFormat="1" ht="16.5" customHeight="1" x14ac:dyDescent="0.3">
      <c r="A483" s="6"/>
      <c r="B483" s="38"/>
      <c r="C483" s="39"/>
      <c r="D483" s="6"/>
      <c r="E483" s="6"/>
      <c r="F483" s="6"/>
      <c r="G483" s="6"/>
    </row>
    <row r="484" spans="1:7" s="13" customFormat="1" ht="16.5" customHeight="1" x14ac:dyDescent="0.3">
      <c r="A484" s="6"/>
      <c r="B484" s="38"/>
      <c r="C484" s="39"/>
      <c r="D484" s="6"/>
      <c r="E484" s="6"/>
      <c r="F484" s="6"/>
      <c r="G484" s="6"/>
    </row>
    <row r="485" spans="1:7" s="13" customFormat="1" ht="16.5" customHeight="1" x14ac:dyDescent="0.3">
      <c r="A485" s="6"/>
      <c r="B485" s="38"/>
      <c r="C485" s="39"/>
      <c r="D485" s="6"/>
      <c r="E485" s="6"/>
      <c r="F485" s="6"/>
      <c r="G485" s="6"/>
    </row>
    <row r="486" spans="1:7" s="13" customFormat="1" ht="16.5" customHeight="1" x14ac:dyDescent="0.3">
      <c r="A486" s="6"/>
      <c r="B486" s="38"/>
      <c r="C486" s="39"/>
      <c r="D486" s="6"/>
      <c r="E486" s="6"/>
      <c r="F486" s="6"/>
      <c r="G486" s="6"/>
    </row>
    <row r="487" spans="1:7" s="13" customFormat="1" ht="16.5" customHeight="1" x14ac:dyDescent="0.3">
      <c r="A487" s="6"/>
      <c r="B487" s="38"/>
      <c r="C487" s="39"/>
      <c r="D487" s="6"/>
      <c r="E487" s="6"/>
      <c r="F487" s="6"/>
      <c r="G487" s="6"/>
    </row>
    <row r="488" spans="1:7" s="13" customFormat="1" ht="16.5" customHeight="1" x14ac:dyDescent="0.3">
      <c r="A488" s="6"/>
      <c r="B488" s="38"/>
      <c r="C488" s="39"/>
      <c r="D488" s="6"/>
      <c r="E488" s="6"/>
      <c r="F488" s="6"/>
      <c r="G488" s="6"/>
    </row>
    <row r="489" spans="1:7" s="13" customFormat="1" ht="16.5" customHeight="1" x14ac:dyDescent="0.3">
      <c r="A489" s="6"/>
      <c r="B489" s="38"/>
      <c r="C489" s="39"/>
      <c r="D489" s="6"/>
      <c r="E489" s="6"/>
      <c r="F489" s="6"/>
      <c r="G489" s="6"/>
    </row>
    <row r="490" spans="1:7" s="13" customFormat="1" ht="16.5" customHeight="1" x14ac:dyDescent="0.3">
      <c r="A490" s="6"/>
      <c r="B490" s="38"/>
      <c r="C490" s="39"/>
      <c r="D490" s="6"/>
      <c r="E490" s="6"/>
      <c r="F490" s="6"/>
      <c r="G490" s="6"/>
    </row>
    <row r="491" spans="1:7" s="13" customFormat="1" ht="16.5" customHeight="1" x14ac:dyDescent="0.3">
      <c r="A491" s="6"/>
      <c r="B491" s="38"/>
      <c r="C491" s="39"/>
      <c r="D491" s="6"/>
      <c r="E491" s="6"/>
      <c r="F491" s="6"/>
      <c r="G491" s="6"/>
    </row>
    <row r="492" spans="1:7" s="13" customFormat="1" ht="16.5" customHeight="1" x14ac:dyDescent="0.3">
      <c r="A492" s="6"/>
      <c r="B492" s="38"/>
      <c r="C492" s="39"/>
      <c r="D492" s="6"/>
      <c r="E492" s="6"/>
      <c r="F492" s="6"/>
      <c r="G492" s="6"/>
    </row>
    <row r="493" spans="1:7" s="13" customFormat="1" ht="16.5" customHeight="1" x14ac:dyDescent="0.3">
      <c r="A493" s="6"/>
      <c r="B493" s="38"/>
      <c r="C493" s="39"/>
      <c r="D493" s="6"/>
      <c r="E493" s="6"/>
      <c r="F493" s="6"/>
      <c r="G493" s="6"/>
    </row>
    <row r="494" spans="1:7" s="13" customFormat="1" ht="16.5" customHeight="1" x14ac:dyDescent="0.3">
      <c r="A494" s="6"/>
      <c r="B494" s="38"/>
      <c r="C494" s="39"/>
      <c r="D494" s="6"/>
      <c r="E494" s="6"/>
      <c r="F494" s="6"/>
      <c r="G494" s="6"/>
    </row>
    <row r="495" spans="1:7" s="13" customFormat="1" ht="16.5" customHeight="1" x14ac:dyDescent="0.3">
      <c r="A495" s="6"/>
      <c r="B495" s="38"/>
      <c r="C495" s="39"/>
      <c r="D495" s="6"/>
      <c r="E495" s="6"/>
      <c r="F495" s="6"/>
      <c r="G495" s="6"/>
    </row>
    <row r="496" spans="1:7" s="13" customFormat="1" ht="16.5" customHeight="1" x14ac:dyDescent="0.3">
      <c r="A496" s="6"/>
      <c r="B496" s="38"/>
      <c r="C496" s="39"/>
      <c r="D496" s="6"/>
      <c r="E496" s="6"/>
      <c r="F496" s="6"/>
      <c r="G496" s="6"/>
    </row>
    <row r="497" spans="1:7" s="13" customFormat="1" ht="16.5" customHeight="1" x14ac:dyDescent="0.3">
      <c r="A497" s="6"/>
      <c r="B497" s="38"/>
      <c r="C497" s="39"/>
      <c r="D497" s="6"/>
      <c r="E497" s="6"/>
      <c r="F497" s="6"/>
      <c r="G497" s="6"/>
    </row>
    <row r="498" spans="1:7" s="13" customFormat="1" ht="16.5" customHeight="1" x14ac:dyDescent="0.3">
      <c r="A498" s="6"/>
      <c r="B498" s="38"/>
      <c r="C498" s="39"/>
      <c r="D498" s="6"/>
      <c r="E498" s="6"/>
      <c r="F498" s="6"/>
      <c r="G498" s="6"/>
    </row>
    <row r="499" spans="1:7" s="13" customFormat="1" ht="16.5" customHeight="1" x14ac:dyDescent="0.3">
      <c r="A499" s="6"/>
      <c r="B499" s="38"/>
      <c r="C499" s="39"/>
      <c r="D499" s="6"/>
      <c r="E499" s="6"/>
      <c r="F499" s="6"/>
      <c r="G499" s="6"/>
    </row>
    <row r="500" spans="1:7" s="13" customFormat="1" ht="16.5" customHeight="1" x14ac:dyDescent="0.3">
      <c r="A500" s="6"/>
      <c r="B500" s="38"/>
      <c r="C500" s="39"/>
      <c r="D500" s="6"/>
      <c r="E500" s="6"/>
      <c r="F500" s="6"/>
      <c r="G500" s="6"/>
    </row>
    <row r="501" spans="1:7" s="13" customFormat="1" ht="16.5" customHeight="1" x14ac:dyDescent="0.3">
      <c r="A501" s="6"/>
      <c r="B501" s="38"/>
      <c r="C501" s="39"/>
      <c r="D501" s="6"/>
      <c r="E501" s="6"/>
      <c r="F501" s="6"/>
      <c r="G501" s="6"/>
    </row>
    <row r="502" spans="1:7" s="13" customFormat="1" ht="16.5" customHeight="1" x14ac:dyDescent="0.3">
      <c r="A502" s="6"/>
      <c r="B502" s="38"/>
      <c r="C502" s="39"/>
      <c r="D502" s="6"/>
      <c r="E502" s="6"/>
      <c r="F502" s="6"/>
      <c r="G502" s="6"/>
    </row>
    <row r="503" spans="1:7" s="13" customFormat="1" ht="16.5" customHeight="1" x14ac:dyDescent="0.3">
      <c r="A503" s="6"/>
      <c r="B503" s="38"/>
      <c r="C503" s="39"/>
      <c r="D503" s="6"/>
      <c r="E503" s="6"/>
      <c r="F503" s="6"/>
      <c r="G503" s="6"/>
    </row>
    <row r="504" spans="1:7" s="13" customFormat="1" ht="16.5" customHeight="1" x14ac:dyDescent="0.3">
      <c r="A504" s="6"/>
      <c r="B504" s="38"/>
      <c r="C504" s="39"/>
      <c r="D504" s="6"/>
      <c r="E504" s="6"/>
      <c r="F504" s="6"/>
      <c r="G504" s="6"/>
    </row>
    <row r="505" spans="1:7" s="13" customFormat="1" ht="16.5" customHeight="1" x14ac:dyDescent="0.3">
      <c r="A505" s="6"/>
      <c r="B505" s="38"/>
      <c r="C505" s="39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5"/>
      <c r="D506" s="2"/>
      <c r="E506" s="2"/>
      <c r="F506" s="2"/>
      <c r="G506" s="2"/>
    </row>
  </sheetData>
  <mergeCells count="11">
    <mergeCell ref="A16:A17"/>
    <mergeCell ref="B16:B17"/>
    <mergeCell ref="B10:B11"/>
    <mergeCell ref="A10:A11"/>
    <mergeCell ref="F10:F11"/>
    <mergeCell ref="E10:E11"/>
    <mergeCell ref="A1:C1"/>
    <mergeCell ref="B3:B4"/>
    <mergeCell ref="A3:A4"/>
    <mergeCell ref="A8:C8"/>
    <mergeCell ref="E8:G8"/>
  </mergeCells>
  <phoneticPr fontId="10" type="noConversion"/>
  <conditionalFormatting sqref="C3:C4">
    <cfRule type="cellIs" dxfId="25" priority="8" operator="lessThan">
      <formula>0</formula>
    </cfRule>
    <cfRule type="cellIs" dxfId="24" priority="9" operator="greaterThanOrEqual">
      <formula>0</formula>
    </cfRule>
  </conditionalFormatting>
  <conditionalFormatting sqref="C10:C11">
    <cfRule type="cellIs" dxfId="23" priority="10" operator="lessThan">
      <formula>0</formula>
    </cfRule>
    <cfRule type="cellIs" dxfId="22" priority="11" operator="greaterThanOrEqual">
      <formula>0</formula>
    </cfRule>
  </conditionalFormatting>
  <conditionalFormatting sqref="G10:G11">
    <cfRule type="cellIs" dxfId="21" priority="12" operator="lessThan">
      <formula>0</formula>
    </cfRule>
    <cfRule type="cellIs" dxfId="20" priority="13" operator="greaterThanOrEqual">
      <formula>0</formula>
    </cfRule>
  </conditionalFormatting>
  <conditionalFormatting sqref="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C16">
    <cfRule type="cellIs" dxfId="17" priority="3" operator="lessThan">
      <formula>0</formula>
    </cfRule>
    <cfRule type="cellIs" dxfId="16" priority="4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D24" sqref="D24"/>
    </sheetView>
  </sheetViews>
  <sheetFormatPr defaultColWidth="8.875" defaultRowHeight="17.25" x14ac:dyDescent="0.3"/>
  <cols>
    <col min="1" max="2" width="15.125" style="12" customWidth="1"/>
    <col min="3" max="3" width="15" style="43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1" width="8.875" style="29" customWidth="1"/>
    <col min="1062" max="16384" width="8.875" style="29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41</v>
      </c>
      <c r="G1" s="62"/>
      <c r="H1" s="129"/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/>
      <c r="I2" s="32"/>
      <c r="J2" s="20"/>
    </row>
    <row r="3" spans="1:10" ht="18.75" customHeight="1" x14ac:dyDescent="0.3">
      <c r="A3" s="119">
        <f>(E3-F3)/D3</f>
        <v>74.728813559322035</v>
      </c>
      <c r="B3" s="121">
        <f>E3/D3</f>
        <v>75.244067796610167</v>
      </c>
      <c r="C3" s="133" t="s">
        <v>47</v>
      </c>
      <c r="D3" s="128">
        <f>SUM(D7:D505)</f>
        <v>295</v>
      </c>
      <c r="E3" s="131">
        <f>SUM(E7:E505)</f>
        <v>22197</v>
      </c>
      <c r="F3" s="131">
        <f>SUM(F6:G505)</f>
        <v>152</v>
      </c>
      <c r="G3" s="8">
        <f>G4/E3</f>
        <v>0.23086453124296077</v>
      </c>
      <c r="H3" s="123"/>
      <c r="I3" s="127"/>
      <c r="J3" s="124"/>
    </row>
    <row r="4" spans="1:10" ht="18.75" customHeight="1" x14ac:dyDescent="0.3">
      <c r="A4" s="111"/>
      <c r="B4" s="111"/>
      <c r="C4" s="116"/>
      <c r="D4" s="111"/>
      <c r="E4" s="111"/>
      <c r="F4" s="111"/>
      <c r="G4" s="44">
        <f>D3*C3-E3+F3</f>
        <v>5124.5</v>
      </c>
      <c r="H4" s="116"/>
      <c r="I4" s="116"/>
      <c r="J4" s="116"/>
    </row>
    <row r="5" spans="1:10" x14ac:dyDescent="0.3">
      <c r="A5" s="17" t="s">
        <v>48</v>
      </c>
      <c r="B5" s="4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/>
      <c r="I5" s="120"/>
      <c r="J5" s="120"/>
    </row>
    <row r="6" spans="1:10" x14ac:dyDescent="0.3">
      <c r="A6" s="18">
        <v>1</v>
      </c>
      <c r="B6" s="118" t="s">
        <v>54</v>
      </c>
      <c r="C6" s="113"/>
      <c r="D6" s="113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6" t="s">
        <v>55</v>
      </c>
      <c r="C7" s="47">
        <v>76.47</v>
      </c>
      <c r="D7" s="31">
        <v>6</v>
      </c>
      <c r="E7" s="31">
        <v>459</v>
      </c>
      <c r="F7" s="117"/>
      <c r="G7" s="62"/>
      <c r="H7" s="21"/>
      <c r="I7" s="21"/>
      <c r="J7" s="21"/>
    </row>
    <row r="8" spans="1:10" x14ac:dyDescent="0.3">
      <c r="A8" s="18">
        <v>3</v>
      </c>
      <c r="B8" s="46" t="s">
        <v>56</v>
      </c>
      <c r="C8" s="47">
        <v>73.650000000000006</v>
      </c>
      <c r="D8" s="31">
        <v>20</v>
      </c>
      <c r="E8" s="31">
        <v>1475</v>
      </c>
      <c r="F8" s="117"/>
      <c r="G8" s="62"/>
      <c r="H8" s="21"/>
      <c r="I8" s="21"/>
      <c r="J8" s="21"/>
    </row>
    <row r="9" spans="1:10" x14ac:dyDescent="0.3">
      <c r="A9" s="18">
        <v>4</v>
      </c>
      <c r="B9" s="46" t="s">
        <v>57</v>
      </c>
      <c r="C9" s="47">
        <v>74.3</v>
      </c>
      <c r="D9" s="31">
        <v>40</v>
      </c>
      <c r="E9" s="31">
        <v>2976</v>
      </c>
      <c r="F9" s="117"/>
      <c r="G9" s="62"/>
      <c r="H9" s="21"/>
      <c r="I9" s="21"/>
      <c r="J9" s="21"/>
    </row>
    <row r="10" spans="1:10" x14ac:dyDescent="0.3">
      <c r="A10" s="18">
        <v>5</v>
      </c>
      <c r="B10" s="46" t="s">
        <v>58</v>
      </c>
      <c r="C10" s="47">
        <v>73.56</v>
      </c>
      <c r="D10" s="31">
        <v>20</v>
      </c>
      <c r="E10" s="31">
        <v>1472</v>
      </c>
      <c r="F10" s="117"/>
      <c r="G10" s="62"/>
      <c r="H10" s="21"/>
      <c r="I10" s="21"/>
      <c r="J10" s="21"/>
    </row>
    <row r="11" spans="1:10" x14ac:dyDescent="0.3">
      <c r="A11" s="18">
        <v>6</v>
      </c>
      <c r="B11" s="46" t="s">
        <v>59</v>
      </c>
      <c r="C11" s="47">
        <v>71.61</v>
      </c>
      <c r="D11" s="31">
        <v>21</v>
      </c>
      <c r="E11" s="31">
        <v>1505</v>
      </c>
      <c r="F11" s="117"/>
      <c r="G11" s="62"/>
      <c r="H11" s="21"/>
      <c r="I11" s="21"/>
      <c r="J11" s="21"/>
    </row>
    <row r="12" spans="1:10" x14ac:dyDescent="0.3">
      <c r="A12" s="18">
        <v>7</v>
      </c>
      <c r="B12" s="46" t="s">
        <v>60</v>
      </c>
      <c r="C12" s="47">
        <v>71.849999999999994</v>
      </c>
      <c r="D12" s="31">
        <v>21</v>
      </c>
      <c r="E12" s="31">
        <v>1510</v>
      </c>
      <c r="F12" s="117"/>
      <c r="G12" s="62"/>
      <c r="H12" s="21"/>
      <c r="I12" s="21"/>
      <c r="J12" s="21"/>
    </row>
    <row r="13" spans="1:10" x14ac:dyDescent="0.3">
      <c r="A13" s="18">
        <v>8</v>
      </c>
      <c r="B13" s="46" t="s">
        <v>61</v>
      </c>
      <c r="C13" s="47">
        <v>70.75</v>
      </c>
      <c r="D13" s="31">
        <v>30</v>
      </c>
      <c r="E13" s="31">
        <v>2125</v>
      </c>
      <c r="F13" s="117"/>
      <c r="G13" s="62"/>
      <c r="H13" s="21"/>
      <c r="I13" s="21"/>
      <c r="J13" s="21"/>
    </row>
    <row r="14" spans="1:10" x14ac:dyDescent="0.3">
      <c r="A14" s="18">
        <v>9</v>
      </c>
      <c r="B14" s="46" t="s">
        <v>62</v>
      </c>
      <c r="C14" s="47">
        <v>73.23</v>
      </c>
      <c r="D14" s="31">
        <v>21</v>
      </c>
      <c r="E14" s="19">
        <v>1539</v>
      </c>
      <c r="F14" s="117"/>
      <c r="G14" s="62"/>
      <c r="H14" s="21"/>
      <c r="I14" s="21"/>
      <c r="J14" s="21"/>
    </row>
    <row r="15" spans="1:10" x14ac:dyDescent="0.3">
      <c r="A15" s="18">
        <v>10</v>
      </c>
      <c r="B15" s="46" t="s">
        <v>63</v>
      </c>
      <c r="C15" s="47">
        <v>74.8</v>
      </c>
      <c r="D15" s="31">
        <v>20</v>
      </c>
      <c r="E15" s="31">
        <v>1497</v>
      </c>
      <c r="F15" s="117"/>
      <c r="G15" s="62"/>
      <c r="H15" s="21"/>
      <c r="I15" s="21"/>
      <c r="J15" s="21"/>
    </row>
    <row r="16" spans="1:10" x14ac:dyDescent="0.3">
      <c r="A16" s="18">
        <v>11</v>
      </c>
      <c r="B16" s="46" t="s">
        <v>64</v>
      </c>
      <c r="C16" s="47"/>
      <c r="D16" s="31"/>
      <c r="E16" s="31"/>
      <c r="F16" s="117">
        <v>152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6" t="s">
        <v>64</v>
      </c>
      <c r="C17" s="47">
        <v>75.150000000000006</v>
      </c>
      <c r="D17" s="31">
        <v>20</v>
      </c>
      <c r="E17" s="31">
        <v>1505</v>
      </c>
      <c r="F17" s="117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46" t="s">
        <v>65</v>
      </c>
      <c r="C18" s="47">
        <v>75.95</v>
      </c>
      <c r="D18" s="31">
        <v>20</v>
      </c>
      <c r="E18" s="31">
        <v>1520</v>
      </c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6" t="s">
        <v>66</v>
      </c>
      <c r="C19" s="47">
        <v>78.150000000000006</v>
      </c>
      <c r="D19" s="31">
        <v>20</v>
      </c>
      <c r="E19" s="31">
        <v>1565</v>
      </c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6" t="s">
        <v>67</v>
      </c>
      <c r="C20" s="47">
        <v>82.89</v>
      </c>
      <c r="D20" s="31">
        <v>19</v>
      </c>
      <c r="E20" s="31">
        <v>1576</v>
      </c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6" t="s">
        <v>68</v>
      </c>
      <c r="C21" s="47">
        <v>86.59</v>
      </c>
      <c r="D21" s="31">
        <v>17</v>
      </c>
      <c r="E21" s="31">
        <v>1473</v>
      </c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6"/>
      <c r="C22" s="47"/>
      <c r="D22" s="31"/>
      <c r="E22" s="3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6"/>
      <c r="C23" s="47"/>
      <c r="D23" s="31"/>
      <c r="E23" s="3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6"/>
      <c r="C24" s="47"/>
      <c r="D24" s="31"/>
      <c r="E24" s="3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6"/>
      <c r="C25" s="47"/>
      <c r="D25" s="31"/>
      <c r="E25" s="3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6"/>
      <c r="C26" s="47"/>
      <c r="D26" s="31"/>
      <c r="E26" s="3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6"/>
      <c r="C27" s="47"/>
      <c r="D27" s="31"/>
      <c r="E27" s="3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6"/>
      <c r="C28" s="47"/>
      <c r="D28" s="31"/>
      <c r="E28" s="3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6"/>
      <c r="C29" s="47"/>
      <c r="D29" s="31"/>
      <c r="E29" s="3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6"/>
      <c r="C30" s="47"/>
      <c r="D30" s="31"/>
      <c r="E30" s="3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6"/>
      <c r="C31" s="47"/>
      <c r="D31" s="31"/>
      <c r="E31" s="3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6"/>
      <c r="C32" s="47"/>
      <c r="D32" s="31"/>
      <c r="E32" s="3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6"/>
      <c r="C33" s="47"/>
      <c r="D33" s="31"/>
      <c r="E33" s="3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6"/>
      <c r="C34" s="47"/>
      <c r="D34" s="31"/>
      <c r="E34" s="3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6"/>
      <c r="C35" s="47"/>
      <c r="D35" s="31"/>
      <c r="E35" s="3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6"/>
      <c r="C36" s="47"/>
      <c r="D36" s="31"/>
      <c r="E36" s="3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6"/>
      <c r="C37" s="47"/>
      <c r="D37" s="31"/>
      <c r="E37" s="3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6"/>
      <c r="C38" s="47"/>
      <c r="D38" s="31"/>
      <c r="E38" s="3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6"/>
      <c r="C39" s="47"/>
      <c r="D39" s="31"/>
      <c r="E39" s="3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6"/>
      <c r="C40" s="47"/>
      <c r="D40" s="31"/>
      <c r="E40" s="3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6"/>
      <c r="C41" s="47"/>
      <c r="D41" s="31"/>
      <c r="E41" s="3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6"/>
      <c r="C42" s="47"/>
      <c r="D42" s="31"/>
      <c r="E42" s="3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6"/>
      <c r="C43" s="47"/>
      <c r="D43" s="31"/>
      <c r="E43" s="3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6"/>
      <c r="C44" s="47"/>
      <c r="D44" s="31"/>
      <c r="E44" s="3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6"/>
      <c r="C45" s="47"/>
      <c r="D45" s="31"/>
      <c r="E45" s="3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6"/>
      <c r="C46" s="47"/>
      <c r="D46" s="31"/>
      <c r="E46" s="3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6"/>
      <c r="C47" s="47"/>
      <c r="D47" s="31"/>
      <c r="E47" s="3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6"/>
      <c r="C48" s="47"/>
      <c r="D48" s="31"/>
      <c r="E48" s="3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6"/>
      <c r="C49" s="47"/>
      <c r="D49" s="31"/>
      <c r="E49" s="3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6"/>
      <c r="C50" s="47"/>
      <c r="D50" s="31"/>
      <c r="E50" s="3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6"/>
      <c r="C51" s="47"/>
      <c r="D51" s="31"/>
      <c r="E51" s="3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6"/>
      <c r="C52" s="47"/>
      <c r="D52" s="31"/>
      <c r="E52" s="3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6"/>
      <c r="C53" s="47"/>
      <c r="D53" s="31"/>
      <c r="E53" s="3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6"/>
      <c r="C54" s="47"/>
      <c r="D54" s="31"/>
      <c r="E54" s="3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6"/>
      <c r="C55" s="47"/>
      <c r="D55" s="31"/>
      <c r="E55" s="3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6"/>
      <c r="C56" s="47"/>
      <c r="D56" s="31"/>
      <c r="E56" s="3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6"/>
      <c r="C57" s="47"/>
      <c r="D57" s="31"/>
      <c r="E57" s="3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6"/>
      <c r="C58" s="47"/>
      <c r="D58" s="31"/>
      <c r="E58" s="3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6"/>
      <c r="C59" s="47"/>
      <c r="D59" s="31"/>
      <c r="E59" s="3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6"/>
      <c r="C60" s="47"/>
      <c r="D60" s="31"/>
      <c r="E60" s="3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6"/>
      <c r="C61" s="47"/>
      <c r="D61" s="31"/>
      <c r="E61" s="3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6"/>
      <c r="C62" s="47"/>
      <c r="D62" s="31"/>
      <c r="E62" s="3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6"/>
      <c r="C63" s="47"/>
      <c r="D63" s="31"/>
      <c r="E63" s="3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6"/>
      <c r="C64" s="47"/>
      <c r="D64" s="31"/>
      <c r="E64" s="3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6"/>
      <c r="C65" s="47"/>
      <c r="D65" s="31"/>
      <c r="E65" s="3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6"/>
      <c r="C66" s="47"/>
      <c r="D66" s="31"/>
      <c r="E66" s="3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6"/>
      <c r="C67" s="47"/>
      <c r="D67" s="31"/>
      <c r="E67" s="3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6"/>
      <c r="C68" s="47"/>
      <c r="D68" s="31"/>
      <c r="E68" s="3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6"/>
      <c r="C69" s="47"/>
      <c r="D69" s="31"/>
      <c r="E69" s="3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6"/>
      <c r="C70" s="47"/>
      <c r="D70" s="31"/>
      <c r="E70" s="3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6"/>
      <c r="C71" s="47"/>
      <c r="D71" s="31"/>
      <c r="E71" s="3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6"/>
      <c r="C72" s="47"/>
      <c r="D72" s="31"/>
      <c r="E72" s="3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6"/>
      <c r="C73" s="47"/>
      <c r="D73" s="31"/>
      <c r="E73" s="3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6"/>
      <c r="C74" s="47"/>
      <c r="D74" s="31"/>
      <c r="E74" s="3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6"/>
      <c r="C75" s="47"/>
      <c r="D75" s="31"/>
      <c r="E75" s="3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6"/>
      <c r="C76" s="47"/>
      <c r="D76" s="31"/>
      <c r="E76" s="3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6"/>
      <c r="C77" s="47"/>
      <c r="D77" s="31"/>
      <c r="E77" s="3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6"/>
      <c r="C78" s="47"/>
      <c r="D78" s="31"/>
      <c r="E78" s="3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6"/>
      <c r="C79" s="47"/>
      <c r="D79" s="31"/>
      <c r="E79" s="3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6"/>
      <c r="C80" s="47"/>
      <c r="D80" s="31"/>
      <c r="E80" s="3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6"/>
      <c r="C81" s="47"/>
      <c r="D81" s="31"/>
      <c r="E81" s="3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6"/>
      <c r="C82" s="47"/>
      <c r="D82" s="31"/>
      <c r="E82" s="3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6"/>
      <c r="C83" s="47"/>
      <c r="D83" s="31"/>
      <c r="E83" s="3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6"/>
      <c r="C84" s="47"/>
      <c r="D84" s="31"/>
      <c r="E84" s="3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6"/>
      <c r="C85" s="47"/>
      <c r="D85" s="31"/>
      <c r="E85" s="3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6"/>
      <c r="C86" s="47"/>
      <c r="D86" s="31"/>
      <c r="E86" s="3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6"/>
      <c r="C87" s="47"/>
      <c r="D87" s="31"/>
      <c r="E87" s="3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6"/>
      <c r="C88" s="47"/>
      <c r="D88" s="31"/>
      <c r="E88" s="3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6"/>
      <c r="C89" s="47"/>
      <c r="D89" s="31"/>
      <c r="E89" s="3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6"/>
      <c r="C90" s="47"/>
      <c r="D90" s="31"/>
      <c r="E90" s="3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6"/>
      <c r="C91" s="47"/>
      <c r="D91" s="31"/>
      <c r="E91" s="3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6"/>
      <c r="C92" s="47"/>
      <c r="D92" s="31"/>
      <c r="E92" s="3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6"/>
      <c r="C93" s="47"/>
      <c r="D93" s="31"/>
      <c r="E93" s="3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6"/>
      <c r="C94" s="47"/>
      <c r="D94" s="31"/>
      <c r="E94" s="3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6"/>
      <c r="C95" s="47"/>
      <c r="D95" s="31"/>
      <c r="E95" s="3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6"/>
      <c r="C96" s="47"/>
      <c r="D96" s="31"/>
      <c r="E96" s="3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6"/>
      <c r="C97" s="47"/>
      <c r="D97" s="31"/>
      <c r="E97" s="3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6"/>
      <c r="C98" s="47"/>
      <c r="D98" s="31"/>
      <c r="E98" s="3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6"/>
      <c r="C99" s="47"/>
      <c r="D99" s="31"/>
      <c r="E99" s="3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6"/>
      <c r="C100" s="47"/>
      <c r="D100" s="31"/>
      <c r="E100" s="3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6"/>
      <c r="C101" s="47"/>
      <c r="D101" s="31"/>
      <c r="E101" s="3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6"/>
      <c r="C102" s="47"/>
      <c r="D102" s="31"/>
      <c r="E102" s="3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6"/>
      <c r="C103" s="47"/>
      <c r="D103" s="31"/>
      <c r="E103" s="3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6"/>
      <c r="C104" s="47"/>
      <c r="D104" s="31"/>
      <c r="E104" s="3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6"/>
      <c r="C105" s="47"/>
      <c r="D105" s="31"/>
      <c r="E105" s="3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6"/>
      <c r="C106" s="47"/>
      <c r="D106" s="31"/>
      <c r="E106" s="3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6"/>
      <c r="C107" s="47"/>
      <c r="D107" s="31"/>
      <c r="E107" s="3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6"/>
      <c r="C108" s="47"/>
      <c r="D108" s="31"/>
      <c r="E108" s="3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6"/>
      <c r="C109" s="47"/>
      <c r="D109" s="31"/>
      <c r="E109" s="3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6"/>
      <c r="C110" s="47"/>
      <c r="D110" s="31"/>
      <c r="E110" s="3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6"/>
      <c r="C111" s="47"/>
      <c r="D111" s="31"/>
      <c r="E111" s="3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6"/>
      <c r="C112" s="47"/>
      <c r="D112" s="31"/>
      <c r="E112" s="3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6"/>
      <c r="C113" s="47"/>
      <c r="D113" s="31"/>
      <c r="E113" s="3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6"/>
      <c r="C114" s="47"/>
      <c r="D114" s="31"/>
      <c r="E114" s="3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6"/>
      <c r="C115" s="47"/>
      <c r="D115" s="31"/>
      <c r="E115" s="3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6"/>
      <c r="C116" s="47"/>
      <c r="D116" s="31"/>
      <c r="E116" s="3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6"/>
      <c r="C117" s="47"/>
      <c r="D117" s="31"/>
      <c r="E117" s="3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6"/>
      <c r="C118" s="47"/>
      <c r="D118" s="31"/>
      <c r="E118" s="3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6"/>
      <c r="C119" s="47"/>
      <c r="D119" s="31"/>
      <c r="E119" s="3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6"/>
      <c r="C120" s="47"/>
      <c r="D120" s="31"/>
      <c r="E120" s="3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6"/>
      <c r="C121" s="47"/>
      <c r="D121" s="31"/>
      <c r="E121" s="3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6"/>
      <c r="C122" s="47"/>
      <c r="D122" s="31"/>
      <c r="E122" s="3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6"/>
      <c r="C123" s="47"/>
      <c r="D123" s="31"/>
      <c r="E123" s="3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6"/>
      <c r="C124" s="47"/>
      <c r="D124" s="31"/>
      <c r="E124" s="3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6"/>
      <c r="C125" s="47"/>
      <c r="D125" s="31"/>
      <c r="E125" s="3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6"/>
      <c r="C126" s="47"/>
      <c r="D126" s="31"/>
      <c r="E126" s="3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6"/>
      <c r="C127" s="47"/>
      <c r="D127" s="31"/>
      <c r="E127" s="3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6"/>
      <c r="C128" s="47"/>
      <c r="D128" s="31"/>
      <c r="E128" s="3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6"/>
      <c r="C129" s="47"/>
      <c r="D129" s="31"/>
      <c r="E129" s="3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6"/>
      <c r="C130" s="47"/>
      <c r="D130" s="31"/>
      <c r="E130" s="3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6"/>
      <c r="C131" s="47"/>
      <c r="D131" s="31"/>
      <c r="E131" s="3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6"/>
      <c r="C132" s="47"/>
      <c r="D132" s="31"/>
      <c r="E132" s="3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6"/>
      <c r="C133" s="47"/>
      <c r="D133" s="31"/>
      <c r="E133" s="3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6"/>
      <c r="C134" s="47"/>
      <c r="D134" s="31"/>
      <c r="E134" s="3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6"/>
      <c r="C135" s="47"/>
      <c r="D135" s="31"/>
      <c r="E135" s="3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6"/>
      <c r="C136" s="47"/>
      <c r="D136" s="31"/>
      <c r="E136" s="3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6"/>
      <c r="C137" s="47"/>
      <c r="D137" s="31"/>
      <c r="E137" s="3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6"/>
      <c r="C138" s="47"/>
      <c r="D138" s="31"/>
      <c r="E138" s="3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6"/>
      <c r="C139" s="47"/>
      <c r="D139" s="31"/>
      <c r="E139" s="3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6"/>
      <c r="C140" s="47"/>
      <c r="D140" s="31"/>
      <c r="E140" s="3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6"/>
      <c r="C141" s="47"/>
      <c r="D141" s="31"/>
      <c r="E141" s="3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6"/>
      <c r="C142" s="47"/>
      <c r="D142" s="31"/>
      <c r="E142" s="3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6"/>
      <c r="C143" s="47"/>
      <c r="D143" s="31"/>
      <c r="E143" s="3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6"/>
      <c r="C144" s="47"/>
      <c r="D144" s="31"/>
      <c r="E144" s="3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6"/>
      <c r="C145" s="47"/>
      <c r="D145" s="31"/>
      <c r="E145" s="3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6"/>
      <c r="C146" s="47"/>
      <c r="D146" s="31"/>
      <c r="E146" s="3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6"/>
      <c r="C147" s="47"/>
      <c r="D147" s="31"/>
      <c r="E147" s="3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6"/>
      <c r="C148" s="47"/>
      <c r="D148" s="31"/>
      <c r="E148" s="3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6"/>
      <c r="C149" s="47"/>
      <c r="D149" s="31"/>
      <c r="E149" s="3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6"/>
      <c r="C150" s="47"/>
      <c r="D150" s="31"/>
      <c r="E150" s="3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6"/>
      <c r="C151" s="47"/>
      <c r="D151" s="31"/>
      <c r="E151" s="3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6"/>
      <c r="C152" s="47"/>
      <c r="D152" s="31"/>
      <c r="E152" s="3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6"/>
      <c r="C153" s="47"/>
      <c r="D153" s="31"/>
      <c r="E153" s="3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6"/>
      <c r="C154" s="47"/>
      <c r="D154" s="31"/>
      <c r="E154" s="3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6"/>
      <c r="C155" s="47"/>
      <c r="D155" s="31"/>
      <c r="E155" s="3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6"/>
      <c r="C156" s="47"/>
      <c r="D156" s="31"/>
      <c r="E156" s="3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6"/>
      <c r="C157" s="47"/>
      <c r="D157" s="31"/>
      <c r="E157" s="3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6"/>
      <c r="C158" s="47"/>
      <c r="D158" s="31"/>
      <c r="E158" s="3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6"/>
      <c r="C159" s="47"/>
      <c r="D159" s="31"/>
      <c r="E159" s="3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6"/>
      <c r="C160" s="47"/>
      <c r="D160" s="31"/>
      <c r="E160" s="3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6"/>
      <c r="C161" s="47"/>
      <c r="D161" s="31"/>
      <c r="E161" s="3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6"/>
      <c r="C162" s="47"/>
      <c r="D162" s="31"/>
      <c r="E162" s="3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6"/>
      <c r="C163" s="47"/>
      <c r="D163" s="31"/>
      <c r="E163" s="3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6"/>
      <c r="C164" s="47"/>
      <c r="D164" s="31"/>
      <c r="E164" s="3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6"/>
      <c r="C165" s="47"/>
      <c r="D165" s="31"/>
      <c r="E165" s="3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6"/>
      <c r="C166" s="47"/>
      <c r="D166" s="31"/>
      <c r="E166" s="3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6"/>
      <c r="C167" s="47"/>
      <c r="D167" s="31"/>
      <c r="E167" s="3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6"/>
      <c r="C168" s="47"/>
      <c r="D168" s="31"/>
      <c r="E168" s="3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6"/>
      <c r="C169" s="47"/>
      <c r="D169" s="31"/>
      <c r="E169" s="3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6"/>
      <c r="C170" s="47"/>
      <c r="D170" s="31"/>
      <c r="E170" s="3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6"/>
      <c r="C171" s="47"/>
      <c r="D171" s="31"/>
      <c r="E171" s="3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6"/>
      <c r="C172" s="47"/>
      <c r="D172" s="31"/>
      <c r="E172" s="3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6"/>
      <c r="C173" s="47"/>
      <c r="D173" s="31"/>
      <c r="E173" s="3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6"/>
      <c r="C174" s="47"/>
      <c r="D174" s="31"/>
      <c r="E174" s="3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6"/>
      <c r="C175" s="47"/>
      <c r="D175" s="31"/>
      <c r="E175" s="3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6"/>
      <c r="C176" s="47"/>
      <c r="D176" s="31"/>
      <c r="E176" s="3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6"/>
      <c r="C177" s="47"/>
      <c r="D177" s="31"/>
      <c r="E177" s="3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6"/>
      <c r="C178" s="47"/>
      <c r="D178" s="31"/>
      <c r="E178" s="3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6"/>
      <c r="C179" s="47"/>
      <c r="D179" s="31"/>
      <c r="E179" s="3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6"/>
      <c r="C180" s="47"/>
      <c r="D180" s="31"/>
      <c r="E180" s="3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6"/>
      <c r="C181" s="47"/>
      <c r="D181" s="31"/>
      <c r="E181" s="3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6"/>
      <c r="C182" s="47"/>
      <c r="D182" s="31"/>
      <c r="E182" s="3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6"/>
      <c r="C183" s="47"/>
      <c r="D183" s="31"/>
      <c r="E183" s="3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6"/>
      <c r="C184" s="47"/>
      <c r="D184" s="31"/>
      <c r="E184" s="3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6"/>
      <c r="C185" s="47"/>
      <c r="D185" s="31"/>
      <c r="E185" s="3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6"/>
      <c r="C186" s="47"/>
      <c r="D186" s="31"/>
      <c r="E186" s="3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6"/>
      <c r="C187" s="47"/>
      <c r="D187" s="31"/>
      <c r="E187" s="3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6"/>
      <c r="C188" s="47"/>
      <c r="D188" s="31"/>
      <c r="E188" s="3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6"/>
      <c r="C189" s="47"/>
      <c r="D189" s="31"/>
      <c r="E189" s="3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6"/>
      <c r="C190" s="47"/>
      <c r="D190" s="31"/>
      <c r="E190" s="3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6"/>
      <c r="C191" s="47"/>
      <c r="D191" s="31"/>
      <c r="E191" s="3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6"/>
      <c r="C192" s="47"/>
      <c r="D192" s="31"/>
      <c r="E192" s="3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6"/>
      <c r="C193" s="47"/>
      <c r="D193" s="31"/>
      <c r="E193" s="3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6"/>
      <c r="C194" s="47"/>
      <c r="D194" s="31"/>
      <c r="E194" s="3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6"/>
      <c r="C195" s="47"/>
      <c r="D195" s="31"/>
      <c r="E195" s="3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6"/>
      <c r="C196" s="47"/>
      <c r="D196" s="31"/>
      <c r="E196" s="3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6"/>
      <c r="C197" s="47"/>
      <c r="D197" s="31"/>
      <c r="E197" s="3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6"/>
      <c r="C198" s="47"/>
      <c r="D198" s="31"/>
      <c r="E198" s="3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6"/>
      <c r="C199" s="47"/>
      <c r="D199" s="31"/>
      <c r="E199" s="3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6"/>
      <c r="C200" s="47"/>
      <c r="D200" s="31"/>
      <c r="E200" s="3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6"/>
      <c r="C201" s="47"/>
      <c r="D201" s="31"/>
      <c r="E201" s="3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6"/>
      <c r="C202" s="47"/>
      <c r="D202" s="31"/>
      <c r="E202" s="3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6"/>
      <c r="C203" s="47"/>
      <c r="D203" s="31"/>
      <c r="E203" s="3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6"/>
      <c r="C204" s="47"/>
      <c r="D204" s="31"/>
      <c r="E204" s="3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6"/>
      <c r="C205" s="47"/>
      <c r="D205" s="31"/>
      <c r="E205" s="3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6"/>
      <c r="C206" s="47"/>
      <c r="D206" s="31"/>
      <c r="E206" s="3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6"/>
      <c r="C207" s="47"/>
      <c r="D207" s="31"/>
      <c r="E207" s="3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6"/>
      <c r="C208" s="47"/>
      <c r="D208" s="31"/>
      <c r="E208" s="3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6"/>
      <c r="C209" s="47"/>
      <c r="D209" s="31"/>
      <c r="E209" s="3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6"/>
      <c r="C210" s="47"/>
      <c r="D210" s="31"/>
      <c r="E210" s="3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6"/>
      <c r="C211" s="47"/>
      <c r="D211" s="31"/>
      <c r="E211" s="3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6"/>
      <c r="C212" s="47"/>
      <c r="D212" s="31"/>
      <c r="E212" s="3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6"/>
      <c r="C213" s="47"/>
      <c r="D213" s="31"/>
      <c r="E213" s="3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6"/>
      <c r="C214" s="47"/>
      <c r="D214" s="31"/>
      <c r="E214" s="3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6"/>
      <c r="C215" s="47"/>
      <c r="D215" s="31"/>
      <c r="E215" s="3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6"/>
      <c r="C216" s="47"/>
      <c r="D216" s="31"/>
      <c r="E216" s="3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6"/>
      <c r="C217" s="47"/>
      <c r="D217" s="31"/>
      <c r="E217" s="3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6"/>
      <c r="C218" s="47"/>
      <c r="D218" s="31"/>
      <c r="E218" s="3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6"/>
      <c r="C219" s="47"/>
      <c r="D219" s="31"/>
      <c r="E219" s="3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6"/>
      <c r="C220" s="47"/>
      <c r="D220" s="31"/>
      <c r="E220" s="3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6"/>
      <c r="C221" s="47"/>
      <c r="D221" s="31"/>
      <c r="E221" s="3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6"/>
      <c r="C222" s="47"/>
      <c r="D222" s="31"/>
      <c r="E222" s="3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6"/>
      <c r="C223" s="47"/>
      <c r="D223" s="31"/>
      <c r="E223" s="3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6"/>
      <c r="C224" s="47"/>
      <c r="D224" s="31"/>
      <c r="E224" s="3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6"/>
      <c r="C225" s="47"/>
      <c r="D225" s="31"/>
      <c r="E225" s="3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6"/>
      <c r="C226" s="47"/>
      <c r="D226" s="31"/>
      <c r="E226" s="3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6"/>
      <c r="C227" s="47"/>
      <c r="D227" s="31"/>
      <c r="E227" s="3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6"/>
      <c r="C228" s="47"/>
      <c r="D228" s="31"/>
      <c r="E228" s="3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6"/>
      <c r="C229" s="47"/>
      <c r="D229" s="31"/>
      <c r="E229" s="3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6"/>
      <c r="C230" s="47"/>
      <c r="D230" s="31"/>
      <c r="E230" s="3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6"/>
      <c r="C231" s="47"/>
      <c r="D231" s="31"/>
      <c r="E231" s="3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6"/>
      <c r="C232" s="47"/>
      <c r="D232" s="31"/>
      <c r="E232" s="3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6"/>
      <c r="C233" s="47"/>
      <c r="D233" s="31"/>
      <c r="E233" s="3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6"/>
      <c r="C234" s="47"/>
      <c r="D234" s="31"/>
      <c r="E234" s="3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6"/>
      <c r="C235" s="47"/>
      <c r="D235" s="31"/>
      <c r="E235" s="3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6"/>
      <c r="C236" s="47"/>
      <c r="D236" s="31"/>
      <c r="E236" s="3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6"/>
      <c r="C237" s="47"/>
      <c r="D237" s="31"/>
      <c r="E237" s="3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6"/>
      <c r="C238" s="47"/>
      <c r="D238" s="31"/>
      <c r="E238" s="3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6"/>
      <c r="C239" s="47"/>
      <c r="D239" s="31"/>
      <c r="E239" s="3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6"/>
      <c r="C240" s="47"/>
      <c r="D240" s="31"/>
      <c r="E240" s="3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6"/>
      <c r="C241" s="47"/>
      <c r="D241" s="31"/>
      <c r="E241" s="3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6"/>
      <c r="C242" s="47"/>
      <c r="D242" s="31"/>
      <c r="E242" s="3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6"/>
      <c r="C243" s="47"/>
      <c r="D243" s="31"/>
      <c r="E243" s="3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6"/>
      <c r="C244" s="47"/>
      <c r="D244" s="31"/>
      <c r="E244" s="3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6"/>
      <c r="C245" s="47"/>
      <c r="D245" s="31"/>
      <c r="E245" s="3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6"/>
      <c r="C246" s="47"/>
      <c r="D246" s="31"/>
      <c r="E246" s="3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6"/>
      <c r="C247" s="47"/>
      <c r="D247" s="31"/>
      <c r="E247" s="3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6"/>
      <c r="C248" s="47"/>
      <c r="D248" s="31"/>
      <c r="E248" s="3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6"/>
      <c r="C249" s="47"/>
      <c r="D249" s="31"/>
      <c r="E249" s="3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6"/>
      <c r="C250" s="47"/>
      <c r="D250" s="31"/>
      <c r="E250" s="3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6"/>
      <c r="C251" s="47"/>
      <c r="D251" s="31"/>
      <c r="E251" s="3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6"/>
      <c r="C252" s="47"/>
      <c r="D252" s="31"/>
      <c r="E252" s="3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6"/>
      <c r="C253" s="47"/>
      <c r="D253" s="31"/>
      <c r="E253" s="3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6"/>
      <c r="C254" s="47"/>
      <c r="D254" s="31"/>
      <c r="E254" s="3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6"/>
      <c r="C255" s="47"/>
      <c r="D255" s="31"/>
      <c r="E255" s="3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6"/>
      <c r="C256" s="47"/>
      <c r="D256" s="31"/>
      <c r="E256" s="3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6"/>
      <c r="C257" s="47"/>
      <c r="D257" s="31"/>
      <c r="E257" s="3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6"/>
      <c r="C258" s="47"/>
      <c r="D258" s="31"/>
      <c r="E258" s="3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6"/>
      <c r="C259" s="47"/>
      <c r="D259" s="31"/>
      <c r="E259" s="3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6"/>
      <c r="C260" s="47"/>
      <c r="D260" s="31"/>
      <c r="E260" s="3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6"/>
      <c r="C261" s="47"/>
      <c r="D261" s="31"/>
      <c r="E261" s="3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6"/>
      <c r="C262" s="47"/>
      <c r="D262" s="31"/>
      <c r="E262" s="3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6"/>
      <c r="C263" s="47"/>
      <c r="D263" s="31"/>
      <c r="E263" s="3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6"/>
      <c r="C264" s="47"/>
      <c r="D264" s="31"/>
      <c r="E264" s="3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6"/>
      <c r="C265" s="47"/>
      <c r="D265" s="31"/>
      <c r="E265" s="3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6"/>
      <c r="C266" s="47"/>
      <c r="D266" s="31"/>
      <c r="E266" s="3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6"/>
      <c r="C267" s="47"/>
      <c r="D267" s="31"/>
      <c r="E267" s="3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6"/>
      <c r="C268" s="47"/>
      <c r="D268" s="31"/>
      <c r="E268" s="3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6"/>
      <c r="C269" s="47"/>
      <c r="D269" s="31"/>
      <c r="E269" s="3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6"/>
      <c r="C270" s="47"/>
      <c r="D270" s="31"/>
      <c r="E270" s="3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6"/>
      <c r="C271" s="47"/>
      <c r="D271" s="31"/>
      <c r="E271" s="3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6"/>
      <c r="C272" s="47"/>
      <c r="D272" s="31"/>
      <c r="E272" s="3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6"/>
      <c r="C273" s="47"/>
      <c r="D273" s="31"/>
      <c r="E273" s="3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6"/>
      <c r="C274" s="47"/>
      <c r="D274" s="31"/>
      <c r="E274" s="3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6"/>
      <c r="C275" s="47"/>
      <c r="D275" s="31"/>
      <c r="E275" s="3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6"/>
      <c r="C276" s="47"/>
      <c r="D276" s="31"/>
      <c r="E276" s="3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6"/>
      <c r="C277" s="47"/>
      <c r="D277" s="31"/>
      <c r="E277" s="3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6"/>
      <c r="C278" s="47"/>
      <c r="D278" s="31"/>
      <c r="E278" s="3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6"/>
      <c r="C279" s="47"/>
      <c r="D279" s="31"/>
      <c r="E279" s="3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6"/>
      <c r="C280" s="47"/>
      <c r="D280" s="31"/>
      <c r="E280" s="3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6"/>
      <c r="C281" s="47"/>
      <c r="D281" s="31"/>
      <c r="E281" s="3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6"/>
      <c r="C282" s="47"/>
      <c r="D282" s="31"/>
      <c r="E282" s="3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6"/>
      <c r="C283" s="47"/>
      <c r="D283" s="31"/>
      <c r="E283" s="3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6"/>
      <c r="C284" s="47"/>
      <c r="D284" s="31"/>
      <c r="E284" s="3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6"/>
      <c r="C285" s="47"/>
      <c r="D285" s="31"/>
      <c r="E285" s="3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6"/>
      <c r="C286" s="47"/>
      <c r="D286" s="31"/>
      <c r="E286" s="3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6"/>
      <c r="C287" s="47"/>
      <c r="D287" s="31"/>
      <c r="E287" s="3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6"/>
      <c r="C288" s="47"/>
      <c r="D288" s="31"/>
      <c r="E288" s="3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6"/>
      <c r="C289" s="47"/>
      <c r="D289" s="31"/>
      <c r="E289" s="3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6"/>
      <c r="C290" s="47"/>
      <c r="D290" s="31"/>
      <c r="E290" s="3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6"/>
      <c r="C291" s="47"/>
      <c r="D291" s="31"/>
      <c r="E291" s="3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6"/>
      <c r="C292" s="47"/>
      <c r="D292" s="31"/>
      <c r="E292" s="3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6"/>
      <c r="C293" s="47"/>
      <c r="D293" s="31"/>
      <c r="E293" s="3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6"/>
      <c r="C294" s="47"/>
      <c r="D294" s="31"/>
      <c r="E294" s="3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6"/>
      <c r="C295" s="47"/>
      <c r="D295" s="31"/>
      <c r="E295" s="3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6"/>
      <c r="C296" s="47"/>
      <c r="D296" s="31"/>
      <c r="E296" s="3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6"/>
      <c r="C297" s="47"/>
      <c r="D297" s="31"/>
      <c r="E297" s="3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6"/>
      <c r="C298" s="47"/>
      <c r="D298" s="31"/>
      <c r="E298" s="3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6"/>
      <c r="C299" s="47"/>
      <c r="D299" s="31"/>
      <c r="E299" s="3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6"/>
      <c r="C300" s="47"/>
      <c r="D300" s="31"/>
      <c r="E300" s="3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6"/>
      <c r="C301" s="47"/>
      <c r="D301" s="31"/>
      <c r="E301" s="3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6"/>
      <c r="C302" s="47"/>
      <c r="D302" s="31"/>
      <c r="E302" s="3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6"/>
      <c r="C303" s="47"/>
      <c r="D303" s="31"/>
      <c r="E303" s="3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6"/>
      <c r="C304" s="47"/>
      <c r="D304" s="31"/>
      <c r="E304" s="3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6"/>
      <c r="C305" s="47"/>
      <c r="D305" s="31"/>
      <c r="E305" s="3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6"/>
      <c r="C306" s="47"/>
      <c r="D306" s="31"/>
      <c r="E306" s="3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6"/>
      <c r="C307" s="47"/>
      <c r="D307" s="31"/>
      <c r="E307" s="3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6"/>
      <c r="C308" s="47"/>
      <c r="D308" s="31"/>
      <c r="E308" s="3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6"/>
      <c r="C309" s="47"/>
      <c r="D309" s="31"/>
      <c r="E309" s="3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6"/>
      <c r="C310" s="47"/>
      <c r="D310" s="31"/>
      <c r="E310" s="3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6"/>
      <c r="C311" s="47"/>
      <c r="D311" s="31"/>
      <c r="E311" s="3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6"/>
      <c r="C312" s="47"/>
      <c r="D312" s="31"/>
      <c r="E312" s="3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6"/>
      <c r="C313" s="47"/>
      <c r="D313" s="31"/>
      <c r="E313" s="3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6"/>
      <c r="C314" s="47"/>
      <c r="D314" s="31"/>
      <c r="E314" s="3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6"/>
      <c r="C315" s="47"/>
      <c r="D315" s="31"/>
      <c r="E315" s="3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6"/>
      <c r="C316" s="47"/>
      <c r="D316" s="31"/>
      <c r="E316" s="3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6"/>
      <c r="C317" s="47"/>
      <c r="D317" s="31"/>
      <c r="E317" s="3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6"/>
      <c r="C318" s="47"/>
      <c r="D318" s="31"/>
      <c r="E318" s="3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6"/>
      <c r="C319" s="47"/>
      <c r="D319" s="31"/>
      <c r="E319" s="3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6"/>
      <c r="C320" s="47"/>
      <c r="D320" s="31"/>
      <c r="E320" s="3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6"/>
      <c r="C321" s="47"/>
      <c r="D321" s="31"/>
      <c r="E321" s="3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6"/>
      <c r="C322" s="47"/>
      <c r="D322" s="31"/>
      <c r="E322" s="3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6"/>
      <c r="C323" s="47"/>
      <c r="D323" s="31"/>
      <c r="E323" s="3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6"/>
      <c r="C324" s="47"/>
      <c r="D324" s="31"/>
      <c r="E324" s="3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6"/>
      <c r="C325" s="47"/>
      <c r="D325" s="31"/>
      <c r="E325" s="3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6"/>
      <c r="C326" s="47"/>
      <c r="D326" s="31"/>
      <c r="E326" s="3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6"/>
      <c r="C327" s="47"/>
      <c r="D327" s="31"/>
      <c r="E327" s="3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6"/>
      <c r="C328" s="47"/>
      <c r="D328" s="31"/>
      <c r="E328" s="3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6"/>
      <c r="C329" s="47"/>
      <c r="D329" s="31"/>
      <c r="E329" s="3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6"/>
      <c r="C330" s="47"/>
      <c r="D330" s="31"/>
      <c r="E330" s="3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6"/>
      <c r="C331" s="47"/>
      <c r="D331" s="31"/>
      <c r="E331" s="3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6"/>
      <c r="C332" s="47"/>
      <c r="D332" s="31"/>
      <c r="E332" s="3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6"/>
      <c r="C333" s="47"/>
      <c r="D333" s="31"/>
      <c r="E333" s="3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6"/>
      <c r="C334" s="47"/>
      <c r="D334" s="31"/>
      <c r="E334" s="3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6"/>
      <c r="C335" s="47"/>
      <c r="D335" s="31"/>
      <c r="E335" s="3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6"/>
      <c r="C336" s="47"/>
      <c r="D336" s="31"/>
      <c r="E336" s="3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6"/>
      <c r="C337" s="47"/>
      <c r="D337" s="31"/>
      <c r="E337" s="3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6"/>
      <c r="C338" s="47"/>
      <c r="D338" s="31"/>
      <c r="E338" s="3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6"/>
      <c r="C339" s="47"/>
      <c r="D339" s="31"/>
      <c r="E339" s="3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6"/>
      <c r="C340" s="47"/>
      <c r="D340" s="31"/>
      <c r="E340" s="3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6"/>
      <c r="C341" s="47"/>
      <c r="D341" s="31"/>
      <c r="E341" s="3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6"/>
      <c r="C342" s="47"/>
      <c r="D342" s="31"/>
      <c r="E342" s="3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6"/>
      <c r="C343" s="47"/>
      <c r="D343" s="31"/>
      <c r="E343" s="3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6"/>
      <c r="C344" s="47"/>
      <c r="D344" s="31"/>
      <c r="E344" s="3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6"/>
      <c r="C345" s="47"/>
      <c r="D345" s="31"/>
      <c r="E345" s="3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6"/>
      <c r="C346" s="47"/>
      <c r="D346" s="31"/>
      <c r="E346" s="3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6"/>
      <c r="C347" s="47"/>
      <c r="D347" s="31"/>
      <c r="E347" s="3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6"/>
      <c r="C348" s="47"/>
      <c r="D348" s="31"/>
      <c r="E348" s="3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6"/>
      <c r="C349" s="47"/>
      <c r="D349" s="31"/>
      <c r="E349" s="3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6"/>
      <c r="C350" s="47"/>
      <c r="D350" s="31"/>
      <c r="E350" s="3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6"/>
      <c r="C351" s="47"/>
      <c r="D351" s="31"/>
      <c r="E351" s="3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6"/>
      <c r="C352" s="47"/>
      <c r="D352" s="31"/>
      <c r="E352" s="3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6"/>
      <c r="C353" s="47"/>
      <c r="D353" s="31"/>
      <c r="E353" s="3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6"/>
      <c r="C354" s="47"/>
      <c r="D354" s="31"/>
      <c r="E354" s="3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6"/>
      <c r="C355" s="47"/>
      <c r="D355" s="31"/>
      <c r="E355" s="3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6"/>
      <c r="C356" s="47"/>
      <c r="D356" s="31"/>
      <c r="E356" s="3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6"/>
      <c r="C357" s="47"/>
      <c r="D357" s="31"/>
      <c r="E357" s="3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6"/>
      <c r="C358" s="47"/>
      <c r="D358" s="31"/>
      <c r="E358" s="3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6"/>
      <c r="C359" s="47"/>
      <c r="D359" s="31"/>
      <c r="E359" s="3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6"/>
      <c r="C360" s="47"/>
      <c r="D360" s="31"/>
      <c r="E360" s="3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6"/>
      <c r="C361" s="47"/>
      <c r="D361" s="31"/>
      <c r="E361" s="3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6"/>
      <c r="C362" s="47"/>
      <c r="D362" s="31"/>
      <c r="E362" s="3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6"/>
      <c r="C363" s="47"/>
      <c r="D363" s="31"/>
      <c r="E363" s="3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6"/>
      <c r="C364" s="47"/>
      <c r="D364" s="31"/>
      <c r="E364" s="3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6"/>
      <c r="C365" s="47"/>
      <c r="D365" s="31"/>
      <c r="E365" s="3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6"/>
      <c r="C366" s="47"/>
      <c r="D366" s="31"/>
      <c r="E366" s="3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6"/>
      <c r="C367" s="47"/>
      <c r="D367" s="31"/>
      <c r="E367" s="3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6"/>
      <c r="C368" s="47"/>
      <c r="D368" s="31"/>
      <c r="E368" s="3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6"/>
      <c r="C369" s="47"/>
      <c r="D369" s="31"/>
      <c r="E369" s="3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6"/>
      <c r="C370" s="47"/>
      <c r="D370" s="31"/>
      <c r="E370" s="3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6"/>
      <c r="C371" s="47"/>
      <c r="D371" s="31"/>
      <c r="E371" s="3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6"/>
      <c r="C372" s="47"/>
      <c r="D372" s="31"/>
      <c r="E372" s="3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6"/>
      <c r="C373" s="47"/>
      <c r="D373" s="31"/>
      <c r="E373" s="3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6"/>
      <c r="C374" s="47"/>
      <c r="D374" s="31"/>
      <c r="E374" s="3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6"/>
      <c r="C375" s="47"/>
      <c r="D375" s="31"/>
      <c r="E375" s="3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6"/>
      <c r="C376" s="47"/>
      <c r="D376" s="31"/>
      <c r="E376" s="3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6"/>
      <c r="C377" s="47"/>
      <c r="D377" s="31"/>
      <c r="E377" s="3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6"/>
      <c r="C378" s="47"/>
      <c r="D378" s="31"/>
      <c r="E378" s="3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6"/>
      <c r="C379" s="47"/>
      <c r="D379" s="31"/>
      <c r="E379" s="3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6"/>
      <c r="C380" s="47"/>
      <c r="D380" s="31"/>
      <c r="E380" s="3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6"/>
      <c r="C381" s="47"/>
      <c r="D381" s="31"/>
      <c r="E381" s="3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6"/>
      <c r="C382" s="47"/>
      <c r="D382" s="31"/>
      <c r="E382" s="3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6"/>
      <c r="C383" s="47"/>
      <c r="D383" s="31"/>
      <c r="E383" s="3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6"/>
      <c r="C384" s="47"/>
      <c r="D384" s="31"/>
      <c r="E384" s="3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6"/>
      <c r="C385" s="47"/>
      <c r="D385" s="31"/>
      <c r="E385" s="3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6"/>
      <c r="C386" s="47"/>
      <c r="D386" s="31"/>
      <c r="E386" s="3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6"/>
      <c r="C387" s="47"/>
      <c r="D387" s="31"/>
      <c r="E387" s="3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6"/>
      <c r="C388" s="47"/>
      <c r="D388" s="31"/>
      <c r="E388" s="3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6"/>
      <c r="C389" s="47"/>
      <c r="D389" s="31"/>
      <c r="E389" s="3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6"/>
      <c r="C390" s="47"/>
      <c r="D390" s="31"/>
      <c r="E390" s="3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6"/>
      <c r="C391" s="47"/>
      <c r="D391" s="31"/>
      <c r="E391" s="3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6"/>
      <c r="C392" s="47"/>
      <c r="D392" s="31"/>
      <c r="E392" s="3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6"/>
      <c r="C393" s="47"/>
      <c r="D393" s="31"/>
      <c r="E393" s="3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6"/>
      <c r="C394" s="47"/>
      <c r="D394" s="31"/>
      <c r="E394" s="3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6"/>
      <c r="C395" s="47"/>
      <c r="D395" s="31"/>
      <c r="E395" s="3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6"/>
      <c r="C396" s="47"/>
      <c r="D396" s="31"/>
      <c r="E396" s="3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6"/>
      <c r="C397" s="47"/>
      <c r="D397" s="31"/>
      <c r="E397" s="3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6"/>
      <c r="C398" s="47"/>
      <c r="D398" s="31"/>
      <c r="E398" s="3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6"/>
      <c r="C399" s="47"/>
      <c r="D399" s="31"/>
      <c r="E399" s="3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6"/>
      <c r="C400" s="47"/>
      <c r="D400" s="31"/>
      <c r="E400" s="3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6"/>
      <c r="C401" s="47"/>
      <c r="D401" s="31"/>
      <c r="E401" s="3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6"/>
      <c r="C402" s="47"/>
      <c r="D402" s="31"/>
      <c r="E402" s="3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6"/>
      <c r="C403" s="47"/>
      <c r="D403" s="31"/>
      <c r="E403" s="3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6"/>
      <c r="C404" s="47"/>
      <c r="D404" s="31"/>
      <c r="E404" s="3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6"/>
      <c r="C405" s="47"/>
      <c r="D405" s="31"/>
      <c r="E405" s="3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6"/>
      <c r="C406" s="47"/>
      <c r="D406" s="31"/>
      <c r="E406" s="3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6"/>
      <c r="C407" s="47"/>
      <c r="D407" s="31"/>
      <c r="E407" s="3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6"/>
      <c r="C408" s="47"/>
      <c r="D408" s="31"/>
      <c r="E408" s="3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6"/>
      <c r="C409" s="47"/>
      <c r="D409" s="31"/>
      <c r="E409" s="3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6"/>
      <c r="C410" s="47"/>
      <c r="D410" s="31"/>
      <c r="E410" s="3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6"/>
      <c r="C411" s="47"/>
      <c r="D411" s="31"/>
      <c r="E411" s="3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6"/>
      <c r="C412" s="47"/>
      <c r="D412" s="31"/>
      <c r="E412" s="3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6"/>
      <c r="C413" s="47"/>
      <c r="D413" s="31"/>
      <c r="E413" s="3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6"/>
      <c r="C414" s="47"/>
      <c r="D414" s="31"/>
      <c r="E414" s="3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6"/>
      <c r="C415" s="47"/>
      <c r="D415" s="31"/>
      <c r="E415" s="3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6"/>
      <c r="C416" s="47"/>
      <c r="D416" s="31"/>
      <c r="E416" s="3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6"/>
      <c r="C417" s="47"/>
      <c r="D417" s="31"/>
      <c r="E417" s="3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6"/>
      <c r="C418" s="47"/>
      <c r="D418" s="31"/>
      <c r="E418" s="3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6"/>
      <c r="C419" s="47"/>
      <c r="D419" s="31"/>
      <c r="E419" s="3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6"/>
      <c r="C420" s="47"/>
      <c r="D420" s="31"/>
      <c r="E420" s="3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6"/>
      <c r="C421" s="47"/>
      <c r="D421" s="31"/>
      <c r="E421" s="3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6"/>
      <c r="C422" s="47"/>
      <c r="D422" s="31"/>
      <c r="E422" s="3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6"/>
      <c r="C423" s="47"/>
      <c r="D423" s="31"/>
      <c r="E423" s="3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6"/>
      <c r="C424" s="47"/>
      <c r="D424" s="31"/>
      <c r="E424" s="3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6"/>
      <c r="C425" s="47"/>
      <c r="D425" s="31"/>
      <c r="E425" s="3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6"/>
      <c r="C426" s="47"/>
      <c r="D426" s="31"/>
      <c r="E426" s="3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6"/>
      <c r="C427" s="47"/>
      <c r="D427" s="31"/>
      <c r="E427" s="3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6"/>
      <c r="C428" s="47"/>
      <c r="D428" s="31"/>
      <c r="E428" s="3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6"/>
      <c r="C429" s="47"/>
      <c r="D429" s="31"/>
      <c r="E429" s="3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6"/>
      <c r="C430" s="47"/>
      <c r="D430" s="31"/>
      <c r="E430" s="3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6"/>
      <c r="C431" s="47"/>
      <c r="D431" s="31"/>
      <c r="E431" s="3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6"/>
      <c r="C432" s="47"/>
      <c r="D432" s="31"/>
      <c r="E432" s="3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6"/>
      <c r="C433" s="47"/>
      <c r="D433" s="31"/>
      <c r="E433" s="3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6"/>
      <c r="C434" s="47"/>
      <c r="D434" s="31"/>
      <c r="E434" s="3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6"/>
      <c r="C435" s="47"/>
      <c r="D435" s="31"/>
      <c r="E435" s="3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6"/>
      <c r="C436" s="47"/>
      <c r="D436" s="31"/>
      <c r="E436" s="3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6"/>
      <c r="C437" s="47"/>
      <c r="D437" s="31"/>
      <c r="E437" s="3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6"/>
      <c r="C438" s="47"/>
      <c r="D438" s="31"/>
      <c r="E438" s="3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6"/>
      <c r="C439" s="47"/>
      <c r="D439" s="31"/>
      <c r="E439" s="3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6"/>
      <c r="C440" s="47"/>
      <c r="D440" s="31"/>
      <c r="E440" s="3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6"/>
      <c r="C441" s="47"/>
      <c r="D441" s="31"/>
      <c r="E441" s="3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6"/>
      <c r="C442" s="47"/>
      <c r="D442" s="31"/>
      <c r="E442" s="3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6"/>
      <c r="C443" s="47"/>
      <c r="D443" s="31"/>
      <c r="E443" s="3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6"/>
      <c r="C444" s="47"/>
      <c r="D444" s="31"/>
      <c r="E444" s="3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6"/>
      <c r="C445" s="47"/>
      <c r="D445" s="31"/>
      <c r="E445" s="3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6"/>
      <c r="C446" s="47"/>
      <c r="D446" s="31"/>
      <c r="E446" s="3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6"/>
      <c r="C447" s="47"/>
      <c r="D447" s="31"/>
      <c r="E447" s="3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6"/>
      <c r="C448" s="47"/>
      <c r="D448" s="31"/>
      <c r="E448" s="3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6"/>
      <c r="C449" s="47"/>
      <c r="D449" s="31"/>
      <c r="E449" s="3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6"/>
      <c r="C450" s="47"/>
      <c r="D450" s="31"/>
      <c r="E450" s="3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6"/>
      <c r="C451" s="47"/>
      <c r="D451" s="31"/>
      <c r="E451" s="3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6"/>
      <c r="C452" s="47"/>
      <c r="D452" s="31"/>
      <c r="E452" s="3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6"/>
      <c r="C453" s="47"/>
      <c r="D453" s="31"/>
      <c r="E453" s="3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6"/>
      <c r="C454" s="47"/>
      <c r="D454" s="31"/>
      <c r="E454" s="3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6"/>
      <c r="C455" s="47"/>
      <c r="D455" s="31"/>
      <c r="E455" s="3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6"/>
      <c r="C456" s="47"/>
      <c r="D456" s="31"/>
      <c r="E456" s="3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6"/>
      <c r="C457" s="47"/>
      <c r="D457" s="31"/>
      <c r="E457" s="3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6"/>
      <c r="C458" s="47"/>
      <c r="D458" s="31"/>
      <c r="E458" s="3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6"/>
      <c r="C459" s="47"/>
      <c r="D459" s="31"/>
      <c r="E459" s="3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6"/>
      <c r="C460" s="47"/>
      <c r="D460" s="31"/>
      <c r="E460" s="3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6"/>
      <c r="C461" s="47"/>
      <c r="D461" s="31"/>
      <c r="E461" s="3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6"/>
      <c r="C462" s="47"/>
      <c r="D462" s="31"/>
      <c r="E462" s="3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6"/>
      <c r="C463" s="47"/>
      <c r="D463" s="31"/>
      <c r="E463" s="3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6"/>
      <c r="C464" s="47"/>
      <c r="D464" s="31"/>
      <c r="E464" s="3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6"/>
      <c r="C465" s="47"/>
      <c r="D465" s="31"/>
      <c r="E465" s="3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6"/>
      <c r="C466" s="47"/>
      <c r="D466" s="31"/>
      <c r="E466" s="3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6"/>
      <c r="C467" s="47"/>
      <c r="D467" s="31"/>
      <c r="E467" s="3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6"/>
      <c r="C468" s="47"/>
      <c r="D468" s="31"/>
      <c r="E468" s="3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6"/>
      <c r="C469" s="47"/>
      <c r="D469" s="31"/>
      <c r="E469" s="3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6"/>
      <c r="C470" s="47"/>
      <c r="D470" s="31"/>
      <c r="E470" s="3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6"/>
      <c r="C471" s="47"/>
      <c r="D471" s="31"/>
      <c r="E471" s="3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6"/>
      <c r="C472" s="47"/>
      <c r="D472" s="31"/>
      <c r="E472" s="3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6"/>
      <c r="C473" s="47"/>
      <c r="D473" s="31"/>
      <c r="E473" s="3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6"/>
      <c r="C474" s="47"/>
      <c r="D474" s="31"/>
      <c r="E474" s="3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6"/>
      <c r="C475" s="47"/>
      <c r="D475" s="31"/>
      <c r="E475" s="3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6"/>
      <c r="C476" s="47"/>
      <c r="D476" s="31"/>
      <c r="E476" s="3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6"/>
      <c r="C477" s="47"/>
      <c r="D477" s="31"/>
      <c r="E477" s="3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6"/>
      <c r="C478" s="47"/>
      <c r="D478" s="31"/>
      <c r="E478" s="3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6"/>
      <c r="C479" s="47"/>
      <c r="D479" s="31"/>
      <c r="E479" s="3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6"/>
      <c r="C480" s="47"/>
      <c r="D480" s="31"/>
      <c r="E480" s="3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6"/>
      <c r="C481" s="47"/>
      <c r="D481" s="31"/>
      <c r="E481" s="3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6"/>
      <c r="C482" s="47"/>
      <c r="D482" s="31"/>
      <c r="E482" s="3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6"/>
      <c r="C483" s="47"/>
      <c r="D483" s="31"/>
      <c r="E483" s="3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6"/>
      <c r="C484" s="47"/>
      <c r="D484" s="31"/>
      <c r="E484" s="3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6"/>
      <c r="C485" s="47"/>
      <c r="D485" s="31"/>
      <c r="E485" s="3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6"/>
      <c r="C486" s="47"/>
      <c r="D486" s="31"/>
      <c r="E486" s="3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6"/>
      <c r="C487" s="47"/>
      <c r="D487" s="31"/>
      <c r="E487" s="3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6"/>
      <c r="C488" s="47"/>
      <c r="D488" s="31"/>
      <c r="E488" s="3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6"/>
      <c r="C489" s="47"/>
      <c r="D489" s="31"/>
      <c r="E489" s="3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6"/>
      <c r="C490" s="47"/>
      <c r="D490" s="31"/>
      <c r="E490" s="3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6"/>
      <c r="C491" s="47"/>
      <c r="D491" s="31"/>
      <c r="E491" s="3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6"/>
      <c r="C492" s="47"/>
      <c r="D492" s="31"/>
      <c r="E492" s="3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6"/>
      <c r="C493" s="47"/>
      <c r="D493" s="31"/>
      <c r="E493" s="3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6"/>
      <c r="C494" s="47"/>
      <c r="D494" s="31"/>
      <c r="E494" s="3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6"/>
      <c r="C495" s="47"/>
      <c r="D495" s="31"/>
      <c r="E495" s="3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6"/>
      <c r="C496" s="47"/>
      <c r="D496" s="31"/>
      <c r="E496" s="3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6"/>
      <c r="C497" s="47"/>
      <c r="D497" s="31"/>
      <c r="E497" s="3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6"/>
      <c r="C498" s="47"/>
      <c r="D498" s="31"/>
      <c r="E498" s="3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6"/>
      <c r="C499" s="47"/>
      <c r="D499" s="31"/>
      <c r="E499" s="3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6"/>
      <c r="C500" s="47"/>
      <c r="D500" s="31"/>
      <c r="E500" s="3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6"/>
      <c r="C501" s="47"/>
      <c r="D501" s="31"/>
      <c r="E501" s="3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6"/>
      <c r="C502" s="47"/>
      <c r="D502" s="31"/>
      <c r="E502" s="3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6"/>
      <c r="C503" s="47"/>
      <c r="D503" s="31"/>
      <c r="E503" s="3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6"/>
      <c r="C504" s="47"/>
      <c r="D504" s="31"/>
      <c r="E504" s="3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6"/>
      <c r="C505" s="47"/>
      <c r="D505" s="31"/>
      <c r="E505" s="3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3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3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1" width="8.875" style="29" customWidth="1"/>
    <col min="1062" max="16384" width="8.875" style="29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69</v>
      </c>
      <c r="G1" s="62"/>
      <c r="H1" s="129"/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/>
      <c r="I2" s="32"/>
      <c r="J2" s="20"/>
    </row>
    <row r="3" spans="1:10" ht="18.75" customHeight="1" x14ac:dyDescent="0.3">
      <c r="A3" s="119">
        <f>(E3-F3)/D3</f>
        <v>30.42996254681648</v>
      </c>
      <c r="B3" s="121">
        <f>E3/D3</f>
        <v>31.35430711610487</v>
      </c>
      <c r="C3" s="133" t="s">
        <v>70</v>
      </c>
      <c r="D3" s="128">
        <f>SUM(D7:D505)</f>
        <v>1335</v>
      </c>
      <c r="E3" s="131">
        <f>SUM(E7:E505)</f>
        <v>41858</v>
      </c>
      <c r="F3" s="131">
        <f>SUM(F6:G505)</f>
        <v>1234</v>
      </c>
      <c r="G3" s="8">
        <f>G4/E3</f>
        <v>0.23186726551674727</v>
      </c>
      <c r="H3" s="123"/>
      <c r="I3" s="127"/>
      <c r="J3" s="124"/>
    </row>
    <row r="4" spans="1:10" ht="18.75" customHeight="1" x14ac:dyDescent="0.3">
      <c r="A4" s="111"/>
      <c r="B4" s="111"/>
      <c r="C4" s="116"/>
      <c r="D4" s="111"/>
      <c r="E4" s="111"/>
      <c r="F4" s="111"/>
      <c r="G4" s="44">
        <f>D3*C3-E3+F3</f>
        <v>9705.5000000000073</v>
      </c>
      <c r="H4" s="116"/>
      <c r="I4" s="116"/>
      <c r="J4" s="116"/>
    </row>
    <row r="5" spans="1:10" x14ac:dyDescent="0.3">
      <c r="A5" s="17" t="s">
        <v>48</v>
      </c>
      <c r="B5" s="4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/>
      <c r="I5" s="120"/>
      <c r="J5" s="120"/>
    </row>
    <row r="6" spans="1:10" x14ac:dyDescent="0.3">
      <c r="A6" s="18">
        <v>1</v>
      </c>
      <c r="B6" s="118" t="s">
        <v>54</v>
      </c>
      <c r="C6" s="113"/>
      <c r="D6" s="113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6" t="s">
        <v>58</v>
      </c>
      <c r="C7" s="47">
        <v>31.92</v>
      </c>
      <c r="D7" s="31">
        <v>30</v>
      </c>
      <c r="E7" s="31">
        <v>958</v>
      </c>
      <c r="F7" s="117"/>
      <c r="G7" s="62"/>
      <c r="H7" s="21"/>
      <c r="I7" s="21"/>
      <c r="J7" s="21"/>
    </row>
    <row r="8" spans="1:10" x14ac:dyDescent="0.3">
      <c r="A8" s="18">
        <v>3</v>
      </c>
      <c r="B8" s="46" t="s">
        <v>71</v>
      </c>
      <c r="C8" s="47">
        <v>31.18</v>
      </c>
      <c r="D8" s="31">
        <v>1000</v>
      </c>
      <c r="E8" s="31">
        <v>31224</v>
      </c>
      <c r="F8" s="117"/>
      <c r="G8" s="62"/>
      <c r="H8" s="21"/>
      <c r="I8" s="21"/>
      <c r="J8" s="21"/>
    </row>
    <row r="9" spans="1:10" x14ac:dyDescent="0.3">
      <c r="A9" s="18">
        <v>4</v>
      </c>
      <c r="B9" s="46" t="s">
        <v>59</v>
      </c>
      <c r="C9" s="47">
        <v>31.03</v>
      </c>
      <c r="D9" s="31">
        <v>30</v>
      </c>
      <c r="E9" s="31">
        <v>932</v>
      </c>
      <c r="F9" s="117"/>
      <c r="G9" s="62"/>
      <c r="H9" s="21"/>
      <c r="I9" s="21"/>
      <c r="J9" s="21"/>
    </row>
    <row r="10" spans="1:10" x14ac:dyDescent="0.3">
      <c r="A10" s="18">
        <v>5</v>
      </c>
      <c r="B10" s="46" t="s">
        <v>60</v>
      </c>
      <c r="C10" s="47">
        <v>31.12</v>
      </c>
      <c r="D10" s="31">
        <v>31</v>
      </c>
      <c r="E10" s="19">
        <v>966</v>
      </c>
      <c r="F10" s="117"/>
      <c r="G10" s="62"/>
      <c r="H10" s="21"/>
      <c r="I10" s="21"/>
      <c r="J10" s="21"/>
    </row>
    <row r="11" spans="1:10" x14ac:dyDescent="0.3">
      <c r="A11" s="18">
        <v>6</v>
      </c>
      <c r="B11" s="46" t="s">
        <v>72</v>
      </c>
      <c r="C11" s="47">
        <v>30.79</v>
      </c>
      <c r="D11" s="31">
        <v>50</v>
      </c>
      <c r="E11" s="31">
        <v>1541</v>
      </c>
      <c r="F11" s="117"/>
      <c r="G11" s="62"/>
      <c r="H11" s="21"/>
      <c r="I11" s="21"/>
      <c r="J11" s="21"/>
    </row>
    <row r="12" spans="1:10" x14ac:dyDescent="0.3">
      <c r="A12" s="18">
        <v>7</v>
      </c>
      <c r="B12" s="46" t="s">
        <v>62</v>
      </c>
      <c r="C12" s="47">
        <v>31.67</v>
      </c>
      <c r="D12" s="31">
        <v>30</v>
      </c>
      <c r="E12" s="31">
        <v>951</v>
      </c>
      <c r="F12" s="117"/>
      <c r="G12" s="62"/>
      <c r="H12" s="21"/>
      <c r="I12" s="21"/>
      <c r="J12" s="21"/>
    </row>
    <row r="13" spans="1:10" x14ac:dyDescent="0.3">
      <c r="A13" s="18">
        <v>8</v>
      </c>
      <c r="B13" s="46" t="s">
        <v>63</v>
      </c>
      <c r="C13" s="47">
        <v>31.67</v>
      </c>
      <c r="D13" s="31">
        <v>30</v>
      </c>
      <c r="E13" s="31">
        <v>951</v>
      </c>
      <c r="F13" s="117"/>
      <c r="G13" s="62"/>
      <c r="H13" s="21"/>
      <c r="I13" s="21"/>
      <c r="J13" s="21"/>
    </row>
    <row r="14" spans="1:10" x14ac:dyDescent="0.3">
      <c r="A14" s="18">
        <v>9</v>
      </c>
      <c r="B14" s="46" t="s">
        <v>64</v>
      </c>
      <c r="C14" s="47"/>
      <c r="D14" s="31"/>
      <c r="E14" s="31"/>
      <c r="F14" s="117">
        <v>1234</v>
      </c>
      <c r="G14" s="62"/>
      <c r="H14" s="21"/>
      <c r="I14" s="21"/>
      <c r="J14" s="21"/>
    </row>
    <row r="15" spans="1:10" x14ac:dyDescent="0.3">
      <c r="A15" s="18">
        <v>10</v>
      </c>
      <c r="B15" s="46" t="s">
        <v>65</v>
      </c>
      <c r="C15" s="47">
        <v>32.1</v>
      </c>
      <c r="D15" s="31">
        <v>30</v>
      </c>
      <c r="E15" s="31">
        <v>964</v>
      </c>
      <c r="F15" s="117"/>
      <c r="G15" s="62"/>
      <c r="H15" s="21"/>
      <c r="I15" s="21"/>
      <c r="J15" s="21"/>
    </row>
    <row r="16" spans="1:10" x14ac:dyDescent="0.3">
      <c r="A16" s="18">
        <v>11</v>
      </c>
      <c r="B16" s="46" t="s">
        <v>73</v>
      </c>
      <c r="C16" s="47">
        <v>31.57</v>
      </c>
      <c r="D16" s="31">
        <v>50</v>
      </c>
      <c r="E16" s="31">
        <v>1580</v>
      </c>
      <c r="F16" s="117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6" t="s">
        <v>67</v>
      </c>
      <c r="C17" s="47">
        <v>34.36</v>
      </c>
      <c r="D17" s="31">
        <v>28</v>
      </c>
      <c r="E17" s="31">
        <v>863</v>
      </c>
      <c r="F17" s="117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46" t="s">
        <v>68</v>
      </c>
      <c r="C18" s="48">
        <v>35.65</v>
      </c>
      <c r="D18" s="31">
        <v>26</v>
      </c>
      <c r="E18" s="31">
        <v>928</v>
      </c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6"/>
      <c r="C19" s="48"/>
      <c r="D19" s="31"/>
      <c r="E19" s="31"/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6"/>
      <c r="C20" s="48"/>
      <c r="D20" s="31"/>
      <c r="E20" s="31"/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6"/>
      <c r="C21" s="48"/>
      <c r="D21" s="31"/>
      <c r="E21" s="31"/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6"/>
      <c r="C22" s="48"/>
      <c r="D22" s="31"/>
      <c r="E22" s="3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6"/>
      <c r="C23" s="48"/>
      <c r="D23" s="31"/>
      <c r="E23" s="3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6"/>
      <c r="C24" s="48"/>
      <c r="D24" s="31"/>
      <c r="E24" s="3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6"/>
      <c r="C25" s="48"/>
      <c r="D25" s="31"/>
      <c r="E25" s="3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6"/>
      <c r="C26" s="48"/>
      <c r="D26" s="31"/>
      <c r="E26" s="3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6"/>
      <c r="C27" s="48"/>
      <c r="D27" s="31"/>
      <c r="E27" s="3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6"/>
      <c r="C28" s="48"/>
      <c r="D28" s="31"/>
      <c r="E28" s="3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6"/>
      <c r="C29" s="48"/>
      <c r="D29" s="31"/>
      <c r="E29" s="3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6"/>
      <c r="C30" s="48"/>
      <c r="D30" s="31"/>
      <c r="E30" s="3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6"/>
      <c r="C31" s="48"/>
      <c r="D31" s="31"/>
      <c r="E31" s="3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6"/>
      <c r="C32" s="48"/>
      <c r="D32" s="31"/>
      <c r="E32" s="3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6"/>
      <c r="C33" s="48"/>
      <c r="D33" s="31"/>
      <c r="E33" s="3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6"/>
      <c r="C34" s="48"/>
      <c r="D34" s="31"/>
      <c r="E34" s="3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6"/>
      <c r="C35" s="48"/>
      <c r="D35" s="31"/>
      <c r="E35" s="3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6"/>
      <c r="C36" s="48"/>
      <c r="D36" s="31"/>
      <c r="E36" s="3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6"/>
      <c r="C37" s="48"/>
      <c r="D37" s="31"/>
      <c r="E37" s="3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6"/>
      <c r="C38" s="48"/>
      <c r="D38" s="31"/>
      <c r="E38" s="3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6"/>
      <c r="C39" s="48"/>
      <c r="D39" s="31"/>
      <c r="E39" s="3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6"/>
      <c r="C40" s="48"/>
      <c r="D40" s="31"/>
      <c r="E40" s="3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6"/>
      <c r="C41" s="48"/>
      <c r="D41" s="31"/>
      <c r="E41" s="3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6"/>
      <c r="C42" s="48"/>
      <c r="D42" s="31"/>
      <c r="E42" s="3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6"/>
      <c r="C43" s="48"/>
      <c r="D43" s="31"/>
      <c r="E43" s="3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6"/>
      <c r="C44" s="48"/>
      <c r="D44" s="31"/>
      <c r="E44" s="3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6"/>
      <c r="C45" s="48"/>
      <c r="D45" s="31"/>
      <c r="E45" s="3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6"/>
      <c r="C46" s="48"/>
      <c r="D46" s="31"/>
      <c r="E46" s="3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6"/>
      <c r="C47" s="48"/>
      <c r="D47" s="31"/>
      <c r="E47" s="3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6"/>
      <c r="C48" s="48"/>
      <c r="D48" s="31"/>
      <c r="E48" s="3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6"/>
      <c r="C49" s="48"/>
      <c r="D49" s="31"/>
      <c r="E49" s="3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6"/>
      <c r="C50" s="48"/>
      <c r="D50" s="31"/>
      <c r="E50" s="3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6"/>
      <c r="C51" s="48"/>
      <c r="D51" s="31"/>
      <c r="E51" s="3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6"/>
      <c r="C52" s="48"/>
      <c r="D52" s="31"/>
      <c r="E52" s="3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6"/>
      <c r="C53" s="48"/>
      <c r="D53" s="31"/>
      <c r="E53" s="3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6"/>
      <c r="C54" s="48"/>
      <c r="D54" s="31"/>
      <c r="E54" s="3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6"/>
      <c r="C55" s="48"/>
      <c r="D55" s="31"/>
      <c r="E55" s="3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6"/>
      <c r="C56" s="48"/>
      <c r="D56" s="31"/>
      <c r="E56" s="3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6"/>
      <c r="C57" s="48"/>
      <c r="D57" s="31"/>
      <c r="E57" s="3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6"/>
      <c r="C58" s="48"/>
      <c r="D58" s="31"/>
      <c r="E58" s="3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6"/>
      <c r="C59" s="48"/>
      <c r="D59" s="31"/>
      <c r="E59" s="3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6"/>
      <c r="C60" s="48"/>
      <c r="D60" s="31"/>
      <c r="E60" s="3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6"/>
      <c r="C61" s="48"/>
      <c r="D61" s="31"/>
      <c r="E61" s="3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6"/>
      <c r="C62" s="48"/>
      <c r="D62" s="31"/>
      <c r="E62" s="3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6"/>
      <c r="C63" s="48"/>
      <c r="D63" s="31"/>
      <c r="E63" s="3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6"/>
      <c r="C64" s="48"/>
      <c r="D64" s="31"/>
      <c r="E64" s="3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6"/>
      <c r="C65" s="48"/>
      <c r="D65" s="31"/>
      <c r="E65" s="3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6"/>
      <c r="C66" s="48"/>
      <c r="D66" s="31"/>
      <c r="E66" s="3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6"/>
      <c r="C67" s="48"/>
      <c r="D67" s="31"/>
      <c r="E67" s="3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6"/>
      <c r="C68" s="48"/>
      <c r="D68" s="31"/>
      <c r="E68" s="3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6"/>
      <c r="C69" s="48"/>
      <c r="D69" s="31"/>
      <c r="E69" s="3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6"/>
      <c r="C70" s="48"/>
      <c r="D70" s="31"/>
      <c r="E70" s="3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6"/>
      <c r="C71" s="48"/>
      <c r="D71" s="31"/>
      <c r="E71" s="3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6"/>
      <c r="C72" s="48"/>
      <c r="D72" s="31"/>
      <c r="E72" s="3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6"/>
      <c r="C73" s="48"/>
      <c r="D73" s="31"/>
      <c r="E73" s="3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6"/>
      <c r="C74" s="48"/>
      <c r="D74" s="31"/>
      <c r="E74" s="3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6"/>
      <c r="C75" s="48"/>
      <c r="D75" s="31"/>
      <c r="E75" s="3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6"/>
      <c r="C76" s="48"/>
      <c r="D76" s="31"/>
      <c r="E76" s="3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6"/>
      <c r="C77" s="48"/>
      <c r="D77" s="31"/>
      <c r="E77" s="3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6"/>
      <c r="C78" s="48"/>
      <c r="D78" s="31"/>
      <c r="E78" s="3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6"/>
      <c r="C79" s="48"/>
      <c r="D79" s="31"/>
      <c r="E79" s="3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6"/>
      <c r="C80" s="48"/>
      <c r="D80" s="31"/>
      <c r="E80" s="3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6"/>
      <c r="C81" s="48"/>
      <c r="D81" s="31"/>
      <c r="E81" s="3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6"/>
      <c r="C82" s="48"/>
      <c r="D82" s="31"/>
      <c r="E82" s="3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6"/>
      <c r="C83" s="48"/>
      <c r="D83" s="31"/>
      <c r="E83" s="3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6"/>
      <c r="C84" s="48"/>
      <c r="D84" s="31"/>
      <c r="E84" s="3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6"/>
      <c r="C85" s="48"/>
      <c r="D85" s="31"/>
      <c r="E85" s="3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6"/>
      <c r="C86" s="48"/>
      <c r="D86" s="31"/>
      <c r="E86" s="3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6"/>
      <c r="C87" s="48"/>
      <c r="D87" s="31"/>
      <c r="E87" s="3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6"/>
      <c r="C88" s="48"/>
      <c r="D88" s="31"/>
      <c r="E88" s="3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6"/>
      <c r="C89" s="48"/>
      <c r="D89" s="31"/>
      <c r="E89" s="3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6"/>
      <c r="C90" s="48"/>
      <c r="D90" s="31"/>
      <c r="E90" s="3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6"/>
      <c r="C91" s="48"/>
      <c r="D91" s="31"/>
      <c r="E91" s="3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6"/>
      <c r="C92" s="48"/>
      <c r="D92" s="31"/>
      <c r="E92" s="3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6"/>
      <c r="C93" s="48"/>
      <c r="D93" s="31"/>
      <c r="E93" s="3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6"/>
      <c r="C94" s="48"/>
      <c r="D94" s="31"/>
      <c r="E94" s="3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6"/>
      <c r="C95" s="48"/>
      <c r="D95" s="31"/>
      <c r="E95" s="3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6"/>
      <c r="C96" s="48"/>
      <c r="D96" s="31"/>
      <c r="E96" s="3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6"/>
      <c r="C97" s="48"/>
      <c r="D97" s="31"/>
      <c r="E97" s="3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6"/>
      <c r="C98" s="48"/>
      <c r="D98" s="31"/>
      <c r="E98" s="3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6"/>
      <c r="C99" s="48"/>
      <c r="D99" s="31"/>
      <c r="E99" s="3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6"/>
      <c r="C100" s="48"/>
      <c r="D100" s="31"/>
      <c r="E100" s="3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6"/>
      <c r="C101" s="48"/>
      <c r="D101" s="31"/>
      <c r="E101" s="3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6"/>
      <c r="C102" s="48"/>
      <c r="D102" s="31"/>
      <c r="E102" s="3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6"/>
      <c r="C103" s="48"/>
      <c r="D103" s="31"/>
      <c r="E103" s="3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6"/>
      <c r="C104" s="48"/>
      <c r="D104" s="31"/>
      <c r="E104" s="3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6"/>
      <c r="C105" s="48"/>
      <c r="D105" s="31"/>
      <c r="E105" s="3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6"/>
      <c r="C106" s="48"/>
      <c r="D106" s="31"/>
      <c r="E106" s="3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6"/>
      <c r="C107" s="48"/>
      <c r="D107" s="31"/>
      <c r="E107" s="3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6"/>
      <c r="C108" s="48"/>
      <c r="D108" s="31"/>
      <c r="E108" s="3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6"/>
      <c r="C109" s="48"/>
      <c r="D109" s="31"/>
      <c r="E109" s="3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6"/>
      <c r="C110" s="48"/>
      <c r="D110" s="31"/>
      <c r="E110" s="3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6"/>
      <c r="C111" s="48"/>
      <c r="D111" s="31"/>
      <c r="E111" s="3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6"/>
      <c r="C112" s="48"/>
      <c r="D112" s="31"/>
      <c r="E112" s="3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6"/>
      <c r="C113" s="48"/>
      <c r="D113" s="31"/>
      <c r="E113" s="3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6"/>
      <c r="C114" s="48"/>
      <c r="D114" s="31"/>
      <c r="E114" s="3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6"/>
      <c r="C115" s="48"/>
      <c r="D115" s="31"/>
      <c r="E115" s="3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6"/>
      <c r="C116" s="48"/>
      <c r="D116" s="31"/>
      <c r="E116" s="3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6"/>
      <c r="C117" s="48"/>
      <c r="D117" s="31"/>
      <c r="E117" s="3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6"/>
      <c r="C118" s="48"/>
      <c r="D118" s="31"/>
      <c r="E118" s="3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6"/>
      <c r="C119" s="48"/>
      <c r="D119" s="31"/>
      <c r="E119" s="3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6"/>
      <c r="C120" s="48"/>
      <c r="D120" s="31"/>
      <c r="E120" s="3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6"/>
      <c r="C121" s="48"/>
      <c r="D121" s="31"/>
      <c r="E121" s="3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6"/>
      <c r="C122" s="48"/>
      <c r="D122" s="31"/>
      <c r="E122" s="3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6"/>
      <c r="C123" s="48"/>
      <c r="D123" s="31"/>
      <c r="E123" s="3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6"/>
      <c r="C124" s="48"/>
      <c r="D124" s="31"/>
      <c r="E124" s="3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6"/>
      <c r="C125" s="48"/>
      <c r="D125" s="31"/>
      <c r="E125" s="3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6"/>
      <c r="C126" s="48"/>
      <c r="D126" s="31"/>
      <c r="E126" s="3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6"/>
      <c r="C127" s="48"/>
      <c r="D127" s="31"/>
      <c r="E127" s="3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6"/>
      <c r="C128" s="48"/>
      <c r="D128" s="31"/>
      <c r="E128" s="3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6"/>
      <c r="C129" s="48"/>
      <c r="D129" s="31"/>
      <c r="E129" s="3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6"/>
      <c r="C130" s="48"/>
      <c r="D130" s="31"/>
      <c r="E130" s="3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6"/>
      <c r="C131" s="48"/>
      <c r="D131" s="31"/>
      <c r="E131" s="3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6"/>
      <c r="C132" s="48"/>
      <c r="D132" s="31"/>
      <c r="E132" s="3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6"/>
      <c r="C133" s="48"/>
      <c r="D133" s="31"/>
      <c r="E133" s="3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6"/>
      <c r="C134" s="48"/>
      <c r="D134" s="31"/>
      <c r="E134" s="3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6"/>
      <c r="C135" s="48"/>
      <c r="D135" s="31"/>
      <c r="E135" s="3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6"/>
      <c r="C136" s="48"/>
      <c r="D136" s="31"/>
      <c r="E136" s="3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6"/>
      <c r="C137" s="48"/>
      <c r="D137" s="31"/>
      <c r="E137" s="3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6"/>
      <c r="C138" s="48"/>
      <c r="D138" s="31"/>
      <c r="E138" s="3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6"/>
      <c r="C139" s="48"/>
      <c r="D139" s="31"/>
      <c r="E139" s="3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6"/>
      <c r="C140" s="48"/>
      <c r="D140" s="31"/>
      <c r="E140" s="3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6"/>
      <c r="C141" s="48"/>
      <c r="D141" s="31"/>
      <c r="E141" s="3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6"/>
      <c r="C142" s="48"/>
      <c r="D142" s="31"/>
      <c r="E142" s="3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6"/>
      <c r="C143" s="48"/>
      <c r="D143" s="31"/>
      <c r="E143" s="3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6"/>
      <c r="C144" s="48"/>
      <c r="D144" s="31"/>
      <c r="E144" s="3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6"/>
      <c r="C145" s="48"/>
      <c r="D145" s="31"/>
      <c r="E145" s="3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6"/>
      <c r="C146" s="48"/>
      <c r="D146" s="31"/>
      <c r="E146" s="3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6"/>
      <c r="C147" s="48"/>
      <c r="D147" s="31"/>
      <c r="E147" s="3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6"/>
      <c r="C148" s="48"/>
      <c r="D148" s="31"/>
      <c r="E148" s="3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6"/>
      <c r="C149" s="48"/>
      <c r="D149" s="31"/>
      <c r="E149" s="3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6"/>
      <c r="C150" s="48"/>
      <c r="D150" s="31"/>
      <c r="E150" s="3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6"/>
      <c r="C151" s="48"/>
      <c r="D151" s="31"/>
      <c r="E151" s="3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6"/>
      <c r="C152" s="48"/>
      <c r="D152" s="31"/>
      <c r="E152" s="3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6"/>
      <c r="C153" s="48"/>
      <c r="D153" s="31"/>
      <c r="E153" s="3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6"/>
      <c r="C154" s="48"/>
      <c r="D154" s="31"/>
      <c r="E154" s="3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6"/>
      <c r="C155" s="48"/>
      <c r="D155" s="31"/>
      <c r="E155" s="3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6"/>
      <c r="C156" s="48"/>
      <c r="D156" s="31"/>
      <c r="E156" s="3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6"/>
      <c r="C157" s="48"/>
      <c r="D157" s="31"/>
      <c r="E157" s="3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6"/>
      <c r="C158" s="48"/>
      <c r="D158" s="31"/>
      <c r="E158" s="3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6"/>
      <c r="C159" s="48"/>
      <c r="D159" s="31"/>
      <c r="E159" s="3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6"/>
      <c r="C160" s="48"/>
      <c r="D160" s="31"/>
      <c r="E160" s="3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6"/>
      <c r="C161" s="48"/>
      <c r="D161" s="31"/>
      <c r="E161" s="3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6"/>
      <c r="C162" s="48"/>
      <c r="D162" s="31"/>
      <c r="E162" s="3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6"/>
      <c r="C163" s="48"/>
      <c r="D163" s="31"/>
      <c r="E163" s="3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6"/>
      <c r="C164" s="48"/>
      <c r="D164" s="31"/>
      <c r="E164" s="3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6"/>
      <c r="C165" s="48"/>
      <c r="D165" s="31"/>
      <c r="E165" s="3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6"/>
      <c r="C166" s="48"/>
      <c r="D166" s="31"/>
      <c r="E166" s="3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6"/>
      <c r="C167" s="48"/>
      <c r="D167" s="31"/>
      <c r="E167" s="3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6"/>
      <c r="C168" s="48"/>
      <c r="D168" s="31"/>
      <c r="E168" s="3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6"/>
      <c r="C169" s="48"/>
      <c r="D169" s="31"/>
      <c r="E169" s="3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6"/>
      <c r="C170" s="48"/>
      <c r="D170" s="31"/>
      <c r="E170" s="3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6"/>
      <c r="C171" s="48"/>
      <c r="D171" s="31"/>
      <c r="E171" s="3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6"/>
      <c r="C172" s="48"/>
      <c r="D172" s="31"/>
      <c r="E172" s="3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6"/>
      <c r="C173" s="48"/>
      <c r="D173" s="31"/>
      <c r="E173" s="3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6"/>
      <c r="C174" s="48"/>
      <c r="D174" s="31"/>
      <c r="E174" s="3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6"/>
      <c r="C175" s="48"/>
      <c r="D175" s="31"/>
      <c r="E175" s="3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6"/>
      <c r="C176" s="48"/>
      <c r="D176" s="31"/>
      <c r="E176" s="3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6"/>
      <c r="C177" s="48"/>
      <c r="D177" s="31"/>
      <c r="E177" s="3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6"/>
      <c r="C178" s="48"/>
      <c r="D178" s="31"/>
      <c r="E178" s="3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6"/>
      <c r="C179" s="48"/>
      <c r="D179" s="31"/>
      <c r="E179" s="3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6"/>
      <c r="C180" s="48"/>
      <c r="D180" s="31"/>
      <c r="E180" s="3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6"/>
      <c r="C181" s="48"/>
      <c r="D181" s="31"/>
      <c r="E181" s="3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6"/>
      <c r="C182" s="48"/>
      <c r="D182" s="31"/>
      <c r="E182" s="3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6"/>
      <c r="C183" s="48"/>
      <c r="D183" s="31"/>
      <c r="E183" s="3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6"/>
      <c r="C184" s="48"/>
      <c r="D184" s="31"/>
      <c r="E184" s="3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6"/>
      <c r="C185" s="48"/>
      <c r="D185" s="31"/>
      <c r="E185" s="3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6"/>
      <c r="C186" s="48"/>
      <c r="D186" s="31"/>
      <c r="E186" s="3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6"/>
      <c r="C187" s="48"/>
      <c r="D187" s="31"/>
      <c r="E187" s="3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6"/>
      <c r="C188" s="48"/>
      <c r="D188" s="31"/>
      <c r="E188" s="3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6"/>
      <c r="C189" s="48"/>
      <c r="D189" s="31"/>
      <c r="E189" s="3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6"/>
      <c r="C190" s="48"/>
      <c r="D190" s="31"/>
      <c r="E190" s="3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6"/>
      <c r="C191" s="48"/>
      <c r="D191" s="31"/>
      <c r="E191" s="3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6"/>
      <c r="C192" s="48"/>
      <c r="D192" s="31"/>
      <c r="E192" s="3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6"/>
      <c r="C193" s="48"/>
      <c r="D193" s="31"/>
      <c r="E193" s="3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6"/>
      <c r="C194" s="48"/>
      <c r="D194" s="31"/>
      <c r="E194" s="3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6"/>
      <c r="C195" s="48"/>
      <c r="D195" s="31"/>
      <c r="E195" s="3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6"/>
      <c r="C196" s="48"/>
      <c r="D196" s="31"/>
      <c r="E196" s="3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6"/>
      <c r="C197" s="48"/>
      <c r="D197" s="31"/>
      <c r="E197" s="3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6"/>
      <c r="C198" s="48"/>
      <c r="D198" s="31"/>
      <c r="E198" s="3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6"/>
      <c r="C199" s="48"/>
      <c r="D199" s="31"/>
      <c r="E199" s="3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6"/>
      <c r="C200" s="48"/>
      <c r="D200" s="31"/>
      <c r="E200" s="3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6"/>
      <c r="C201" s="48"/>
      <c r="D201" s="31"/>
      <c r="E201" s="3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6"/>
      <c r="C202" s="48"/>
      <c r="D202" s="31"/>
      <c r="E202" s="3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6"/>
      <c r="C203" s="48"/>
      <c r="D203" s="31"/>
      <c r="E203" s="3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6"/>
      <c r="C204" s="48"/>
      <c r="D204" s="31"/>
      <c r="E204" s="3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6"/>
      <c r="C205" s="48"/>
      <c r="D205" s="31"/>
      <c r="E205" s="3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6"/>
      <c r="C206" s="48"/>
      <c r="D206" s="31"/>
      <c r="E206" s="3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6"/>
      <c r="C207" s="48"/>
      <c r="D207" s="31"/>
      <c r="E207" s="3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6"/>
      <c r="C208" s="48"/>
      <c r="D208" s="31"/>
      <c r="E208" s="3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6"/>
      <c r="C209" s="48"/>
      <c r="D209" s="31"/>
      <c r="E209" s="3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6"/>
      <c r="C210" s="48"/>
      <c r="D210" s="31"/>
      <c r="E210" s="3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6"/>
      <c r="C211" s="48"/>
      <c r="D211" s="31"/>
      <c r="E211" s="3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6"/>
      <c r="C212" s="48"/>
      <c r="D212" s="31"/>
      <c r="E212" s="3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6"/>
      <c r="C213" s="48"/>
      <c r="D213" s="31"/>
      <c r="E213" s="3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6"/>
      <c r="C214" s="48"/>
      <c r="D214" s="31"/>
      <c r="E214" s="3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6"/>
      <c r="C215" s="48"/>
      <c r="D215" s="31"/>
      <c r="E215" s="3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6"/>
      <c r="C216" s="48"/>
      <c r="D216" s="31"/>
      <c r="E216" s="3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6"/>
      <c r="C217" s="48"/>
      <c r="D217" s="31"/>
      <c r="E217" s="3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6"/>
      <c r="C218" s="48"/>
      <c r="D218" s="31"/>
      <c r="E218" s="3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6"/>
      <c r="C219" s="48"/>
      <c r="D219" s="31"/>
      <c r="E219" s="3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6"/>
      <c r="C220" s="48"/>
      <c r="D220" s="31"/>
      <c r="E220" s="3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6"/>
      <c r="C221" s="48"/>
      <c r="D221" s="31"/>
      <c r="E221" s="3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6"/>
      <c r="C222" s="48"/>
      <c r="D222" s="31"/>
      <c r="E222" s="3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6"/>
      <c r="C223" s="48"/>
      <c r="D223" s="31"/>
      <c r="E223" s="3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6"/>
      <c r="C224" s="48"/>
      <c r="D224" s="31"/>
      <c r="E224" s="3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6"/>
      <c r="C225" s="48"/>
      <c r="D225" s="31"/>
      <c r="E225" s="3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6"/>
      <c r="C226" s="48"/>
      <c r="D226" s="31"/>
      <c r="E226" s="3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6"/>
      <c r="C227" s="48"/>
      <c r="D227" s="31"/>
      <c r="E227" s="3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6"/>
      <c r="C228" s="48"/>
      <c r="D228" s="31"/>
      <c r="E228" s="3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6"/>
      <c r="C229" s="48"/>
      <c r="D229" s="31"/>
      <c r="E229" s="3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6"/>
      <c r="C230" s="48"/>
      <c r="D230" s="31"/>
      <c r="E230" s="3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6"/>
      <c r="C231" s="48"/>
      <c r="D231" s="31"/>
      <c r="E231" s="3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6"/>
      <c r="C232" s="48"/>
      <c r="D232" s="31"/>
      <c r="E232" s="3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6"/>
      <c r="C233" s="48"/>
      <c r="D233" s="31"/>
      <c r="E233" s="3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6"/>
      <c r="C234" s="48"/>
      <c r="D234" s="31"/>
      <c r="E234" s="3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6"/>
      <c r="C235" s="48"/>
      <c r="D235" s="31"/>
      <c r="E235" s="3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6"/>
      <c r="C236" s="48"/>
      <c r="D236" s="31"/>
      <c r="E236" s="3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6"/>
      <c r="C237" s="48"/>
      <c r="D237" s="31"/>
      <c r="E237" s="3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6"/>
      <c r="C238" s="48"/>
      <c r="D238" s="31"/>
      <c r="E238" s="3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6"/>
      <c r="C239" s="48"/>
      <c r="D239" s="31"/>
      <c r="E239" s="3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6"/>
      <c r="C240" s="48"/>
      <c r="D240" s="31"/>
      <c r="E240" s="3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6"/>
      <c r="C241" s="48"/>
      <c r="D241" s="31"/>
      <c r="E241" s="3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6"/>
      <c r="C242" s="48"/>
      <c r="D242" s="31"/>
      <c r="E242" s="3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6"/>
      <c r="C243" s="48"/>
      <c r="D243" s="31"/>
      <c r="E243" s="3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6"/>
      <c r="C244" s="48"/>
      <c r="D244" s="31"/>
      <c r="E244" s="3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6"/>
      <c r="C245" s="48"/>
      <c r="D245" s="31"/>
      <c r="E245" s="3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6"/>
      <c r="C246" s="48"/>
      <c r="D246" s="31"/>
      <c r="E246" s="3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6"/>
      <c r="C247" s="48"/>
      <c r="D247" s="31"/>
      <c r="E247" s="3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6"/>
      <c r="C248" s="48"/>
      <c r="D248" s="31"/>
      <c r="E248" s="3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6"/>
      <c r="C249" s="48"/>
      <c r="D249" s="31"/>
      <c r="E249" s="3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6"/>
      <c r="C250" s="48"/>
      <c r="D250" s="31"/>
      <c r="E250" s="3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6"/>
      <c r="C251" s="48"/>
      <c r="D251" s="31"/>
      <c r="E251" s="3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6"/>
      <c r="C252" s="48"/>
      <c r="D252" s="31"/>
      <c r="E252" s="3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6"/>
      <c r="C253" s="48"/>
      <c r="D253" s="31"/>
      <c r="E253" s="3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6"/>
      <c r="C254" s="48"/>
      <c r="D254" s="31"/>
      <c r="E254" s="3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6"/>
      <c r="C255" s="48"/>
      <c r="D255" s="31"/>
      <c r="E255" s="3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6"/>
      <c r="C256" s="48"/>
      <c r="D256" s="31"/>
      <c r="E256" s="3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6"/>
      <c r="C257" s="48"/>
      <c r="D257" s="31"/>
      <c r="E257" s="3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6"/>
      <c r="C258" s="48"/>
      <c r="D258" s="31"/>
      <c r="E258" s="3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6"/>
      <c r="C259" s="48"/>
      <c r="D259" s="31"/>
      <c r="E259" s="3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6"/>
      <c r="C260" s="48"/>
      <c r="D260" s="31"/>
      <c r="E260" s="3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6"/>
      <c r="C261" s="48"/>
      <c r="D261" s="31"/>
      <c r="E261" s="3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6"/>
      <c r="C262" s="48"/>
      <c r="D262" s="31"/>
      <c r="E262" s="3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6"/>
      <c r="C263" s="48"/>
      <c r="D263" s="31"/>
      <c r="E263" s="3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6"/>
      <c r="C264" s="48"/>
      <c r="D264" s="31"/>
      <c r="E264" s="3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6"/>
      <c r="C265" s="48"/>
      <c r="D265" s="31"/>
      <c r="E265" s="3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6"/>
      <c r="C266" s="48"/>
      <c r="D266" s="31"/>
      <c r="E266" s="3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6"/>
      <c r="C267" s="48"/>
      <c r="D267" s="31"/>
      <c r="E267" s="3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6"/>
      <c r="C268" s="48"/>
      <c r="D268" s="31"/>
      <c r="E268" s="3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6"/>
      <c r="C269" s="48"/>
      <c r="D269" s="31"/>
      <c r="E269" s="3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6"/>
      <c r="C270" s="48"/>
      <c r="D270" s="31"/>
      <c r="E270" s="3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6"/>
      <c r="C271" s="48"/>
      <c r="D271" s="31"/>
      <c r="E271" s="3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6"/>
      <c r="C272" s="48"/>
      <c r="D272" s="31"/>
      <c r="E272" s="3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6"/>
      <c r="C273" s="48"/>
      <c r="D273" s="31"/>
      <c r="E273" s="3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6"/>
      <c r="C274" s="48"/>
      <c r="D274" s="31"/>
      <c r="E274" s="3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6"/>
      <c r="C275" s="48"/>
      <c r="D275" s="31"/>
      <c r="E275" s="3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6"/>
      <c r="C276" s="48"/>
      <c r="D276" s="31"/>
      <c r="E276" s="3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6"/>
      <c r="C277" s="48"/>
      <c r="D277" s="31"/>
      <c r="E277" s="3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6"/>
      <c r="C278" s="48"/>
      <c r="D278" s="31"/>
      <c r="E278" s="3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6"/>
      <c r="C279" s="48"/>
      <c r="D279" s="31"/>
      <c r="E279" s="3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6"/>
      <c r="C280" s="48"/>
      <c r="D280" s="31"/>
      <c r="E280" s="3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6"/>
      <c r="C281" s="48"/>
      <c r="D281" s="31"/>
      <c r="E281" s="3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6"/>
      <c r="C282" s="48"/>
      <c r="D282" s="31"/>
      <c r="E282" s="3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6"/>
      <c r="C283" s="48"/>
      <c r="D283" s="31"/>
      <c r="E283" s="3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6"/>
      <c r="C284" s="48"/>
      <c r="D284" s="31"/>
      <c r="E284" s="3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6"/>
      <c r="C285" s="48"/>
      <c r="D285" s="31"/>
      <c r="E285" s="3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6"/>
      <c r="C286" s="48"/>
      <c r="D286" s="31"/>
      <c r="E286" s="3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6"/>
      <c r="C287" s="48"/>
      <c r="D287" s="31"/>
      <c r="E287" s="3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6"/>
      <c r="C288" s="48"/>
      <c r="D288" s="31"/>
      <c r="E288" s="3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6"/>
      <c r="C289" s="48"/>
      <c r="D289" s="31"/>
      <c r="E289" s="3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6"/>
      <c r="C290" s="48"/>
      <c r="D290" s="31"/>
      <c r="E290" s="3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6"/>
      <c r="C291" s="48"/>
      <c r="D291" s="31"/>
      <c r="E291" s="3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6"/>
      <c r="C292" s="48"/>
      <c r="D292" s="31"/>
      <c r="E292" s="3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6"/>
      <c r="C293" s="48"/>
      <c r="D293" s="31"/>
      <c r="E293" s="3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6"/>
      <c r="C294" s="48"/>
      <c r="D294" s="31"/>
      <c r="E294" s="3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6"/>
      <c r="C295" s="48"/>
      <c r="D295" s="31"/>
      <c r="E295" s="3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6"/>
      <c r="C296" s="48"/>
      <c r="D296" s="31"/>
      <c r="E296" s="3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6"/>
      <c r="C297" s="48"/>
      <c r="D297" s="31"/>
      <c r="E297" s="3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6"/>
      <c r="C298" s="48"/>
      <c r="D298" s="31"/>
      <c r="E298" s="3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6"/>
      <c r="C299" s="48"/>
      <c r="D299" s="31"/>
      <c r="E299" s="3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6"/>
      <c r="C300" s="48"/>
      <c r="D300" s="31"/>
      <c r="E300" s="3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6"/>
      <c r="C301" s="48"/>
      <c r="D301" s="31"/>
      <c r="E301" s="3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6"/>
      <c r="C302" s="48"/>
      <c r="D302" s="31"/>
      <c r="E302" s="3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6"/>
      <c r="C303" s="48"/>
      <c r="D303" s="31"/>
      <c r="E303" s="3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6"/>
      <c r="C304" s="48"/>
      <c r="D304" s="31"/>
      <c r="E304" s="3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6"/>
      <c r="C305" s="48"/>
      <c r="D305" s="31"/>
      <c r="E305" s="3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6"/>
      <c r="C306" s="48"/>
      <c r="D306" s="31"/>
      <c r="E306" s="3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6"/>
      <c r="C307" s="48"/>
      <c r="D307" s="31"/>
      <c r="E307" s="3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6"/>
      <c r="C308" s="48"/>
      <c r="D308" s="31"/>
      <c r="E308" s="3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6"/>
      <c r="C309" s="48"/>
      <c r="D309" s="31"/>
      <c r="E309" s="3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6"/>
      <c r="C310" s="48"/>
      <c r="D310" s="31"/>
      <c r="E310" s="3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6"/>
      <c r="C311" s="48"/>
      <c r="D311" s="31"/>
      <c r="E311" s="3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6"/>
      <c r="C312" s="48"/>
      <c r="D312" s="31"/>
      <c r="E312" s="3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6"/>
      <c r="C313" s="48"/>
      <c r="D313" s="31"/>
      <c r="E313" s="3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6"/>
      <c r="C314" s="48"/>
      <c r="D314" s="31"/>
      <c r="E314" s="3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6"/>
      <c r="C315" s="48"/>
      <c r="D315" s="31"/>
      <c r="E315" s="3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6"/>
      <c r="C316" s="48"/>
      <c r="D316" s="31"/>
      <c r="E316" s="3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6"/>
      <c r="C317" s="48"/>
      <c r="D317" s="31"/>
      <c r="E317" s="3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6"/>
      <c r="C318" s="48"/>
      <c r="D318" s="31"/>
      <c r="E318" s="3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6"/>
      <c r="C319" s="48"/>
      <c r="D319" s="31"/>
      <c r="E319" s="3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6"/>
      <c r="C320" s="48"/>
      <c r="D320" s="31"/>
      <c r="E320" s="3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6"/>
      <c r="C321" s="48"/>
      <c r="D321" s="31"/>
      <c r="E321" s="3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6"/>
      <c r="C322" s="48"/>
      <c r="D322" s="31"/>
      <c r="E322" s="3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6"/>
      <c r="C323" s="48"/>
      <c r="D323" s="31"/>
      <c r="E323" s="3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6"/>
      <c r="C324" s="48"/>
      <c r="D324" s="31"/>
      <c r="E324" s="3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6"/>
      <c r="C325" s="48"/>
      <c r="D325" s="31"/>
      <c r="E325" s="3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6"/>
      <c r="C326" s="48"/>
      <c r="D326" s="31"/>
      <c r="E326" s="3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6"/>
      <c r="C327" s="48"/>
      <c r="D327" s="31"/>
      <c r="E327" s="3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6"/>
      <c r="C328" s="48"/>
      <c r="D328" s="31"/>
      <c r="E328" s="3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6"/>
      <c r="C329" s="48"/>
      <c r="D329" s="31"/>
      <c r="E329" s="3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6"/>
      <c r="C330" s="48"/>
      <c r="D330" s="31"/>
      <c r="E330" s="3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6"/>
      <c r="C331" s="48"/>
      <c r="D331" s="31"/>
      <c r="E331" s="3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6"/>
      <c r="C332" s="48"/>
      <c r="D332" s="31"/>
      <c r="E332" s="3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6"/>
      <c r="C333" s="48"/>
      <c r="D333" s="31"/>
      <c r="E333" s="3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6"/>
      <c r="C334" s="48"/>
      <c r="D334" s="31"/>
      <c r="E334" s="3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6"/>
      <c r="C335" s="48"/>
      <c r="D335" s="31"/>
      <c r="E335" s="3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6"/>
      <c r="C336" s="48"/>
      <c r="D336" s="31"/>
      <c r="E336" s="3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6"/>
      <c r="C337" s="48"/>
      <c r="D337" s="31"/>
      <c r="E337" s="3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6"/>
      <c r="C338" s="48"/>
      <c r="D338" s="31"/>
      <c r="E338" s="3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6"/>
      <c r="C339" s="48"/>
      <c r="D339" s="31"/>
      <c r="E339" s="3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6"/>
      <c r="C340" s="48"/>
      <c r="D340" s="31"/>
      <c r="E340" s="3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6"/>
      <c r="C341" s="48"/>
      <c r="D341" s="31"/>
      <c r="E341" s="3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6"/>
      <c r="C342" s="48"/>
      <c r="D342" s="31"/>
      <c r="E342" s="3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6"/>
      <c r="C343" s="48"/>
      <c r="D343" s="31"/>
      <c r="E343" s="3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6"/>
      <c r="C344" s="48"/>
      <c r="D344" s="31"/>
      <c r="E344" s="3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6"/>
      <c r="C345" s="48"/>
      <c r="D345" s="31"/>
      <c r="E345" s="3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6"/>
      <c r="C346" s="48"/>
      <c r="D346" s="31"/>
      <c r="E346" s="3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6"/>
      <c r="C347" s="48"/>
      <c r="D347" s="31"/>
      <c r="E347" s="3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6"/>
      <c r="C348" s="48"/>
      <c r="D348" s="31"/>
      <c r="E348" s="3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6"/>
      <c r="C349" s="48"/>
      <c r="D349" s="31"/>
      <c r="E349" s="3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6"/>
      <c r="C350" s="48"/>
      <c r="D350" s="31"/>
      <c r="E350" s="3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6"/>
      <c r="C351" s="48"/>
      <c r="D351" s="31"/>
      <c r="E351" s="3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6"/>
      <c r="C352" s="48"/>
      <c r="D352" s="31"/>
      <c r="E352" s="3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6"/>
      <c r="C353" s="48"/>
      <c r="D353" s="31"/>
      <c r="E353" s="3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6"/>
      <c r="C354" s="48"/>
      <c r="D354" s="31"/>
      <c r="E354" s="3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6"/>
      <c r="C355" s="48"/>
      <c r="D355" s="31"/>
      <c r="E355" s="3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6"/>
      <c r="C356" s="48"/>
      <c r="D356" s="31"/>
      <c r="E356" s="3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6"/>
      <c r="C357" s="48"/>
      <c r="D357" s="31"/>
      <c r="E357" s="3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6"/>
      <c r="C358" s="48"/>
      <c r="D358" s="31"/>
      <c r="E358" s="3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6"/>
      <c r="C359" s="48"/>
      <c r="D359" s="31"/>
      <c r="E359" s="3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6"/>
      <c r="C360" s="48"/>
      <c r="D360" s="31"/>
      <c r="E360" s="3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6"/>
      <c r="C361" s="48"/>
      <c r="D361" s="31"/>
      <c r="E361" s="3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6"/>
      <c r="C362" s="48"/>
      <c r="D362" s="31"/>
      <c r="E362" s="3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6"/>
      <c r="C363" s="48"/>
      <c r="D363" s="31"/>
      <c r="E363" s="3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6"/>
      <c r="C364" s="48"/>
      <c r="D364" s="31"/>
      <c r="E364" s="3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6"/>
      <c r="C365" s="48"/>
      <c r="D365" s="31"/>
      <c r="E365" s="3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6"/>
      <c r="C366" s="48"/>
      <c r="D366" s="31"/>
      <c r="E366" s="3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6"/>
      <c r="C367" s="48"/>
      <c r="D367" s="31"/>
      <c r="E367" s="3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6"/>
      <c r="C368" s="48"/>
      <c r="D368" s="31"/>
      <c r="E368" s="3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6"/>
      <c r="C369" s="48"/>
      <c r="D369" s="31"/>
      <c r="E369" s="3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6"/>
      <c r="C370" s="48"/>
      <c r="D370" s="31"/>
      <c r="E370" s="3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6"/>
      <c r="C371" s="48"/>
      <c r="D371" s="31"/>
      <c r="E371" s="3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6"/>
      <c r="C372" s="48"/>
      <c r="D372" s="31"/>
      <c r="E372" s="3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6"/>
      <c r="C373" s="48"/>
      <c r="D373" s="31"/>
      <c r="E373" s="3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6"/>
      <c r="C374" s="48"/>
      <c r="D374" s="31"/>
      <c r="E374" s="3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6"/>
      <c r="C375" s="48"/>
      <c r="D375" s="31"/>
      <c r="E375" s="3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6"/>
      <c r="C376" s="48"/>
      <c r="D376" s="31"/>
      <c r="E376" s="3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6"/>
      <c r="C377" s="48"/>
      <c r="D377" s="31"/>
      <c r="E377" s="3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6"/>
      <c r="C378" s="48"/>
      <c r="D378" s="31"/>
      <c r="E378" s="3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6"/>
      <c r="C379" s="48"/>
      <c r="D379" s="31"/>
      <c r="E379" s="3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6"/>
      <c r="C380" s="48"/>
      <c r="D380" s="31"/>
      <c r="E380" s="3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6"/>
      <c r="C381" s="48"/>
      <c r="D381" s="31"/>
      <c r="E381" s="3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6"/>
      <c r="C382" s="48"/>
      <c r="D382" s="31"/>
      <c r="E382" s="3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6"/>
      <c r="C383" s="48"/>
      <c r="D383" s="31"/>
      <c r="E383" s="3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6"/>
      <c r="C384" s="48"/>
      <c r="D384" s="31"/>
      <c r="E384" s="3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6"/>
      <c r="C385" s="48"/>
      <c r="D385" s="31"/>
      <c r="E385" s="3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6"/>
      <c r="C386" s="48"/>
      <c r="D386" s="31"/>
      <c r="E386" s="3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6"/>
      <c r="C387" s="48"/>
      <c r="D387" s="31"/>
      <c r="E387" s="3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6"/>
      <c r="C388" s="48"/>
      <c r="D388" s="31"/>
      <c r="E388" s="3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6"/>
      <c r="C389" s="48"/>
      <c r="D389" s="31"/>
      <c r="E389" s="3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6"/>
      <c r="C390" s="48"/>
      <c r="D390" s="31"/>
      <c r="E390" s="3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6"/>
      <c r="C391" s="48"/>
      <c r="D391" s="31"/>
      <c r="E391" s="3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6"/>
      <c r="C392" s="48"/>
      <c r="D392" s="31"/>
      <c r="E392" s="3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6"/>
      <c r="C393" s="48"/>
      <c r="D393" s="31"/>
      <c r="E393" s="3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6"/>
      <c r="C394" s="48"/>
      <c r="D394" s="31"/>
      <c r="E394" s="3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6"/>
      <c r="C395" s="48"/>
      <c r="D395" s="31"/>
      <c r="E395" s="3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6"/>
      <c r="C396" s="48"/>
      <c r="D396" s="31"/>
      <c r="E396" s="3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6"/>
      <c r="C397" s="48"/>
      <c r="D397" s="31"/>
      <c r="E397" s="3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6"/>
      <c r="C398" s="48"/>
      <c r="D398" s="31"/>
      <c r="E398" s="3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6"/>
      <c r="C399" s="48"/>
      <c r="D399" s="31"/>
      <c r="E399" s="3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6"/>
      <c r="C400" s="48"/>
      <c r="D400" s="31"/>
      <c r="E400" s="3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6"/>
      <c r="C401" s="48"/>
      <c r="D401" s="31"/>
      <c r="E401" s="3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6"/>
      <c r="C402" s="48"/>
      <c r="D402" s="31"/>
      <c r="E402" s="3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6"/>
      <c r="C403" s="48"/>
      <c r="D403" s="31"/>
      <c r="E403" s="3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6"/>
      <c r="C404" s="48"/>
      <c r="D404" s="31"/>
      <c r="E404" s="3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6"/>
      <c r="C405" s="48"/>
      <c r="D405" s="31"/>
      <c r="E405" s="3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6"/>
      <c r="C406" s="48"/>
      <c r="D406" s="31"/>
      <c r="E406" s="3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6"/>
      <c r="C407" s="48"/>
      <c r="D407" s="31"/>
      <c r="E407" s="3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6"/>
      <c r="C408" s="48"/>
      <c r="D408" s="31"/>
      <c r="E408" s="3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6"/>
      <c r="C409" s="48"/>
      <c r="D409" s="31"/>
      <c r="E409" s="3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6"/>
      <c r="C410" s="48"/>
      <c r="D410" s="31"/>
      <c r="E410" s="3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6"/>
      <c r="C411" s="48"/>
      <c r="D411" s="31"/>
      <c r="E411" s="3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6"/>
      <c r="C412" s="48"/>
      <c r="D412" s="31"/>
      <c r="E412" s="3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6"/>
      <c r="C413" s="48"/>
      <c r="D413" s="31"/>
      <c r="E413" s="3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6"/>
      <c r="C414" s="48"/>
      <c r="D414" s="31"/>
      <c r="E414" s="3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6"/>
      <c r="C415" s="48"/>
      <c r="D415" s="31"/>
      <c r="E415" s="3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6"/>
      <c r="C416" s="48"/>
      <c r="D416" s="31"/>
      <c r="E416" s="3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6"/>
      <c r="C417" s="48"/>
      <c r="D417" s="31"/>
      <c r="E417" s="3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6"/>
      <c r="C418" s="48"/>
      <c r="D418" s="31"/>
      <c r="E418" s="3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6"/>
      <c r="C419" s="48"/>
      <c r="D419" s="31"/>
      <c r="E419" s="3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6"/>
      <c r="C420" s="48"/>
      <c r="D420" s="31"/>
      <c r="E420" s="3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6"/>
      <c r="C421" s="48"/>
      <c r="D421" s="31"/>
      <c r="E421" s="3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6"/>
      <c r="C422" s="48"/>
      <c r="D422" s="31"/>
      <c r="E422" s="3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6"/>
      <c r="C423" s="48"/>
      <c r="D423" s="31"/>
      <c r="E423" s="3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6"/>
      <c r="C424" s="48"/>
      <c r="D424" s="31"/>
      <c r="E424" s="3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6"/>
      <c r="C425" s="48"/>
      <c r="D425" s="31"/>
      <c r="E425" s="3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6"/>
      <c r="C426" s="48"/>
      <c r="D426" s="31"/>
      <c r="E426" s="3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6"/>
      <c r="C427" s="48"/>
      <c r="D427" s="31"/>
      <c r="E427" s="3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6"/>
      <c r="C428" s="48"/>
      <c r="D428" s="31"/>
      <c r="E428" s="3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6"/>
      <c r="C429" s="48"/>
      <c r="D429" s="31"/>
      <c r="E429" s="3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6"/>
      <c r="C430" s="48"/>
      <c r="D430" s="31"/>
      <c r="E430" s="3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6"/>
      <c r="C431" s="48"/>
      <c r="D431" s="31"/>
      <c r="E431" s="3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6"/>
      <c r="C432" s="48"/>
      <c r="D432" s="31"/>
      <c r="E432" s="3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6"/>
      <c r="C433" s="48"/>
      <c r="D433" s="31"/>
      <c r="E433" s="3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6"/>
      <c r="C434" s="48"/>
      <c r="D434" s="31"/>
      <c r="E434" s="3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6"/>
      <c r="C435" s="48"/>
      <c r="D435" s="31"/>
      <c r="E435" s="3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6"/>
      <c r="C436" s="48"/>
      <c r="D436" s="31"/>
      <c r="E436" s="3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6"/>
      <c r="C437" s="48"/>
      <c r="D437" s="31"/>
      <c r="E437" s="3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6"/>
      <c r="C438" s="48"/>
      <c r="D438" s="31"/>
      <c r="E438" s="3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6"/>
      <c r="C439" s="48"/>
      <c r="D439" s="31"/>
      <c r="E439" s="3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6"/>
      <c r="C440" s="48"/>
      <c r="D440" s="31"/>
      <c r="E440" s="3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6"/>
      <c r="C441" s="48"/>
      <c r="D441" s="31"/>
      <c r="E441" s="3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6"/>
      <c r="C442" s="48"/>
      <c r="D442" s="31"/>
      <c r="E442" s="3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6"/>
      <c r="C443" s="48"/>
      <c r="D443" s="31"/>
      <c r="E443" s="3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6"/>
      <c r="C444" s="48"/>
      <c r="D444" s="31"/>
      <c r="E444" s="3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6"/>
      <c r="C445" s="48"/>
      <c r="D445" s="31"/>
      <c r="E445" s="3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6"/>
      <c r="C446" s="48"/>
      <c r="D446" s="31"/>
      <c r="E446" s="3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6"/>
      <c r="C447" s="48"/>
      <c r="D447" s="31"/>
      <c r="E447" s="3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6"/>
      <c r="C448" s="48"/>
      <c r="D448" s="31"/>
      <c r="E448" s="3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6"/>
      <c r="C449" s="48"/>
      <c r="D449" s="31"/>
      <c r="E449" s="3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6"/>
      <c r="C450" s="48"/>
      <c r="D450" s="31"/>
      <c r="E450" s="3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6"/>
      <c r="C451" s="48"/>
      <c r="D451" s="31"/>
      <c r="E451" s="3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6"/>
      <c r="C452" s="48"/>
      <c r="D452" s="31"/>
      <c r="E452" s="3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6"/>
      <c r="C453" s="48"/>
      <c r="D453" s="31"/>
      <c r="E453" s="3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6"/>
      <c r="C454" s="48"/>
      <c r="D454" s="31"/>
      <c r="E454" s="3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6"/>
      <c r="C455" s="48"/>
      <c r="D455" s="31"/>
      <c r="E455" s="3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6"/>
      <c r="C456" s="48"/>
      <c r="D456" s="31"/>
      <c r="E456" s="3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6"/>
      <c r="C457" s="48"/>
      <c r="D457" s="31"/>
      <c r="E457" s="3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6"/>
      <c r="C458" s="48"/>
      <c r="D458" s="31"/>
      <c r="E458" s="3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6"/>
      <c r="C459" s="48"/>
      <c r="D459" s="31"/>
      <c r="E459" s="3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6"/>
      <c r="C460" s="48"/>
      <c r="D460" s="31"/>
      <c r="E460" s="3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6"/>
      <c r="C461" s="48"/>
      <c r="D461" s="31"/>
      <c r="E461" s="3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6"/>
      <c r="C462" s="48"/>
      <c r="D462" s="31"/>
      <c r="E462" s="3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6"/>
      <c r="C463" s="48"/>
      <c r="D463" s="31"/>
      <c r="E463" s="3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6"/>
      <c r="C464" s="48"/>
      <c r="D464" s="31"/>
      <c r="E464" s="3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6"/>
      <c r="C465" s="48"/>
      <c r="D465" s="31"/>
      <c r="E465" s="3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6"/>
      <c r="C466" s="48"/>
      <c r="D466" s="31"/>
      <c r="E466" s="3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6"/>
      <c r="C467" s="48"/>
      <c r="D467" s="31"/>
      <c r="E467" s="3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6"/>
      <c r="C468" s="48"/>
      <c r="D468" s="31"/>
      <c r="E468" s="3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6"/>
      <c r="C469" s="48"/>
      <c r="D469" s="31"/>
      <c r="E469" s="3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6"/>
      <c r="C470" s="48"/>
      <c r="D470" s="31"/>
      <c r="E470" s="3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6"/>
      <c r="C471" s="48"/>
      <c r="D471" s="31"/>
      <c r="E471" s="3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6"/>
      <c r="C472" s="48"/>
      <c r="D472" s="31"/>
      <c r="E472" s="3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6"/>
      <c r="C473" s="48"/>
      <c r="D473" s="31"/>
      <c r="E473" s="3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6"/>
      <c r="C474" s="48"/>
      <c r="D474" s="31"/>
      <c r="E474" s="3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6"/>
      <c r="C475" s="48"/>
      <c r="D475" s="31"/>
      <c r="E475" s="3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6"/>
      <c r="C476" s="48"/>
      <c r="D476" s="31"/>
      <c r="E476" s="3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6"/>
      <c r="C477" s="48"/>
      <c r="D477" s="31"/>
      <c r="E477" s="3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6"/>
      <c r="C478" s="48"/>
      <c r="D478" s="31"/>
      <c r="E478" s="3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6"/>
      <c r="C479" s="48"/>
      <c r="D479" s="31"/>
      <c r="E479" s="3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6"/>
      <c r="C480" s="48"/>
      <c r="D480" s="31"/>
      <c r="E480" s="3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6"/>
      <c r="C481" s="48"/>
      <c r="D481" s="31"/>
      <c r="E481" s="3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6"/>
      <c r="C482" s="48"/>
      <c r="D482" s="31"/>
      <c r="E482" s="3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6"/>
      <c r="C483" s="48"/>
      <c r="D483" s="31"/>
      <c r="E483" s="3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6"/>
      <c r="C484" s="48"/>
      <c r="D484" s="31"/>
      <c r="E484" s="3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6"/>
      <c r="C485" s="48"/>
      <c r="D485" s="31"/>
      <c r="E485" s="3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6"/>
      <c r="C486" s="48"/>
      <c r="D486" s="31"/>
      <c r="E486" s="3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6"/>
      <c r="C487" s="48"/>
      <c r="D487" s="31"/>
      <c r="E487" s="3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6"/>
      <c r="C488" s="48"/>
      <c r="D488" s="31"/>
      <c r="E488" s="3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6"/>
      <c r="C489" s="48"/>
      <c r="D489" s="31"/>
      <c r="E489" s="3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6"/>
      <c r="C490" s="48"/>
      <c r="D490" s="31"/>
      <c r="E490" s="3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6"/>
      <c r="C491" s="48"/>
      <c r="D491" s="31"/>
      <c r="E491" s="3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6"/>
      <c r="C492" s="48"/>
      <c r="D492" s="31"/>
      <c r="E492" s="3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6"/>
      <c r="C493" s="48"/>
      <c r="D493" s="31"/>
      <c r="E493" s="3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6"/>
      <c r="C494" s="48"/>
      <c r="D494" s="31"/>
      <c r="E494" s="3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6"/>
      <c r="C495" s="48"/>
      <c r="D495" s="31"/>
      <c r="E495" s="3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6"/>
      <c r="C496" s="48"/>
      <c r="D496" s="31"/>
      <c r="E496" s="3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6"/>
      <c r="C497" s="48"/>
      <c r="D497" s="31"/>
      <c r="E497" s="3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6"/>
      <c r="C498" s="48"/>
      <c r="D498" s="31"/>
      <c r="E498" s="3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6"/>
      <c r="C499" s="48"/>
      <c r="D499" s="31"/>
      <c r="E499" s="3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6"/>
      <c r="C500" s="48"/>
      <c r="D500" s="31"/>
      <c r="E500" s="3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6"/>
      <c r="C501" s="48"/>
      <c r="D501" s="31"/>
      <c r="E501" s="3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6"/>
      <c r="C502" s="48"/>
      <c r="D502" s="31"/>
      <c r="E502" s="3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6"/>
      <c r="C503" s="48"/>
      <c r="D503" s="31"/>
      <c r="E503" s="3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6"/>
      <c r="C504" s="48"/>
      <c r="D504" s="31"/>
      <c r="E504" s="3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6"/>
      <c r="C505" s="48"/>
      <c r="D505" s="31"/>
      <c r="E505" s="3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3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20" sqref="F20:G20"/>
    </sheetView>
  </sheetViews>
  <sheetFormatPr defaultColWidth="8.875" defaultRowHeight="17.25" x14ac:dyDescent="0.3"/>
  <cols>
    <col min="1" max="2" width="15.125" style="12" customWidth="1"/>
    <col min="3" max="3" width="15" style="43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1" width="8.875" style="29" customWidth="1"/>
    <col min="1062" max="16384" width="8.875" style="29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74</v>
      </c>
      <c r="G1" s="62"/>
      <c r="H1" s="129"/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/>
      <c r="I2" s="32"/>
      <c r="J2" s="20"/>
    </row>
    <row r="3" spans="1:10" ht="18.75" customHeight="1" x14ac:dyDescent="0.3">
      <c r="A3" s="119">
        <f>(E3-F3)/D3</f>
        <v>20.689189189189189</v>
      </c>
      <c r="B3" s="121">
        <f>E3/D3</f>
        <v>21.22972972972973</v>
      </c>
      <c r="C3" s="133" t="s">
        <v>75</v>
      </c>
      <c r="D3" s="128">
        <f>SUM(D7:D505)</f>
        <v>222</v>
      </c>
      <c r="E3" s="131">
        <f>SUM(E7:E505)</f>
        <v>4713</v>
      </c>
      <c r="F3" s="131">
        <f>SUM(F6:G505)</f>
        <v>120</v>
      </c>
      <c r="G3" s="8">
        <f>G4/E3</f>
        <v>8.4353914704010269E-2</v>
      </c>
      <c r="H3" s="123"/>
      <c r="I3" s="127"/>
      <c r="J3" s="124"/>
    </row>
    <row r="4" spans="1:10" ht="18.75" customHeight="1" x14ac:dyDescent="0.3">
      <c r="A4" s="111"/>
      <c r="B4" s="111"/>
      <c r="C4" s="116"/>
      <c r="D4" s="111"/>
      <c r="E4" s="111"/>
      <c r="F4" s="111"/>
      <c r="G4" s="44">
        <f>D3*C3-E3+F3</f>
        <v>397.5600000000004</v>
      </c>
      <c r="H4" s="116"/>
      <c r="I4" s="116"/>
      <c r="J4" s="116"/>
    </row>
    <row r="5" spans="1:10" x14ac:dyDescent="0.3">
      <c r="A5" s="17" t="s">
        <v>48</v>
      </c>
      <c r="B5" s="4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/>
      <c r="I5" s="120"/>
      <c r="J5" s="120"/>
    </row>
    <row r="6" spans="1:10" x14ac:dyDescent="0.3">
      <c r="A6" s="18">
        <v>1</v>
      </c>
      <c r="B6" s="118" t="s">
        <v>54</v>
      </c>
      <c r="C6" s="113"/>
      <c r="D6" s="113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6" t="s">
        <v>55</v>
      </c>
      <c r="C7" s="47">
        <v>21.23</v>
      </c>
      <c r="D7" s="31">
        <v>22</v>
      </c>
      <c r="E7" s="31">
        <v>469</v>
      </c>
      <c r="F7" s="117"/>
      <c r="G7" s="62"/>
      <c r="H7" s="21"/>
      <c r="I7" s="21"/>
      <c r="J7" s="21"/>
    </row>
    <row r="8" spans="1:10" x14ac:dyDescent="0.3">
      <c r="A8" s="18">
        <v>3</v>
      </c>
      <c r="B8" s="46" t="s">
        <v>57</v>
      </c>
      <c r="C8" s="47">
        <v>21.54</v>
      </c>
      <c r="D8" s="31">
        <v>22</v>
      </c>
      <c r="E8" s="31">
        <v>474</v>
      </c>
      <c r="F8" s="117"/>
      <c r="G8" s="62"/>
      <c r="H8" s="21"/>
      <c r="I8" s="21"/>
      <c r="J8" s="21"/>
    </row>
    <row r="9" spans="1:10" x14ac:dyDescent="0.3">
      <c r="A9" s="18">
        <v>4</v>
      </c>
      <c r="B9" s="46" t="s">
        <v>58</v>
      </c>
      <c r="C9" s="47">
        <v>21.59</v>
      </c>
      <c r="D9" s="31">
        <v>22</v>
      </c>
      <c r="E9" s="31">
        <v>475</v>
      </c>
      <c r="F9" s="117"/>
      <c r="G9" s="62"/>
      <c r="H9" s="21"/>
      <c r="I9" s="21"/>
      <c r="J9" s="21"/>
    </row>
    <row r="10" spans="1:10" x14ac:dyDescent="0.3">
      <c r="A10" s="18">
        <v>5</v>
      </c>
      <c r="B10" s="46" t="s">
        <v>59</v>
      </c>
      <c r="C10" s="47"/>
      <c r="D10" s="31"/>
      <c r="E10" s="19"/>
      <c r="F10" s="117">
        <v>13</v>
      </c>
      <c r="G10" s="62"/>
      <c r="H10" s="21"/>
      <c r="I10" s="21"/>
      <c r="J10" s="21"/>
    </row>
    <row r="11" spans="1:10" x14ac:dyDescent="0.3">
      <c r="A11" s="18">
        <v>6</v>
      </c>
      <c r="B11" s="46" t="s">
        <v>59</v>
      </c>
      <c r="C11" s="47">
        <v>20.5</v>
      </c>
      <c r="D11" s="31">
        <v>22</v>
      </c>
      <c r="E11" s="31">
        <v>452</v>
      </c>
      <c r="F11" s="117"/>
      <c r="G11" s="62"/>
      <c r="H11" s="21"/>
      <c r="I11" s="21"/>
      <c r="J11" s="21"/>
    </row>
    <row r="12" spans="1:10" x14ac:dyDescent="0.3">
      <c r="A12" s="18">
        <v>7</v>
      </c>
      <c r="B12" s="46" t="s">
        <v>60</v>
      </c>
      <c r="C12" s="47">
        <v>20.73</v>
      </c>
      <c r="D12" s="31">
        <v>23</v>
      </c>
      <c r="E12" s="31">
        <v>478</v>
      </c>
      <c r="F12" s="117"/>
      <c r="G12" s="62"/>
      <c r="H12" s="21"/>
      <c r="I12" s="21"/>
      <c r="J12" s="21"/>
    </row>
    <row r="13" spans="1:10" x14ac:dyDescent="0.3">
      <c r="A13" s="18">
        <v>8</v>
      </c>
      <c r="B13" s="46" t="s">
        <v>62</v>
      </c>
      <c r="C13" s="47">
        <v>20.25</v>
      </c>
      <c r="D13" s="31">
        <v>24</v>
      </c>
      <c r="E13" s="31">
        <v>487</v>
      </c>
      <c r="F13" s="117"/>
      <c r="G13" s="62"/>
      <c r="H13" s="21"/>
      <c r="I13" s="21"/>
      <c r="J13" s="21"/>
    </row>
    <row r="14" spans="1:10" x14ac:dyDescent="0.3">
      <c r="A14" s="18">
        <v>9</v>
      </c>
      <c r="B14" s="46" t="s">
        <v>63</v>
      </c>
      <c r="C14" s="47">
        <v>20.57</v>
      </c>
      <c r="D14" s="31">
        <v>23</v>
      </c>
      <c r="E14" s="31">
        <v>474</v>
      </c>
      <c r="F14" s="117"/>
      <c r="G14" s="62"/>
      <c r="H14" s="21"/>
      <c r="I14" s="21"/>
      <c r="J14" s="21"/>
    </row>
    <row r="15" spans="1:10" x14ac:dyDescent="0.3">
      <c r="A15" s="18">
        <v>10</v>
      </c>
      <c r="B15" s="46" t="s">
        <v>64</v>
      </c>
      <c r="C15" s="47"/>
      <c r="D15" s="31"/>
      <c r="E15" s="31"/>
      <c r="F15" s="117">
        <v>37</v>
      </c>
      <c r="G15" s="62"/>
      <c r="H15" s="21"/>
      <c r="I15" s="21"/>
      <c r="J15" s="21"/>
    </row>
    <row r="16" spans="1:10" x14ac:dyDescent="0.3">
      <c r="A16" s="18">
        <v>11</v>
      </c>
      <c r="B16" s="46" t="s">
        <v>65</v>
      </c>
      <c r="C16" s="47">
        <v>21.32</v>
      </c>
      <c r="D16" s="31">
        <v>22</v>
      </c>
      <c r="E16" s="31">
        <v>470</v>
      </c>
      <c r="F16" s="117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6" t="s">
        <v>67</v>
      </c>
      <c r="C17" s="47">
        <v>22.14</v>
      </c>
      <c r="D17" s="31">
        <v>21</v>
      </c>
      <c r="E17" s="31">
        <v>466</v>
      </c>
      <c r="F17" s="117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46" t="s">
        <v>68</v>
      </c>
      <c r="C18" s="48">
        <v>22.24</v>
      </c>
      <c r="D18" s="31">
        <v>21</v>
      </c>
      <c r="E18" s="31">
        <v>468</v>
      </c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6" t="s">
        <v>76</v>
      </c>
      <c r="C19" s="48"/>
      <c r="D19" s="31"/>
      <c r="E19" s="31"/>
      <c r="F19" s="117">
        <v>70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6"/>
      <c r="C20" s="48"/>
      <c r="D20" s="31"/>
      <c r="E20" s="31"/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6"/>
      <c r="C21" s="48"/>
      <c r="D21" s="31"/>
      <c r="E21" s="31"/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6"/>
      <c r="C22" s="48"/>
      <c r="D22" s="31"/>
      <c r="E22" s="3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6"/>
      <c r="C23" s="48"/>
      <c r="D23" s="31"/>
      <c r="E23" s="3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6"/>
      <c r="C24" s="48"/>
      <c r="D24" s="31"/>
      <c r="E24" s="3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6"/>
      <c r="C25" s="48"/>
      <c r="D25" s="31"/>
      <c r="E25" s="3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6"/>
      <c r="C26" s="48"/>
      <c r="D26" s="31"/>
      <c r="E26" s="3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6"/>
      <c r="C27" s="48"/>
      <c r="D27" s="31"/>
      <c r="E27" s="3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6"/>
      <c r="C28" s="48"/>
      <c r="D28" s="31"/>
      <c r="E28" s="3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6"/>
      <c r="C29" s="48"/>
      <c r="D29" s="31"/>
      <c r="E29" s="3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6"/>
      <c r="C30" s="48"/>
      <c r="D30" s="31"/>
      <c r="E30" s="3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6"/>
      <c r="C31" s="48"/>
      <c r="D31" s="31"/>
      <c r="E31" s="3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6"/>
      <c r="C32" s="48"/>
      <c r="D32" s="31"/>
      <c r="E32" s="3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6"/>
      <c r="C33" s="48"/>
      <c r="D33" s="31"/>
      <c r="E33" s="3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6"/>
      <c r="C34" s="48"/>
      <c r="D34" s="31"/>
      <c r="E34" s="3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6"/>
      <c r="C35" s="48"/>
      <c r="D35" s="31"/>
      <c r="E35" s="3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6"/>
      <c r="C36" s="48"/>
      <c r="D36" s="31"/>
      <c r="E36" s="3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6"/>
      <c r="C37" s="48"/>
      <c r="D37" s="31"/>
      <c r="E37" s="3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6"/>
      <c r="C38" s="48"/>
      <c r="D38" s="31"/>
      <c r="E38" s="3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6"/>
      <c r="C39" s="48"/>
      <c r="D39" s="31"/>
      <c r="E39" s="3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6"/>
      <c r="C40" s="48"/>
      <c r="D40" s="31"/>
      <c r="E40" s="3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6"/>
      <c r="C41" s="48"/>
      <c r="D41" s="31"/>
      <c r="E41" s="3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6"/>
      <c r="C42" s="48"/>
      <c r="D42" s="31"/>
      <c r="E42" s="3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6"/>
      <c r="C43" s="48"/>
      <c r="D43" s="31"/>
      <c r="E43" s="3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6"/>
      <c r="C44" s="48"/>
      <c r="D44" s="31"/>
      <c r="E44" s="3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6"/>
      <c r="C45" s="48"/>
      <c r="D45" s="31"/>
      <c r="E45" s="3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6"/>
      <c r="C46" s="48"/>
      <c r="D46" s="31"/>
      <c r="E46" s="3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6"/>
      <c r="C47" s="48"/>
      <c r="D47" s="31"/>
      <c r="E47" s="3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6"/>
      <c r="C48" s="48"/>
      <c r="D48" s="31"/>
      <c r="E48" s="3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6"/>
      <c r="C49" s="48"/>
      <c r="D49" s="31"/>
      <c r="E49" s="3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6"/>
      <c r="C50" s="48"/>
      <c r="D50" s="31"/>
      <c r="E50" s="3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6"/>
      <c r="C51" s="48"/>
      <c r="D51" s="31"/>
      <c r="E51" s="3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6"/>
      <c r="C52" s="48"/>
      <c r="D52" s="31"/>
      <c r="E52" s="3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6"/>
      <c r="C53" s="48"/>
      <c r="D53" s="31"/>
      <c r="E53" s="3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6"/>
      <c r="C54" s="48"/>
      <c r="D54" s="31"/>
      <c r="E54" s="3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6"/>
      <c r="C55" s="48"/>
      <c r="D55" s="31"/>
      <c r="E55" s="3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6"/>
      <c r="C56" s="48"/>
      <c r="D56" s="31"/>
      <c r="E56" s="3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6"/>
      <c r="C57" s="48"/>
      <c r="D57" s="31"/>
      <c r="E57" s="3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6"/>
      <c r="C58" s="48"/>
      <c r="D58" s="31"/>
      <c r="E58" s="3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6"/>
      <c r="C59" s="48"/>
      <c r="D59" s="31"/>
      <c r="E59" s="3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6"/>
      <c r="C60" s="48"/>
      <c r="D60" s="31"/>
      <c r="E60" s="3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6"/>
      <c r="C61" s="48"/>
      <c r="D61" s="31"/>
      <c r="E61" s="3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6"/>
      <c r="C62" s="48"/>
      <c r="D62" s="31"/>
      <c r="E62" s="3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6"/>
      <c r="C63" s="48"/>
      <c r="D63" s="31"/>
      <c r="E63" s="3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6"/>
      <c r="C64" s="48"/>
      <c r="D64" s="31"/>
      <c r="E64" s="3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6"/>
      <c r="C65" s="48"/>
      <c r="D65" s="31"/>
      <c r="E65" s="3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6"/>
      <c r="C66" s="48"/>
      <c r="D66" s="31"/>
      <c r="E66" s="3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6"/>
      <c r="C67" s="48"/>
      <c r="D67" s="31"/>
      <c r="E67" s="3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6"/>
      <c r="C68" s="48"/>
      <c r="D68" s="31"/>
      <c r="E68" s="3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6"/>
      <c r="C69" s="48"/>
      <c r="D69" s="31"/>
      <c r="E69" s="3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6"/>
      <c r="C70" s="48"/>
      <c r="D70" s="31"/>
      <c r="E70" s="3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6"/>
      <c r="C71" s="48"/>
      <c r="D71" s="31"/>
      <c r="E71" s="3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6"/>
      <c r="C72" s="48"/>
      <c r="D72" s="31"/>
      <c r="E72" s="3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6"/>
      <c r="C73" s="48"/>
      <c r="D73" s="31"/>
      <c r="E73" s="3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6"/>
      <c r="C74" s="48"/>
      <c r="D74" s="31"/>
      <c r="E74" s="3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6"/>
      <c r="C75" s="48"/>
      <c r="D75" s="31"/>
      <c r="E75" s="3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6"/>
      <c r="C76" s="48"/>
      <c r="D76" s="31"/>
      <c r="E76" s="3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6"/>
      <c r="C77" s="48"/>
      <c r="D77" s="31"/>
      <c r="E77" s="3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6"/>
      <c r="C78" s="48"/>
      <c r="D78" s="31"/>
      <c r="E78" s="3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6"/>
      <c r="C79" s="48"/>
      <c r="D79" s="31"/>
      <c r="E79" s="3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6"/>
      <c r="C80" s="48"/>
      <c r="D80" s="31"/>
      <c r="E80" s="3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6"/>
      <c r="C81" s="48"/>
      <c r="D81" s="31"/>
      <c r="E81" s="3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6"/>
      <c r="C82" s="48"/>
      <c r="D82" s="31"/>
      <c r="E82" s="3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6"/>
      <c r="C83" s="48"/>
      <c r="D83" s="31"/>
      <c r="E83" s="3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6"/>
      <c r="C84" s="48"/>
      <c r="D84" s="31"/>
      <c r="E84" s="3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6"/>
      <c r="C85" s="48"/>
      <c r="D85" s="31"/>
      <c r="E85" s="3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6"/>
      <c r="C86" s="48"/>
      <c r="D86" s="31"/>
      <c r="E86" s="3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6"/>
      <c r="C87" s="48"/>
      <c r="D87" s="31"/>
      <c r="E87" s="3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6"/>
      <c r="C88" s="48"/>
      <c r="D88" s="31"/>
      <c r="E88" s="3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6"/>
      <c r="C89" s="48"/>
      <c r="D89" s="31"/>
      <c r="E89" s="3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6"/>
      <c r="C90" s="48"/>
      <c r="D90" s="31"/>
      <c r="E90" s="3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6"/>
      <c r="C91" s="48"/>
      <c r="D91" s="31"/>
      <c r="E91" s="3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6"/>
      <c r="C92" s="48"/>
      <c r="D92" s="31"/>
      <c r="E92" s="3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6"/>
      <c r="C93" s="48"/>
      <c r="D93" s="31"/>
      <c r="E93" s="3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6"/>
      <c r="C94" s="48"/>
      <c r="D94" s="31"/>
      <c r="E94" s="3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6"/>
      <c r="C95" s="48"/>
      <c r="D95" s="31"/>
      <c r="E95" s="3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6"/>
      <c r="C96" s="48"/>
      <c r="D96" s="31"/>
      <c r="E96" s="3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6"/>
      <c r="C97" s="48"/>
      <c r="D97" s="31"/>
      <c r="E97" s="3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6"/>
      <c r="C98" s="48"/>
      <c r="D98" s="31"/>
      <c r="E98" s="3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6"/>
      <c r="C99" s="48"/>
      <c r="D99" s="31"/>
      <c r="E99" s="3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6"/>
      <c r="C100" s="48"/>
      <c r="D100" s="31"/>
      <c r="E100" s="3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6"/>
      <c r="C101" s="48"/>
      <c r="D101" s="31"/>
      <c r="E101" s="3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6"/>
      <c r="C102" s="48"/>
      <c r="D102" s="31"/>
      <c r="E102" s="3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6"/>
      <c r="C103" s="48"/>
      <c r="D103" s="31"/>
      <c r="E103" s="3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6"/>
      <c r="C104" s="48"/>
      <c r="D104" s="31"/>
      <c r="E104" s="3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6"/>
      <c r="C105" s="48"/>
      <c r="D105" s="31"/>
      <c r="E105" s="3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6"/>
      <c r="C106" s="48"/>
      <c r="D106" s="31"/>
      <c r="E106" s="3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6"/>
      <c r="C107" s="48"/>
      <c r="D107" s="31"/>
      <c r="E107" s="3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6"/>
      <c r="C108" s="48"/>
      <c r="D108" s="31"/>
      <c r="E108" s="3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6"/>
      <c r="C109" s="48"/>
      <c r="D109" s="31"/>
      <c r="E109" s="3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6"/>
      <c r="C110" s="48"/>
      <c r="D110" s="31"/>
      <c r="E110" s="3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6"/>
      <c r="C111" s="48"/>
      <c r="D111" s="31"/>
      <c r="E111" s="3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6"/>
      <c r="C112" s="48"/>
      <c r="D112" s="31"/>
      <c r="E112" s="3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6"/>
      <c r="C113" s="48"/>
      <c r="D113" s="31"/>
      <c r="E113" s="3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6"/>
      <c r="C114" s="48"/>
      <c r="D114" s="31"/>
      <c r="E114" s="3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6"/>
      <c r="C115" s="48"/>
      <c r="D115" s="31"/>
      <c r="E115" s="3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6"/>
      <c r="C116" s="48"/>
      <c r="D116" s="31"/>
      <c r="E116" s="3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6"/>
      <c r="C117" s="48"/>
      <c r="D117" s="31"/>
      <c r="E117" s="3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6"/>
      <c r="C118" s="48"/>
      <c r="D118" s="31"/>
      <c r="E118" s="3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6"/>
      <c r="C119" s="48"/>
      <c r="D119" s="31"/>
      <c r="E119" s="3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6"/>
      <c r="C120" s="48"/>
      <c r="D120" s="31"/>
      <c r="E120" s="3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6"/>
      <c r="C121" s="48"/>
      <c r="D121" s="31"/>
      <c r="E121" s="3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6"/>
      <c r="C122" s="48"/>
      <c r="D122" s="31"/>
      <c r="E122" s="3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6"/>
      <c r="C123" s="48"/>
      <c r="D123" s="31"/>
      <c r="E123" s="3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6"/>
      <c r="C124" s="48"/>
      <c r="D124" s="31"/>
      <c r="E124" s="3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6"/>
      <c r="C125" s="48"/>
      <c r="D125" s="31"/>
      <c r="E125" s="3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6"/>
      <c r="C126" s="48"/>
      <c r="D126" s="31"/>
      <c r="E126" s="3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6"/>
      <c r="C127" s="48"/>
      <c r="D127" s="31"/>
      <c r="E127" s="3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6"/>
      <c r="C128" s="48"/>
      <c r="D128" s="31"/>
      <c r="E128" s="3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6"/>
      <c r="C129" s="48"/>
      <c r="D129" s="31"/>
      <c r="E129" s="3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6"/>
      <c r="C130" s="48"/>
      <c r="D130" s="31"/>
      <c r="E130" s="3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6"/>
      <c r="C131" s="48"/>
      <c r="D131" s="31"/>
      <c r="E131" s="3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6"/>
      <c r="C132" s="48"/>
      <c r="D132" s="31"/>
      <c r="E132" s="3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6"/>
      <c r="C133" s="48"/>
      <c r="D133" s="31"/>
      <c r="E133" s="3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6"/>
      <c r="C134" s="48"/>
      <c r="D134" s="31"/>
      <c r="E134" s="3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6"/>
      <c r="C135" s="48"/>
      <c r="D135" s="31"/>
      <c r="E135" s="3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6"/>
      <c r="C136" s="48"/>
      <c r="D136" s="31"/>
      <c r="E136" s="3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6"/>
      <c r="C137" s="48"/>
      <c r="D137" s="31"/>
      <c r="E137" s="3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6"/>
      <c r="C138" s="48"/>
      <c r="D138" s="31"/>
      <c r="E138" s="3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6"/>
      <c r="C139" s="48"/>
      <c r="D139" s="31"/>
      <c r="E139" s="3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6"/>
      <c r="C140" s="48"/>
      <c r="D140" s="31"/>
      <c r="E140" s="3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6"/>
      <c r="C141" s="48"/>
      <c r="D141" s="31"/>
      <c r="E141" s="3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6"/>
      <c r="C142" s="48"/>
      <c r="D142" s="31"/>
      <c r="E142" s="3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6"/>
      <c r="C143" s="48"/>
      <c r="D143" s="31"/>
      <c r="E143" s="3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6"/>
      <c r="C144" s="48"/>
      <c r="D144" s="31"/>
      <c r="E144" s="3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6"/>
      <c r="C145" s="48"/>
      <c r="D145" s="31"/>
      <c r="E145" s="3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6"/>
      <c r="C146" s="48"/>
      <c r="D146" s="31"/>
      <c r="E146" s="3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6"/>
      <c r="C147" s="48"/>
      <c r="D147" s="31"/>
      <c r="E147" s="3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6"/>
      <c r="C148" s="48"/>
      <c r="D148" s="31"/>
      <c r="E148" s="3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6"/>
      <c r="C149" s="48"/>
      <c r="D149" s="31"/>
      <c r="E149" s="3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6"/>
      <c r="C150" s="48"/>
      <c r="D150" s="31"/>
      <c r="E150" s="3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6"/>
      <c r="C151" s="48"/>
      <c r="D151" s="31"/>
      <c r="E151" s="3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6"/>
      <c r="C152" s="48"/>
      <c r="D152" s="31"/>
      <c r="E152" s="3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6"/>
      <c r="C153" s="48"/>
      <c r="D153" s="31"/>
      <c r="E153" s="3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6"/>
      <c r="C154" s="48"/>
      <c r="D154" s="31"/>
      <c r="E154" s="3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6"/>
      <c r="C155" s="48"/>
      <c r="D155" s="31"/>
      <c r="E155" s="3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6"/>
      <c r="C156" s="48"/>
      <c r="D156" s="31"/>
      <c r="E156" s="3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6"/>
      <c r="C157" s="48"/>
      <c r="D157" s="31"/>
      <c r="E157" s="3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6"/>
      <c r="C158" s="48"/>
      <c r="D158" s="31"/>
      <c r="E158" s="3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6"/>
      <c r="C159" s="48"/>
      <c r="D159" s="31"/>
      <c r="E159" s="3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6"/>
      <c r="C160" s="48"/>
      <c r="D160" s="31"/>
      <c r="E160" s="3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6"/>
      <c r="C161" s="48"/>
      <c r="D161" s="31"/>
      <c r="E161" s="3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6"/>
      <c r="C162" s="48"/>
      <c r="D162" s="31"/>
      <c r="E162" s="3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6"/>
      <c r="C163" s="48"/>
      <c r="D163" s="31"/>
      <c r="E163" s="3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6"/>
      <c r="C164" s="48"/>
      <c r="D164" s="31"/>
      <c r="E164" s="3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6"/>
      <c r="C165" s="48"/>
      <c r="D165" s="31"/>
      <c r="E165" s="3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6"/>
      <c r="C166" s="48"/>
      <c r="D166" s="31"/>
      <c r="E166" s="3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6"/>
      <c r="C167" s="48"/>
      <c r="D167" s="31"/>
      <c r="E167" s="3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6"/>
      <c r="C168" s="48"/>
      <c r="D168" s="31"/>
      <c r="E168" s="3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6"/>
      <c r="C169" s="48"/>
      <c r="D169" s="31"/>
      <c r="E169" s="3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6"/>
      <c r="C170" s="48"/>
      <c r="D170" s="31"/>
      <c r="E170" s="3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6"/>
      <c r="C171" s="48"/>
      <c r="D171" s="31"/>
      <c r="E171" s="3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6"/>
      <c r="C172" s="48"/>
      <c r="D172" s="31"/>
      <c r="E172" s="3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6"/>
      <c r="C173" s="48"/>
      <c r="D173" s="31"/>
      <c r="E173" s="3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6"/>
      <c r="C174" s="48"/>
      <c r="D174" s="31"/>
      <c r="E174" s="3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6"/>
      <c r="C175" s="48"/>
      <c r="D175" s="31"/>
      <c r="E175" s="3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6"/>
      <c r="C176" s="48"/>
      <c r="D176" s="31"/>
      <c r="E176" s="3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6"/>
      <c r="C177" s="48"/>
      <c r="D177" s="31"/>
      <c r="E177" s="3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6"/>
      <c r="C178" s="48"/>
      <c r="D178" s="31"/>
      <c r="E178" s="3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6"/>
      <c r="C179" s="48"/>
      <c r="D179" s="31"/>
      <c r="E179" s="3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6"/>
      <c r="C180" s="48"/>
      <c r="D180" s="31"/>
      <c r="E180" s="3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6"/>
      <c r="C181" s="48"/>
      <c r="D181" s="31"/>
      <c r="E181" s="3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6"/>
      <c r="C182" s="48"/>
      <c r="D182" s="31"/>
      <c r="E182" s="3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6"/>
      <c r="C183" s="48"/>
      <c r="D183" s="31"/>
      <c r="E183" s="3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6"/>
      <c r="C184" s="48"/>
      <c r="D184" s="31"/>
      <c r="E184" s="3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6"/>
      <c r="C185" s="48"/>
      <c r="D185" s="31"/>
      <c r="E185" s="3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6"/>
      <c r="C186" s="48"/>
      <c r="D186" s="31"/>
      <c r="E186" s="3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6"/>
      <c r="C187" s="48"/>
      <c r="D187" s="31"/>
      <c r="E187" s="3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6"/>
      <c r="C188" s="48"/>
      <c r="D188" s="31"/>
      <c r="E188" s="3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6"/>
      <c r="C189" s="48"/>
      <c r="D189" s="31"/>
      <c r="E189" s="3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6"/>
      <c r="C190" s="48"/>
      <c r="D190" s="31"/>
      <c r="E190" s="3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6"/>
      <c r="C191" s="48"/>
      <c r="D191" s="31"/>
      <c r="E191" s="3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6"/>
      <c r="C192" s="48"/>
      <c r="D192" s="31"/>
      <c r="E192" s="3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6"/>
      <c r="C193" s="48"/>
      <c r="D193" s="31"/>
      <c r="E193" s="3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6"/>
      <c r="C194" s="48"/>
      <c r="D194" s="31"/>
      <c r="E194" s="3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6"/>
      <c r="C195" s="48"/>
      <c r="D195" s="31"/>
      <c r="E195" s="3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6"/>
      <c r="C196" s="48"/>
      <c r="D196" s="31"/>
      <c r="E196" s="3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6"/>
      <c r="C197" s="48"/>
      <c r="D197" s="31"/>
      <c r="E197" s="3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6"/>
      <c r="C198" s="48"/>
      <c r="D198" s="31"/>
      <c r="E198" s="3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6"/>
      <c r="C199" s="48"/>
      <c r="D199" s="31"/>
      <c r="E199" s="3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6"/>
      <c r="C200" s="48"/>
      <c r="D200" s="31"/>
      <c r="E200" s="3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6"/>
      <c r="C201" s="48"/>
      <c r="D201" s="31"/>
      <c r="E201" s="3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6"/>
      <c r="C202" s="48"/>
      <c r="D202" s="31"/>
      <c r="E202" s="3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6"/>
      <c r="C203" s="48"/>
      <c r="D203" s="31"/>
      <c r="E203" s="3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6"/>
      <c r="C204" s="48"/>
      <c r="D204" s="31"/>
      <c r="E204" s="3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6"/>
      <c r="C205" s="48"/>
      <c r="D205" s="31"/>
      <c r="E205" s="3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6"/>
      <c r="C206" s="48"/>
      <c r="D206" s="31"/>
      <c r="E206" s="3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6"/>
      <c r="C207" s="48"/>
      <c r="D207" s="31"/>
      <c r="E207" s="3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6"/>
      <c r="C208" s="48"/>
      <c r="D208" s="31"/>
      <c r="E208" s="3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6"/>
      <c r="C209" s="48"/>
      <c r="D209" s="31"/>
      <c r="E209" s="3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6"/>
      <c r="C210" s="48"/>
      <c r="D210" s="31"/>
      <c r="E210" s="3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6"/>
      <c r="C211" s="48"/>
      <c r="D211" s="31"/>
      <c r="E211" s="3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6"/>
      <c r="C212" s="48"/>
      <c r="D212" s="31"/>
      <c r="E212" s="3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6"/>
      <c r="C213" s="48"/>
      <c r="D213" s="31"/>
      <c r="E213" s="3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6"/>
      <c r="C214" s="48"/>
      <c r="D214" s="31"/>
      <c r="E214" s="3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6"/>
      <c r="C215" s="48"/>
      <c r="D215" s="31"/>
      <c r="E215" s="3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6"/>
      <c r="C216" s="48"/>
      <c r="D216" s="31"/>
      <c r="E216" s="3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6"/>
      <c r="C217" s="48"/>
      <c r="D217" s="31"/>
      <c r="E217" s="3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6"/>
      <c r="C218" s="48"/>
      <c r="D218" s="31"/>
      <c r="E218" s="3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6"/>
      <c r="C219" s="48"/>
      <c r="D219" s="31"/>
      <c r="E219" s="3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6"/>
      <c r="C220" s="48"/>
      <c r="D220" s="31"/>
      <c r="E220" s="3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6"/>
      <c r="C221" s="48"/>
      <c r="D221" s="31"/>
      <c r="E221" s="3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6"/>
      <c r="C222" s="48"/>
      <c r="D222" s="31"/>
      <c r="E222" s="3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6"/>
      <c r="C223" s="48"/>
      <c r="D223" s="31"/>
      <c r="E223" s="3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6"/>
      <c r="C224" s="48"/>
      <c r="D224" s="31"/>
      <c r="E224" s="3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6"/>
      <c r="C225" s="48"/>
      <c r="D225" s="31"/>
      <c r="E225" s="3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6"/>
      <c r="C226" s="48"/>
      <c r="D226" s="31"/>
      <c r="E226" s="3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6"/>
      <c r="C227" s="48"/>
      <c r="D227" s="31"/>
      <c r="E227" s="3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6"/>
      <c r="C228" s="48"/>
      <c r="D228" s="31"/>
      <c r="E228" s="3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6"/>
      <c r="C229" s="48"/>
      <c r="D229" s="31"/>
      <c r="E229" s="3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6"/>
      <c r="C230" s="48"/>
      <c r="D230" s="31"/>
      <c r="E230" s="3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6"/>
      <c r="C231" s="48"/>
      <c r="D231" s="31"/>
      <c r="E231" s="3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6"/>
      <c r="C232" s="48"/>
      <c r="D232" s="31"/>
      <c r="E232" s="3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6"/>
      <c r="C233" s="48"/>
      <c r="D233" s="31"/>
      <c r="E233" s="3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6"/>
      <c r="C234" s="48"/>
      <c r="D234" s="31"/>
      <c r="E234" s="3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6"/>
      <c r="C235" s="48"/>
      <c r="D235" s="31"/>
      <c r="E235" s="3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6"/>
      <c r="C236" s="48"/>
      <c r="D236" s="31"/>
      <c r="E236" s="3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6"/>
      <c r="C237" s="48"/>
      <c r="D237" s="31"/>
      <c r="E237" s="3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6"/>
      <c r="C238" s="48"/>
      <c r="D238" s="31"/>
      <c r="E238" s="3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6"/>
      <c r="C239" s="48"/>
      <c r="D239" s="31"/>
      <c r="E239" s="3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6"/>
      <c r="C240" s="48"/>
      <c r="D240" s="31"/>
      <c r="E240" s="3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6"/>
      <c r="C241" s="48"/>
      <c r="D241" s="31"/>
      <c r="E241" s="3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6"/>
      <c r="C242" s="48"/>
      <c r="D242" s="31"/>
      <c r="E242" s="3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6"/>
      <c r="C243" s="48"/>
      <c r="D243" s="31"/>
      <c r="E243" s="3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6"/>
      <c r="C244" s="48"/>
      <c r="D244" s="31"/>
      <c r="E244" s="3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6"/>
      <c r="C245" s="48"/>
      <c r="D245" s="31"/>
      <c r="E245" s="3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6"/>
      <c r="C246" s="48"/>
      <c r="D246" s="31"/>
      <c r="E246" s="3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6"/>
      <c r="C247" s="48"/>
      <c r="D247" s="31"/>
      <c r="E247" s="3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6"/>
      <c r="C248" s="48"/>
      <c r="D248" s="31"/>
      <c r="E248" s="3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6"/>
      <c r="C249" s="48"/>
      <c r="D249" s="31"/>
      <c r="E249" s="3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6"/>
      <c r="C250" s="48"/>
      <c r="D250" s="31"/>
      <c r="E250" s="3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6"/>
      <c r="C251" s="48"/>
      <c r="D251" s="31"/>
      <c r="E251" s="3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6"/>
      <c r="C252" s="48"/>
      <c r="D252" s="31"/>
      <c r="E252" s="3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6"/>
      <c r="C253" s="48"/>
      <c r="D253" s="31"/>
      <c r="E253" s="3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6"/>
      <c r="C254" s="48"/>
      <c r="D254" s="31"/>
      <c r="E254" s="3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6"/>
      <c r="C255" s="48"/>
      <c r="D255" s="31"/>
      <c r="E255" s="3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6"/>
      <c r="C256" s="48"/>
      <c r="D256" s="31"/>
      <c r="E256" s="3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6"/>
      <c r="C257" s="48"/>
      <c r="D257" s="31"/>
      <c r="E257" s="3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6"/>
      <c r="C258" s="48"/>
      <c r="D258" s="31"/>
      <c r="E258" s="3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6"/>
      <c r="C259" s="48"/>
      <c r="D259" s="31"/>
      <c r="E259" s="3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6"/>
      <c r="C260" s="48"/>
      <c r="D260" s="31"/>
      <c r="E260" s="3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6"/>
      <c r="C261" s="48"/>
      <c r="D261" s="31"/>
      <c r="E261" s="3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6"/>
      <c r="C262" s="48"/>
      <c r="D262" s="31"/>
      <c r="E262" s="3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6"/>
      <c r="C263" s="48"/>
      <c r="D263" s="31"/>
      <c r="E263" s="3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6"/>
      <c r="C264" s="48"/>
      <c r="D264" s="31"/>
      <c r="E264" s="3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6"/>
      <c r="C265" s="48"/>
      <c r="D265" s="31"/>
      <c r="E265" s="3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6"/>
      <c r="C266" s="48"/>
      <c r="D266" s="31"/>
      <c r="E266" s="3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6"/>
      <c r="C267" s="48"/>
      <c r="D267" s="31"/>
      <c r="E267" s="3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6"/>
      <c r="C268" s="48"/>
      <c r="D268" s="31"/>
      <c r="E268" s="3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6"/>
      <c r="C269" s="48"/>
      <c r="D269" s="31"/>
      <c r="E269" s="3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6"/>
      <c r="C270" s="48"/>
      <c r="D270" s="31"/>
      <c r="E270" s="3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6"/>
      <c r="C271" s="48"/>
      <c r="D271" s="31"/>
      <c r="E271" s="3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6"/>
      <c r="C272" s="48"/>
      <c r="D272" s="31"/>
      <c r="E272" s="3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6"/>
      <c r="C273" s="48"/>
      <c r="D273" s="31"/>
      <c r="E273" s="3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6"/>
      <c r="C274" s="48"/>
      <c r="D274" s="31"/>
      <c r="E274" s="3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6"/>
      <c r="C275" s="48"/>
      <c r="D275" s="31"/>
      <c r="E275" s="3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6"/>
      <c r="C276" s="48"/>
      <c r="D276" s="31"/>
      <c r="E276" s="3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6"/>
      <c r="C277" s="48"/>
      <c r="D277" s="31"/>
      <c r="E277" s="3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6"/>
      <c r="C278" s="48"/>
      <c r="D278" s="31"/>
      <c r="E278" s="3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6"/>
      <c r="C279" s="48"/>
      <c r="D279" s="31"/>
      <c r="E279" s="3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6"/>
      <c r="C280" s="48"/>
      <c r="D280" s="31"/>
      <c r="E280" s="3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6"/>
      <c r="C281" s="48"/>
      <c r="D281" s="31"/>
      <c r="E281" s="3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6"/>
      <c r="C282" s="48"/>
      <c r="D282" s="31"/>
      <c r="E282" s="3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6"/>
      <c r="C283" s="48"/>
      <c r="D283" s="31"/>
      <c r="E283" s="3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6"/>
      <c r="C284" s="48"/>
      <c r="D284" s="31"/>
      <c r="E284" s="3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6"/>
      <c r="C285" s="48"/>
      <c r="D285" s="31"/>
      <c r="E285" s="3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6"/>
      <c r="C286" s="48"/>
      <c r="D286" s="31"/>
      <c r="E286" s="3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6"/>
      <c r="C287" s="48"/>
      <c r="D287" s="31"/>
      <c r="E287" s="3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6"/>
      <c r="C288" s="48"/>
      <c r="D288" s="31"/>
      <c r="E288" s="3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6"/>
      <c r="C289" s="48"/>
      <c r="D289" s="31"/>
      <c r="E289" s="3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6"/>
      <c r="C290" s="48"/>
      <c r="D290" s="31"/>
      <c r="E290" s="3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6"/>
      <c r="C291" s="48"/>
      <c r="D291" s="31"/>
      <c r="E291" s="3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6"/>
      <c r="C292" s="48"/>
      <c r="D292" s="31"/>
      <c r="E292" s="3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6"/>
      <c r="C293" s="48"/>
      <c r="D293" s="31"/>
      <c r="E293" s="3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6"/>
      <c r="C294" s="48"/>
      <c r="D294" s="31"/>
      <c r="E294" s="3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6"/>
      <c r="C295" s="48"/>
      <c r="D295" s="31"/>
      <c r="E295" s="3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6"/>
      <c r="C296" s="48"/>
      <c r="D296" s="31"/>
      <c r="E296" s="3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6"/>
      <c r="C297" s="48"/>
      <c r="D297" s="31"/>
      <c r="E297" s="3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6"/>
      <c r="C298" s="48"/>
      <c r="D298" s="31"/>
      <c r="E298" s="3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6"/>
      <c r="C299" s="48"/>
      <c r="D299" s="31"/>
      <c r="E299" s="3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6"/>
      <c r="C300" s="48"/>
      <c r="D300" s="31"/>
      <c r="E300" s="3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6"/>
      <c r="C301" s="48"/>
      <c r="D301" s="31"/>
      <c r="E301" s="3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6"/>
      <c r="C302" s="48"/>
      <c r="D302" s="31"/>
      <c r="E302" s="3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6"/>
      <c r="C303" s="48"/>
      <c r="D303" s="31"/>
      <c r="E303" s="3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6"/>
      <c r="C304" s="48"/>
      <c r="D304" s="31"/>
      <c r="E304" s="3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6"/>
      <c r="C305" s="48"/>
      <c r="D305" s="31"/>
      <c r="E305" s="3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6"/>
      <c r="C306" s="48"/>
      <c r="D306" s="31"/>
      <c r="E306" s="3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6"/>
      <c r="C307" s="48"/>
      <c r="D307" s="31"/>
      <c r="E307" s="3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6"/>
      <c r="C308" s="48"/>
      <c r="D308" s="31"/>
      <c r="E308" s="3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6"/>
      <c r="C309" s="48"/>
      <c r="D309" s="31"/>
      <c r="E309" s="3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6"/>
      <c r="C310" s="48"/>
      <c r="D310" s="31"/>
      <c r="E310" s="3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6"/>
      <c r="C311" s="48"/>
      <c r="D311" s="31"/>
      <c r="E311" s="3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6"/>
      <c r="C312" s="48"/>
      <c r="D312" s="31"/>
      <c r="E312" s="3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6"/>
      <c r="C313" s="48"/>
      <c r="D313" s="31"/>
      <c r="E313" s="3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6"/>
      <c r="C314" s="48"/>
      <c r="D314" s="31"/>
      <c r="E314" s="3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6"/>
      <c r="C315" s="48"/>
      <c r="D315" s="31"/>
      <c r="E315" s="3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6"/>
      <c r="C316" s="48"/>
      <c r="D316" s="31"/>
      <c r="E316" s="3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6"/>
      <c r="C317" s="48"/>
      <c r="D317" s="31"/>
      <c r="E317" s="3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6"/>
      <c r="C318" s="48"/>
      <c r="D318" s="31"/>
      <c r="E318" s="3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6"/>
      <c r="C319" s="48"/>
      <c r="D319" s="31"/>
      <c r="E319" s="3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6"/>
      <c r="C320" s="48"/>
      <c r="D320" s="31"/>
      <c r="E320" s="3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6"/>
      <c r="C321" s="48"/>
      <c r="D321" s="31"/>
      <c r="E321" s="3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6"/>
      <c r="C322" s="48"/>
      <c r="D322" s="31"/>
      <c r="E322" s="3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6"/>
      <c r="C323" s="48"/>
      <c r="D323" s="31"/>
      <c r="E323" s="3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6"/>
      <c r="C324" s="48"/>
      <c r="D324" s="31"/>
      <c r="E324" s="3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6"/>
      <c r="C325" s="48"/>
      <c r="D325" s="31"/>
      <c r="E325" s="3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6"/>
      <c r="C326" s="48"/>
      <c r="D326" s="31"/>
      <c r="E326" s="3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6"/>
      <c r="C327" s="48"/>
      <c r="D327" s="31"/>
      <c r="E327" s="3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6"/>
      <c r="C328" s="48"/>
      <c r="D328" s="31"/>
      <c r="E328" s="3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6"/>
      <c r="C329" s="48"/>
      <c r="D329" s="31"/>
      <c r="E329" s="3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6"/>
      <c r="C330" s="48"/>
      <c r="D330" s="31"/>
      <c r="E330" s="3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6"/>
      <c r="C331" s="48"/>
      <c r="D331" s="31"/>
      <c r="E331" s="3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6"/>
      <c r="C332" s="48"/>
      <c r="D332" s="31"/>
      <c r="E332" s="3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6"/>
      <c r="C333" s="48"/>
      <c r="D333" s="31"/>
      <c r="E333" s="3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6"/>
      <c r="C334" s="48"/>
      <c r="D334" s="31"/>
      <c r="E334" s="3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6"/>
      <c r="C335" s="48"/>
      <c r="D335" s="31"/>
      <c r="E335" s="3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6"/>
      <c r="C336" s="48"/>
      <c r="D336" s="31"/>
      <c r="E336" s="3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6"/>
      <c r="C337" s="48"/>
      <c r="D337" s="31"/>
      <c r="E337" s="3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6"/>
      <c r="C338" s="48"/>
      <c r="D338" s="31"/>
      <c r="E338" s="3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6"/>
      <c r="C339" s="48"/>
      <c r="D339" s="31"/>
      <c r="E339" s="3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6"/>
      <c r="C340" s="48"/>
      <c r="D340" s="31"/>
      <c r="E340" s="3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6"/>
      <c r="C341" s="48"/>
      <c r="D341" s="31"/>
      <c r="E341" s="3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6"/>
      <c r="C342" s="48"/>
      <c r="D342" s="31"/>
      <c r="E342" s="3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6"/>
      <c r="C343" s="48"/>
      <c r="D343" s="31"/>
      <c r="E343" s="3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6"/>
      <c r="C344" s="48"/>
      <c r="D344" s="31"/>
      <c r="E344" s="3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6"/>
      <c r="C345" s="48"/>
      <c r="D345" s="31"/>
      <c r="E345" s="3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6"/>
      <c r="C346" s="48"/>
      <c r="D346" s="31"/>
      <c r="E346" s="3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6"/>
      <c r="C347" s="48"/>
      <c r="D347" s="31"/>
      <c r="E347" s="3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6"/>
      <c r="C348" s="48"/>
      <c r="D348" s="31"/>
      <c r="E348" s="3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6"/>
      <c r="C349" s="48"/>
      <c r="D349" s="31"/>
      <c r="E349" s="3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6"/>
      <c r="C350" s="48"/>
      <c r="D350" s="31"/>
      <c r="E350" s="3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6"/>
      <c r="C351" s="48"/>
      <c r="D351" s="31"/>
      <c r="E351" s="3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6"/>
      <c r="C352" s="48"/>
      <c r="D352" s="31"/>
      <c r="E352" s="3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6"/>
      <c r="C353" s="48"/>
      <c r="D353" s="31"/>
      <c r="E353" s="3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6"/>
      <c r="C354" s="48"/>
      <c r="D354" s="31"/>
      <c r="E354" s="3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6"/>
      <c r="C355" s="48"/>
      <c r="D355" s="31"/>
      <c r="E355" s="3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6"/>
      <c r="C356" s="48"/>
      <c r="D356" s="31"/>
      <c r="E356" s="3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6"/>
      <c r="C357" s="48"/>
      <c r="D357" s="31"/>
      <c r="E357" s="3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6"/>
      <c r="C358" s="48"/>
      <c r="D358" s="31"/>
      <c r="E358" s="3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6"/>
      <c r="C359" s="48"/>
      <c r="D359" s="31"/>
      <c r="E359" s="3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6"/>
      <c r="C360" s="48"/>
      <c r="D360" s="31"/>
      <c r="E360" s="3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6"/>
      <c r="C361" s="48"/>
      <c r="D361" s="31"/>
      <c r="E361" s="3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6"/>
      <c r="C362" s="48"/>
      <c r="D362" s="31"/>
      <c r="E362" s="3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6"/>
      <c r="C363" s="48"/>
      <c r="D363" s="31"/>
      <c r="E363" s="3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6"/>
      <c r="C364" s="48"/>
      <c r="D364" s="31"/>
      <c r="E364" s="3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6"/>
      <c r="C365" s="48"/>
      <c r="D365" s="31"/>
      <c r="E365" s="3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6"/>
      <c r="C366" s="48"/>
      <c r="D366" s="31"/>
      <c r="E366" s="3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6"/>
      <c r="C367" s="48"/>
      <c r="D367" s="31"/>
      <c r="E367" s="3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6"/>
      <c r="C368" s="48"/>
      <c r="D368" s="31"/>
      <c r="E368" s="3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6"/>
      <c r="C369" s="48"/>
      <c r="D369" s="31"/>
      <c r="E369" s="3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6"/>
      <c r="C370" s="48"/>
      <c r="D370" s="31"/>
      <c r="E370" s="3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6"/>
      <c r="C371" s="48"/>
      <c r="D371" s="31"/>
      <c r="E371" s="3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6"/>
      <c r="C372" s="48"/>
      <c r="D372" s="31"/>
      <c r="E372" s="3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6"/>
      <c r="C373" s="48"/>
      <c r="D373" s="31"/>
      <c r="E373" s="3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6"/>
      <c r="C374" s="48"/>
      <c r="D374" s="31"/>
      <c r="E374" s="3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6"/>
      <c r="C375" s="48"/>
      <c r="D375" s="31"/>
      <c r="E375" s="3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6"/>
      <c r="C376" s="48"/>
      <c r="D376" s="31"/>
      <c r="E376" s="3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6"/>
      <c r="C377" s="48"/>
      <c r="D377" s="31"/>
      <c r="E377" s="3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6"/>
      <c r="C378" s="48"/>
      <c r="D378" s="31"/>
      <c r="E378" s="3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6"/>
      <c r="C379" s="48"/>
      <c r="D379" s="31"/>
      <c r="E379" s="3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6"/>
      <c r="C380" s="48"/>
      <c r="D380" s="31"/>
      <c r="E380" s="3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6"/>
      <c r="C381" s="48"/>
      <c r="D381" s="31"/>
      <c r="E381" s="3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6"/>
      <c r="C382" s="48"/>
      <c r="D382" s="31"/>
      <c r="E382" s="3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6"/>
      <c r="C383" s="48"/>
      <c r="D383" s="31"/>
      <c r="E383" s="3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6"/>
      <c r="C384" s="48"/>
      <c r="D384" s="31"/>
      <c r="E384" s="3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6"/>
      <c r="C385" s="48"/>
      <c r="D385" s="31"/>
      <c r="E385" s="3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6"/>
      <c r="C386" s="48"/>
      <c r="D386" s="31"/>
      <c r="E386" s="3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6"/>
      <c r="C387" s="48"/>
      <c r="D387" s="31"/>
      <c r="E387" s="3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6"/>
      <c r="C388" s="48"/>
      <c r="D388" s="31"/>
      <c r="E388" s="3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6"/>
      <c r="C389" s="48"/>
      <c r="D389" s="31"/>
      <c r="E389" s="3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6"/>
      <c r="C390" s="48"/>
      <c r="D390" s="31"/>
      <c r="E390" s="3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6"/>
      <c r="C391" s="48"/>
      <c r="D391" s="31"/>
      <c r="E391" s="3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6"/>
      <c r="C392" s="48"/>
      <c r="D392" s="31"/>
      <c r="E392" s="3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6"/>
      <c r="C393" s="48"/>
      <c r="D393" s="31"/>
      <c r="E393" s="3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6"/>
      <c r="C394" s="48"/>
      <c r="D394" s="31"/>
      <c r="E394" s="3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6"/>
      <c r="C395" s="48"/>
      <c r="D395" s="31"/>
      <c r="E395" s="3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6"/>
      <c r="C396" s="48"/>
      <c r="D396" s="31"/>
      <c r="E396" s="3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6"/>
      <c r="C397" s="48"/>
      <c r="D397" s="31"/>
      <c r="E397" s="3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6"/>
      <c r="C398" s="48"/>
      <c r="D398" s="31"/>
      <c r="E398" s="3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6"/>
      <c r="C399" s="48"/>
      <c r="D399" s="31"/>
      <c r="E399" s="3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6"/>
      <c r="C400" s="48"/>
      <c r="D400" s="31"/>
      <c r="E400" s="3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6"/>
      <c r="C401" s="48"/>
      <c r="D401" s="31"/>
      <c r="E401" s="3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6"/>
      <c r="C402" s="48"/>
      <c r="D402" s="31"/>
      <c r="E402" s="3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6"/>
      <c r="C403" s="48"/>
      <c r="D403" s="31"/>
      <c r="E403" s="3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6"/>
      <c r="C404" s="48"/>
      <c r="D404" s="31"/>
      <c r="E404" s="3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6"/>
      <c r="C405" s="48"/>
      <c r="D405" s="31"/>
      <c r="E405" s="3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6"/>
      <c r="C406" s="48"/>
      <c r="D406" s="31"/>
      <c r="E406" s="3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6"/>
      <c r="C407" s="48"/>
      <c r="D407" s="31"/>
      <c r="E407" s="3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6"/>
      <c r="C408" s="48"/>
      <c r="D408" s="31"/>
      <c r="E408" s="3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6"/>
      <c r="C409" s="48"/>
      <c r="D409" s="31"/>
      <c r="E409" s="3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6"/>
      <c r="C410" s="48"/>
      <c r="D410" s="31"/>
      <c r="E410" s="3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6"/>
      <c r="C411" s="48"/>
      <c r="D411" s="31"/>
      <c r="E411" s="3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6"/>
      <c r="C412" s="48"/>
      <c r="D412" s="31"/>
      <c r="E412" s="3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6"/>
      <c r="C413" s="48"/>
      <c r="D413" s="31"/>
      <c r="E413" s="3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6"/>
      <c r="C414" s="48"/>
      <c r="D414" s="31"/>
      <c r="E414" s="3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6"/>
      <c r="C415" s="48"/>
      <c r="D415" s="31"/>
      <c r="E415" s="3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6"/>
      <c r="C416" s="48"/>
      <c r="D416" s="31"/>
      <c r="E416" s="3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6"/>
      <c r="C417" s="48"/>
      <c r="D417" s="31"/>
      <c r="E417" s="3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6"/>
      <c r="C418" s="48"/>
      <c r="D418" s="31"/>
      <c r="E418" s="3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6"/>
      <c r="C419" s="48"/>
      <c r="D419" s="31"/>
      <c r="E419" s="3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6"/>
      <c r="C420" s="48"/>
      <c r="D420" s="31"/>
      <c r="E420" s="3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6"/>
      <c r="C421" s="48"/>
      <c r="D421" s="31"/>
      <c r="E421" s="3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6"/>
      <c r="C422" s="48"/>
      <c r="D422" s="31"/>
      <c r="E422" s="3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6"/>
      <c r="C423" s="48"/>
      <c r="D423" s="31"/>
      <c r="E423" s="3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6"/>
      <c r="C424" s="48"/>
      <c r="D424" s="31"/>
      <c r="E424" s="3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6"/>
      <c r="C425" s="48"/>
      <c r="D425" s="31"/>
      <c r="E425" s="3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6"/>
      <c r="C426" s="48"/>
      <c r="D426" s="31"/>
      <c r="E426" s="3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6"/>
      <c r="C427" s="48"/>
      <c r="D427" s="31"/>
      <c r="E427" s="3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6"/>
      <c r="C428" s="48"/>
      <c r="D428" s="31"/>
      <c r="E428" s="3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6"/>
      <c r="C429" s="48"/>
      <c r="D429" s="31"/>
      <c r="E429" s="3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6"/>
      <c r="C430" s="48"/>
      <c r="D430" s="31"/>
      <c r="E430" s="3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6"/>
      <c r="C431" s="48"/>
      <c r="D431" s="31"/>
      <c r="E431" s="3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6"/>
      <c r="C432" s="48"/>
      <c r="D432" s="31"/>
      <c r="E432" s="3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6"/>
      <c r="C433" s="48"/>
      <c r="D433" s="31"/>
      <c r="E433" s="3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6"/>
      <c r="C434" s="48"/>
      <c r="D434" s="31"/>
      <c r="E434" s="3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6"/>
      <c r="C435" s="48"/>
      <c r="D435" s="31"/>
      <c r="E435" s="3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6"/>
      <c r="C436" s="48"/>
      <c r="D436" s="31"/>
      <c r="E436" s="3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6"/>
      <c r="C437" s="48"/>
      <c r="D437" s="31"/>
      <c r="E437" s="3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6"/>
      <c r="C438" s="48"/>
      <c r="D438" s="31"/>
      <c r="E438" s="3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6"/>
      <c r="C439" s="48"/>
      <c r="D439" s="31"/>
      <c r="E439" s="3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6"/>
      <c r="C440" s="48"/>
      <c r="D440" s="31"/>
      <c r="E440" s="3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6"/>
      <c r="C441" s="48"/>
      <c r="D441" s="31"/>
      <c r="E441" s="3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6"/>
      <c r="C442" s="48"/>
      <c r="D442" s="31"/>
      <c r="E442" s="3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6"/>
      <c r="C443" s="48"/>
      <c r="D443" s="31"/>
      <c r="E443" s="3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6"/>
      <c r="C444" s="48"/>
      <c r="D444" s="31"/>
      <c r="E444" s="3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6"/>
      <c r="C445" s="48"/>
      <c r="D445" s="31"/>
      <c r="E445" s="3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6"/>
      <c r="C446" s="48"/>
      <c r="D446" s="31"/>
      <c r="E446" s="3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6"/>
      <c r="C447" s="48"/>
      <c r="D447" s="31"/>
      <c r="E447" s="3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6"/>
      <c r="C448" s="48"/>
      <c r="D448" s="31"/>
      <c r="E448" s="3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6"/>
      <c r="C449" s="48"/>
      <c r="D449" s="31"/>
      <c r="E449" s="3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6"/>
      <c r="C450" s="48"/>
      <c r="D450" s="31"/>
      <c r="E450" s="3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6"/>
      <c r="C451" s="48"/>
      <c r="D451" s="31"/>
      <c r="E451" s="3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6"/>
      <c r="C452" s="48"/>
      <c r="D452" s="31"/>
      <c r="E452" s="3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6"/>
      <c r="C453" s="48"/>
      <c r="D453" s="31"/>
      <c r="E453" s="3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6"/>
      <c r="C454" s="48"/>
      <c r="D454" s="31"/>
      <c r="E454" s="3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6"/>
      <c r="C455" s="48"/>
      <c r="D455" s="31"/>
      <c r="E455" s="3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6"/>
      <c r="C456" s="48"/>
      <c r="D456" s="31"/>
      <c r="E456" s="3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6"/>
      <c r="C457" s="48"/>
      <c r="D457" s="31"/>
      <c r="E457" s="3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6"/>
      <c r="C458" s="48"/>
      <c r="D458" s="31"/>
      <c r="E458" s="3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6"/>
      <c r="C459" s="48"/>
      <c r="D459" s="31"/>
      <c r="E459" s="3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6"/>
      <c r="C460" s="48"/>
      <c r="D460" s="31"/>
      <c r="E460" s="3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6"/>
      <c r="C461" s="48"/>
      <c r="D461" s="31"/>
      <c r="E461" s="3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6"/>
      <c r="C462" s="48"/>
      <c r="D462" s="31"/>
      <c r="E462" s="3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6"/>
      <c r="C463" s="48"/>
      <c r="D463" s="31"/>
      <c r="E463" s="3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6"/>
      <c r="C464" s="48"/>
      <c r="D464" s="31"/>
      <c r="E464" s="3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6"/>
      <c r="C465" s="48"/>
      <c r="D465" s="31"/>
      <c r="E465" s="3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6"/>
      <c r="C466" s="48"/>
      <c r="D466" s="31"/>
      <c r="E466" s="3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6"/>
      <c r="C467" s="48"/>
      <c r="D467" s="31"/>
      <c r="E467" s="3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6"/>
      <c r="C468" s="48"/>
      <c r="D468" s="31"/>
      <c r="E468" s="3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6"/>
      <c r="C469" s="48"/>
      <c r="D469" s="31"/>
      <c r="E469" s="3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6"/>
      <c r="C470" s="48"/>
      <c r="D470" s="31"/>
      <c r="E470" s="3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6"/>
      <c r="C471" s="48"/>
      <c r="D471" s="31"/>
      <c r="E471" s="3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6"/>
      <c r="C472" s="48"/>
      <c r="D472" s="31"/>
      <c r="E472" s="3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6"/>
      <c r="C473" s="48"/>
      <c r="D473" s="31"/>
      <c r="E473" s="3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6"/>
      <c r="C474" s="48"/>
      <c r="D474" s="31"/>
      <c r="E474" s="3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6"/>
      <c r="C475" s="48"/>
      <c r="D475" s="31"/>
      <c r="E475" s="3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6"/>
      <c r="C476" s="48"/>
      <c r="D476" s="31"/>
      <c r="E476" s="3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6"/>
      <c r="C477" s="48"/>
      <c r="D477" s="31"/>
      <c r="E477" s="3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6"/>
      <c r="C478" s="48"/>
      <c r="D478" s="31"/>
      <c r="E478" s="3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6"/>
      <c r="C479" s="48"/>
      <c r="D479" s="31"/>
      <c r="E479" s="3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6"/>
      <c r="C480" s="48"/>
      <c r="D480" s="31"/>
      <c r="E480" s="3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6"/>
      <c r="C481" s="48"/>
      <c r="D481" s="31"/>
      <c r="E481" s="3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6"/>
      <c r="C482" s="48"/>
      <c r="D482" s="31"/>
      <c r="E482" s="3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6"/>
      <c r="C483" s="48"/>
      <c r="D483" s="31"/>
      <c r="E483" s="3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6"/>
      <c r="C484" s="48"/>
      <c r="D484" s="31"/>
      <c r="E484" s="3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6"/>
      <c r="C485" s="48"/>
      <c r="D485" s="31"/>
      <c r="E485" s="3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6"/>
      <c r="C486" s="48"/>
      <c r="D486" s="31"/>
      <c r="E486" s="3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6"/>
      <c r="C487" s="48"/>
      <c r="D487" s="31"/>
      <c r="E487" s="3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6"/>
      <c r="C488" s="48"/>
      <c r="D488" s="31"/>
      <c r="E488" s="3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6"/>
      <c r="C489" s="48"/>
      <c r="D489" s="31"/>
      <c r="E489" s="3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6"/>
      <c r="C490" s="48"/>
      <c r="D490" s="31"/>
      <c r="E490" s="3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6"/>
      <c r="C491" s="48"/>
      <c r="D491" s="31"/>
      <c r="E491" s="3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6"/>
      <c r="C492" s="48"/>
      <c r="D492" s="31"/>
      <c r="E492" s="3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6"/>
      <c r="C493" s="48"/>
      <c r="D493" s="31"/>
      <c r="E493" s="3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6"/>
      <c r="C494" s="48"/>
      <c r="D494" s="31"/>
      <c r="E494" s="3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6"/>
      <c r="C495" s="48"/>
      <c r="D495" s="31"/>
      <c r="E495" s="3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6"/>
      <c r="C496" s="48"/>
      <c r="D496" s="31"/>
      <c r="E496" s="3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6"/>
      <c r="C497" s="48"/>
      <c r="D497" s="31"/>
      <c r="E497" s="3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6"/>
      <c r="C498" s="48"/>
      <c r="D498" s="31"/>
      <c r="E498" s="3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6"/>
      <c r="C499" s="48"/>
      <c r="D499" s="31"/>
      <c r="E499" s="3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6"/>
      <c r="C500" s="48"/>
      <c r="D500" s="31"/>
      <c r="E500" s="3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6"/>
      <c r="C501" s="48"/>
      <c r="D501" s="31"/>
      <c r="E501" s="3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6"/>
      <c r="C502" s="48"/>
      <c r="D502" s="31"/>
      <c r="E502" s="3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6"/>
      <c r="C503" s="48"/>
      <c r="D503" s="31"/>
      <c r="E503" s="3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6"/>
      <c r="C504" s="48"/>
      <c r="D504" s="31"/>
      <c r="E504" s="3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6"/>
      <c r="C505" s="48"/>
      <c r="D505" s="31"/>
      <c r="E505" s="3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3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3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61" width="8.875" style="29" customWidth="1"/>
    <col min="1062" max="16384" width="8.875" style="29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77</v>
      </c>
      <c r="G1" s="62"/>
      <c r="H1" s="129"/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/>
      <c r="I2" s="32"/>
      <c r="J2" s="20"/>
    </row>
    <row r="3" spans="1:10" ht="18.75" customHeight="1" x14ac:dyDescent="0.3">
      <c r="A3" s="119">
        <f>(E3-F3)/D3</f>
        <v>17.718117131910237</v>
      </c>
      <c r="B3" s="121">
        <f>E3/D3</f>
        <v>18.046524356869185</v>
      </c>
      <c r="C3" s="134" t="s">
        <v>78</v>
      </c>
      <c r="D3" s="128">
        <f>SUM(D7:D505)</f>
        <v>3654</v>
      </c>
      <c r="E3" s="131">
        <f>SUM(E7:E505)</f>
        <v>65942</v>
      </c>
      <c r="F3" s="131">
        <f>SUM(F6:G505)</f>
        <v>1200</v>
      </c>
      <c r="G3" s="8">
        <f>G4/E3</f>
        <v>0.19016863304115725</v>
      </c>
      <c r="H3" s="123"/>
      <c r="I3" s="127"/>
      <c r="J3" s="124"/>
    </row>
    <row r="4" spans="1:10" ht="18.75" customHeight="1" x14ac:dyDescent="0.3">
      <c r="A4" s="111"/>
      <c r="B4" s="111"/>
      <c r="C4" s="135"/>
      <c r="D4" s="111"/>
      <c r="E4" s="111"/>
      <c r="F4" s="111"/>
      <c r="G4" s="44">
        <f>D3*C3-E3+F3</f>
        <v>12540.099999999991</v>
      </c>
      <c r="H4" s="116"/>
      <c r="I4" s="116"/>
      <c r="J4" s="116"/>
    </row>
    <row r="5" spans="1:10" x14ac:dyDescent="0.3">
      <c r="A5" s="17" t="s">
        <v>48</v>
      </c>
      <c r="B5" s="4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/>
      <c r="I5" s="120"/>
      <c r="J5" s="120"/>
    </row>
    <row r="6" spans="1:10" x14ac:dyDescent="0.3">
      <c r="A6" s="18">
        <v>1</v>
      </c>
      <c r="B6" s="118" t="s">
        <v>54</v>
      </c>
      <c r="C6" s="113"/>
      <c r="D6" s="113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6" t="s">
        <v>57</v>
      </c>
      <c r="C7" s="47">
        <v>18.7</v>
      </c>
      <c r="D7" s="31">
        <v>2000</v>
      </c>
      <c r="E7" s="31">
        <v>37453</v>
      </c>
      <c r="F7" s="117"/>
      <c r="G7" s="62"/>
      <c r="H7" s="21"/>
      <c r="I7" s="21"/>
      <c r="J7" s="21"/>
    </row>
    <row r="8" spans="1:10" x14ac:dyDescent="0.3">
      <c r="A8" s="18">
        <v>3</v>
      </c>
      <c r="B8" s="46" t="s">
        <v>58</v>
      </c>
      <c r="C8" s="47">
        <v>18</v>
      </c>
      <c r="D8" s="31">
        <v>65</v>
      </c>
      <c r="E8" s="31">
        <v>1171</v>
      </c>
      <c r="F8" s="117"/>
      <c r="G8" s="62"/>
      <c r="H8" s="21"/>
      <c r="I8" s="21"/>
      <c r="J8" s="21"/>
    </row>
    <row r="9" spans="1:10" x14ac:dyDescent="0.3">
      <c r="A9" s="18">
        <v>4</v>
      </c>
      <c r="B9" s="46" t="s">
        <v>58</v>
      </c>
      <c r="C9" s="47">
        <v>17.93</v>
      </c>
      <c r="D9" s="31">
        <v>50</v>
      </c>
      <c r="E9" s="31">
        <v>897</v>
      </c>
      <c r="F9" s="117"/>
      <c r="G9" s="62"/>
      <c r="H9" s="21"/>
      <c r="I9" s="21"/>
      <c r="J9" s="21"/>
    </row>
    <row r="10" spans="1:10" x14ac:dyDescent="0.3">
      <c r="A10" s="18">
        <v>5</v>
      </c>
      <c r="B10" s="46" t="s">
        <v>71</v>
      </c>
      <c r="C10" s="47">
        <v>17.100000000000001</v>
      </c>
      <c r="D10" s="31">
        <v>1000</v>
      </c>
      <c r="E10" s="19">
        <v>17124</v>
      </c>
      <c r="F10" s="117"/>
      <c r="G10" s="62"/>
      <c r="H10" s="21"/>
      <c r="I10" s="21"/>
      <c r="J10" s="21"/>
    </row>
    <row r="11" spans="1:10" x14ac:dyDescent="0.3">
      <c r="A11" s="18">
        <v>6</v>
      </c>
      <c r="B11" s="46" t="s">
        <v>59</v>
      </c>
      <c r="C11" s="47">
        <v>17.260000000000002</v>
      </c>
      <c r="D11" s="31">
        <v>50</v>
      </c>
      <c r="E11" s="31">
        <v>864</v>
      </c>
      <c r="F11" s="117"/>
      <c r="G11" s="62"/>
      <c r="H11" s="21"/>
      <c r="I11" s="21"/>
      <c r="J11" s="21"/>
    </row>
    <row r="12" spans="1:10" x14ac:dyDescent="0.3">
      <c r="A12" s="18">
        <v>7</v>
      </c>
      <c r="B12" s="46" t="s">
        <v>79</v>
      </c>
      <c r="C12" s="47"/>
      <c r="D12" s="31"/>
      <c r="E12" s="31"/>
      <c r="F12" s="117">
        <v>1200</v>
      </c>
      <c r="G12" s="62"/>
      <c r="H12" s="21"/>
      <c r="I12" s="21"/>
      <c r="J12" s="21"/>
    </row>
    <row r="13" spans="1:10" x14ac:dyDescent="0.3">
      <c r="A13" s="18">
        <v>8</v>
      </c>
      <c r="B13" s="46" t="s">
        <v>79</v>
      </c>
      <c r="C13" s="47">
        <v>0</v>
      </c>
      <c r="D13" s="31">
        <v>40</v>
      </c>
      <c r="E13" s="31">
        <v>0</v>
      </c>
      <c r="F13" s="117"/>
      <c r="G13" s="62"/>
      <c r="H13" s="21"/>
      <c r="I13" s="21"/>
      <c r="J13" s="21"/>
    </row>
    <row r="14" spans="1:10" x14ac:dyDescent="0.3">
      <c r="A14" s="18">
        <v>9</v>
      </c>
      <c r="B14" s="46" t="s">
        <v>60</v>
      </c>
      <c r="C14" s="47">
        <v>17.62</v>
      </c>
      <c r="D14" s="31">
        <v>50</v>
      </c>
      <c r="E14" s="31">
        <v>882</v>
      </c>
      <c r="F14" s="117"/>
      <c r="G14" s="62"/>
      <c r="H14" s="21"/>
      <c r="I14" s="21"/>
      <c r="J14" s="21"/>
    </row>
    <row r="15" spans="1:10" x14ac:dyDescent="0.3">
      <c r="A15" s="18">
        <v>10</v>
      </c>
      <c r="B15" s="46" t="s">
        <v>80</v>
      </c>
      <c r="C15" s="47">
        <v>18.100000000000001</v>
      </c>
      <c r="D15" s="31">
        <v>100</v>
      </c>
      <c r="E15" s="31">
        <v>1812</v>
      </c>
      <c r="F15" s="117"/>
      <c r="G15" s="62"/>
      <c r="H15" s="21"/>
      <c r="I15" s="21"/>
      <c r="J15" s="21"/>
    </row>
    <row r="16" spans="1:10" x14ac:dyDescent="0.3">
      <c r="A16" s="18">
        <v>11</v>
      </c>
      <c r="B16" s="46" t="s">
        <v>81</v>
      </c>
      <c r="C16" s="47">
        <v>17.8</v>
      </c>
      <c r="D16" s="31">
        <v>30</v>
      </c>
      <c r="E16" s="31">
        <v>535</v>
      </c>
      <c r="F16" s="117"/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6" t="s">
        <v>62</v>
      </c>
      <c r="C17" s="47">
        <v>18.510000000000002</v>
      </c>
      <c r="D17" s="31">
        <v>47</v>
      </c>
      <c r="E17" s="31">
        <v>871</v>
      </c>
      <c r="F17" s="117"/>
      <c r="G17" s="62"/>
      <c r="H17" s="21"/>
      <c r="I17" s="21"/>
      <c r="J17" s="21"/>
    </row>
    <row r="18" spans="1:10" s="13" customFormat="1" ht="16.5" customHeight="1" x14ac:dyDescent="0.3">
      <c r="A18" s="18">
        <v>13</v>
      </c>
      <c r="B18" s="46" t="s">
        <v>63</v>
      </c>
      <c r="C18" s="47">
        <v>19.29</v>
      </c>
      <c r="D18" s="31">
        <v>45</v>
      </c>
      <c r="E18" s="31">
        <v>869</v>
      </c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6" t="s">
        <v>82</v>
      </c>
      <c r="C19" s="47">
        <v>19.149999999999999</v>
      </c>
      <c r="D19" s="31">
        <v>45</v>
      </c>
      <c r="E19" s="31">
        <v>862</v>
      </c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6" t="s">
        <v>65</v>
      </c>
      <c r="C20" s="47">
        <v>19.61</v>
      </c>
      <c r="D20" s="31">
        <v>44</v>
      </c>
      <c r="E20" s="31">
        <v>864</v>
      </c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6" t="s">
        <v>67</v>
      </c>
      <c r="C21" s="47">
        <v>19.420000000000002</v>
      </c>
      <c r="D21" s="31">
        <v>45</v>
      </c>
      <c r="E21" s="31">
        <v>875</v>
      </c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6" t="s">
        <v>68</v>
      </c>
      <c r="C22" s="48">
        <v>20.05</v>
      </c>
      <c r="D22" s="31">
        <v>43</v>
      </c>
      <c r="E22" s="31">
        <v>863</v>
      </c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6"/>
      <c r="C23" s="48"/>
      <c r="D23" s="31"/>
      <c r="E23" s="3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6"/>
      <c r="C24" s="48"/>
      <c r="D24" s="31"/>
      <c r="E24" s="3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6"/>
      <c r="C25" s="48"/>
      <c r="D25" s="31"/>
      <c r="E25" s="3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6"/>
      <c r="C26" s="48"/>
      <c r="D26" s="31"/>
      <c r="E26" s="3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6"/>
      <c r="C27" s="48"/>
      <c r="D27" s="31"/>
      <c r="E27" s="3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6"/>
      <c r="C28" s="48"/>
      <c r="D28" s="31"/>
      <c r="E28" s="3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6"/>
      <c r="C29" s="48"/>
      <c r="D29" s="31"/>
      <c r="E29" s="3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6"/>
      <c r="C30" s="48"/>
      <c r="D30" s="31"/>
      <c r="E30" s="3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6"/>
      <c r="C31" s="48"/>
      <c r="D31" s="31"/>
      <c r="E31" s="3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6"/>
      <c r="C32" s="48"/>
      <c r="D32" s="31"/>
      <c r="E32" s="3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6"/>
      <c r="C33" s="48"/>
      <c r="D33" s="31"/>
      <c r="E33" s="3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6"/>
      <c r="C34" s="48"/>
      <c r="D34" s="31"/>
      <c r="E34" s="3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6"/>
      <c r="C35" s="48"/>
      <c r="D35" s="31"/>
      <c r="E35" s="3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6"/>
      <c r="C36" s="48"/>
      <c r="D36" s="31"/>
      <c r="E36" s="3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6"/>
      <c r="C37" s="48"/>
      <c r="D37" s="31"/>
      <c r="E37" s="3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6"/>
      <c r="C38" s="48"/>
      <c r="D38" s="31"/>
      <c r="E38" s="3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6"/>
      <c r="C39" s="48"/>
      <c r="D39" s="31"/>
      <c r="E39" s="3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6"/>
      <c r="C40" s="48"/>
      <c r="D40" s="31"/>
      <c r="E40" s="3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6"/>
      <c r="C41" s="48"/>
      <c r="D41" s="31"/>
      <c r="E41" s="3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6"/>
      <c r="C42" s="48"/>
      <c r="D42" s="31"/>
      <c r="E42" s="3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6"/>
      <c r="C43" s="48"/>
      <c r="D43" s="31"/>
      <c r="E43" s="3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6"/>
      <c r="C44" s="48"/>
      <c r="D44" s="31"/>
      <c r="E44" s="3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6"/>
      <c r="C45" s="48"/>
      <c r="D45" s="31"/>
      <c r="E45" s="3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6"/>
      <c r="C46" s="48"/>
      <c r="D46" s="31"/>
      <c r="E46" s="3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6"/>
      <c r="C47" s="48"/>
      <c r="D47" s="31"/>
      <c r="E47" s="3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6"/>
      <c r="C48" s="48"/>
      <c r="D48" s="31"/>
      <c r="E48" s="3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6"/>
      <c r="C49" s="48"/>
      <c r="D49" s="31"/>
      <c r="E49" s="3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6"/>
      <c r="C50" s="48"/>
      <c r="D50" s="31"/>
      <c r="E50" s="3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6"/>
      <c r="C51" s="48"/>
      <c r="D51" s="31"/>
      <c r="E51" s="3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6"/>
      <c r="C52" s="48"/>
      <c r="D52" s="31"/>
      <c r="E52" s="3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6"/>
      <c r="C53" s="48"/>
      <c r="D53" s="31"/>
      <c r="E53" s="3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6"/>
      <c r="C54" s="48"/>
      <c r="D54" s="31"/>
      <c r="E54" s="3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6"/>
      <c r="C55" s="48"/>
      <c r="D55" s="31"/>
      <c r="E55" s="3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6"/>
      <c r="C56" s="48"/>
      <c r="D56" s="31"/>
      <c r="E56" s="3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6"/>
      <c r="C57" s="48"/>
      <c r="D57" s="31"/>
      <c r="E57" s="3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6"/>
      <c r="C58" s="48"/>
      <c r="D58" s="31"/>
      <c r="E58" s="3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6"/>
      <c r="C59" s="48"/>
      <c r="D59" s="31"/>
      <c r="E59" s="3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6"/>
      <c r="C60" s="48"/>
      <c r="D60" s="31"/>
      <c r="E60" s="3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6"/>
      <c r="C61" s="48"/>
      <c r="D61" s="31"/>
      <c r="E61" s="3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6"/>
      <c r="C62" s="48"/>
      <c r="D62" s="31"/>
      <c r="E62" s="3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6"/>
      <c r="C63" s="48"/>
      <c r="D63" s="31"/>
      <c r="E63" s="3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6"/>
      <c r="C64" s="48"/>
      <c r="D64" s="31"/>
      <c r="E64" s="3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6"/>
      <c r="C65" s="48"/>
      <c r="D65" s="31"/>
      <c r="E65" s="3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6"/>
      <c r="C66" s="48"/>
      <c r="D66" s="31"/>
      <c r="E66" s="3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6"/>
      <c r="C67" s="48"/>
      <c r="D67" s="31"/>
      <c r="E67" s="3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6"/>
      <c r="C68" s="48"/>
      <c r="D68" s="31"/>
      <c r="E68" s="3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6"/>
      <c r="C69" s="48"/>
      <c r="D69" s="31"/>
      <c r="E69" s="3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6"/>
      <c r="C70" s="48"/>
      <c r="D70" s="31"/>
      <c r="E70" s="3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6"/>
      <c r="C71" s="48"/>
      <c r="D71" s="31"/>
      <c r="E71" s="3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6"/>
      <c r="C72" s="48"/>
      <c r="D72" s="31"/>
      <c r="E72" s="3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6"/>
      <c r="C73" s="48"/>
      <c r="D73" s="31"/>
      <c r="E73" s="3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6"/>
      <c r="C74" s="48"/>
      <c r="D74" s="31"/>
      <c r="E74" s="3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6"/>
      <c r="C75" s="48"/>
      <c r="D75" s="31"/>
      <c r="E75" s="3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6"/>
      <c r="C76" s="48"/>
      <c r="D76" s="31"/>
      <c r="E76" s="3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6"/>
      <c r="C77" s="48"/>
      <c r="D77" s="31"/>
      <c r="E77" s="3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6"/>
      <c r="C78" s="48"/>
      <c r="D78" s="31"/>
      <c r="E78" s="3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6"/>
      <c r="C79" s="48"/>
      <c r="D79" s="31"/>
      <c r="E79" s="3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6"/>
      <c r="C80" s="48"/>
      <c r="D80" s="31"/>
      <c r="E80" s="3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6"/>
      <c r="C81" s="48"/>
      <c r="D81" s="31"/>
      <c r="E81" s="3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6"/>
      <c r="C82" s="48"/>
      <c r="D82" s="31"/>
      <c r="E82" s="3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6"/>
      <c r="C83" s="48"/>
      <c r="D83" s="31"/>
      <c r="E83" s="3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6"/>
      <c r="C84" s="48"/>
      <c r="D84" s="31"/>
      <c r="E84" s="3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6"/>
      <c r="C85" s="48"/>
      <c r="D85" s="31"/>
      <c r="E85" s="3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6"/>
      <c r="C86" s="48"/>
      <c r="D86" s="31"/>
      <c r="E86" s="3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6"/>
      <c r="C87" s="48"/>
      <c r="D87" s="31"/>
      <c r="E87" s="3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6"/>
      <c r="C88" s="48"/>
      <c r="D88" s="31"/>
      <c r="E88" s="3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6"/>
      <c r="C89" s="48"/>
      <c r="D89" s="31"/>
      <c r="E89" s="3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6"/>
      <c r="C90" s="48"/>
      <c r="D90" s="31"/>
      <c r="E90" s="3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6"/>
      <c r="C91" s="48"/>
      <c r="D91" s="31"/>
      <c r="E91" s="3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6"/>
      <c r="C92" s="48"/>
      <c r="D92" s="31"/>
      <c r="E92" s="3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6"/>
      <c r="C93" s="48"/>
      <c r="D93" s="31"/>
      <c r="E93" s="3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6"/>
      <c r="C94" s="48"/>
      <c r="D94" s="31"/>
      <c r="E94" s="3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6"/>
      <c r="C95" s="48"/>
      <c r="D95" s="31"/>
      <c r="E95" s="3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6"/>
      <c r="C96" s="48"/>
      <c r="D96" s="31"/>
      <c r="E96" s="3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6"/>
      <c r="C97" s="48"/>
      <c r="D97" s="31"/>
      <c r="E97" s="3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6"/>
      <c r="C98" s="48"/>
      <c r="D98" s="31"/>
      <c r="E98" s="3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6"/>
      <c r="C99" s="48"/>
      <c r="D99" s="31"/>
      <c r="E99" s="3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6"/>
      <c r="C100" s="48"/>
      <c r="D100" s="31"/>
      <c r="E100" s="3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6"/>
      <c r="C101" s="48"/>
      <c r="D101" s="31"/>
      <c r="E101" s="3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6"/>
      <c r="C102" s="48"/>
      <c r="D102" s="31"/>
      <c r="E102" s="3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6"/>
      <c r="C103" s="48"/>
      <c r="D103" s="31"/>
      <c r="E103" s="3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6"/>
      <c r="C104" s="48"/>
      <c r="D104" s="31"/>
      <c r="E104" s="3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6"/>
      <c r="C105" s="48"/>
      <c r="D105" s="31"/>
      <c r="E105" s="3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6"/>
      <c r="C106" s="48"/>
      <c r="D106" s="31"/>
      <c r="E106" s="3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6"/>
      <c r="C107" s="48"/>
      <c r="D107" s="31"/>
      <c r="E107" s="3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6"/>
      <c r="C108" s="48"/>
      <c r="D108" s="31"/>
      <c r="E108" s="3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6"/>
      <c r="C109" s="48"/>
      <c r="D109" s="31"/>
      <c r="E109" s="3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6"/>
      <c r="C110" s="48"/>
      <c r="D110" s="31"/>
      <c r="E110" s="3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6"/>
      <c r="C111" s="48"/>
      <c r="D111" s="31"/>
      <c r="E111" s="3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6"/>
      <c r="C112" s="48"/>
      <c r="D112" s="31"/>
      <c r="E112" s="3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6"/>
      <c r="C113" s="48"/>
      <c r="D113" s="31"/>
      <c r="E113" s="3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6"/>
      <c r="C114" s="48"/>
      <c r="D114" s="31"/>
      <c r="E114" s="3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6"/>
      <c r="C115" s="48"/>
      <c r="D115" s="31"/>
      <c r="E115" s="3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6"/>
      <c r="C116" s="48"/>
      <c r="D116" s="31"/>
      <c r="E116" s="3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6"/>
      <c r="C117" s="48"/>
      <c r="D117" s="31"/>
      <c r="E117" s="3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6"/>
      <c r="C118" s="48"/>
      <c r="D118" s="31"/>
      <c r="E118" s="3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6"/>
      <c r="C119" s="48"/>
      <c r="D119" s="31"/>
      <c r="E119" s="3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6"/>
      <c r="C120" s="48"/>
      <c r="D120" s="31"/>
      <c r="E120" s="3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6"/>
      <c r="C121" s="48"/>
      <c r="D121" s="31"/>
      <c r="E121" s="3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6"/>
      <c r="C122" s="48"/>
      <c r="D122" s="31"/>
      <c r="E122" s="3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6"/>
      <c r="C123" s="48"/>
      <c r="D123" s="31"/>
      <c r="E123" s="3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6"/>
      <c r="C124" s="48"/>
      <c r="D124" s="31"/>
      <c r="E124" s="3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6"/>
      <c r="C125" s="48"/>
      <c r="D125" s="31"/>
      <c r="E125" s="3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6"/>
      <c r="C126" s="48"/>
      <c r="D126" s="31"/>
      <c r="E126" s="3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6"/>
      <c r="C127" s="48"/>
      <c r="D127" s="31"/>
      <c r="E127" s="3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6"/>
      <c r="C128" s="48"/>
      <c r="D128" s="31"/>
      <c r="E128" s="3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6"/>
      <c r="C129" s="48"/>
      <c r="D129" s="31"/>
      <c r="E129" s="3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6"/>
      <c r="C130" s="48"/>
      <c r="D130" s="31"/>
      <c r="E130" s="3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6"/>
      <c r="C131" s="48"/>
      <c r="D131" s="31"/>
      <c r="E131" s="3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6"/>
      <c r="C132" s="48"/>
      <c r="D132" s="31"/>
      <c r="E132" s="3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6"/>
      <c r="C133" s="48"/>
      <c r="D133" s="31"/>
      <c r="E133" s="3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6"/>
      <c r="C134" s="48"/>
      <c r="D134" s="31"/>
      <c r="E134" s="3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6"/>
      <c r="C135" s="48"/>
      <c r="D135" s="31"/>
      <c r="E135" s="3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6"/>
      <c r="C136" s="48"/>
      <c r="D136" s="31"/>
      <c r="E136" s="3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6"/>
      <c r="C137" s="48"/>
      <c r="D137" s="31"/>
      <c r="E137" s="3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6"/>
      <c r="C138" s="48"/>
      <c r="D138" s="31"/>
      <c r="E138" s="3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6"/>
      <c r="C139" s="48"/>
      <c r="D139" s="31"/>
      <c r="E139" s="3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6"/>
      <c r="C140" s="48"/>
      <c r="D140" s="31"/>
      <c r="E140" s="3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6"/>
      <c r="C141" s="48"/>
      <c r="D141" s="31"/>
      <c r="E141" s="3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6"/>
      <c r="C142" s="48"/>
      <c r="D142" s="31"/>
      <c r="E142" s="3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6"/>
      <c r="C143" s="48"/>
      <c r="D143" s="31"/>
      <c r="E143" s="3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6"/>
      <c r="C144" s="48"/>
      <c r="D144" s="31"/>
      <c r="E144" s="3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6"/>
      <c r="C145" s="48"/>
      <c r="D145" s="31"/>
      <c r="E145" s="3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6"/>
      <c r="C146" s="48"/>
      <c r="D146" s="31"/>
      <c r="E146" s="3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6"/>
      <c r="C147" s="48"/>
      <c r="D147" s="31"/>
      <c r="E147" s="3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6"/>
      <c r="C148" s="48"/>
      <c r="D148" s="31"/>
      <c r="E148" s="3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6"/>
      <c r="C149" s="48"/>
      <c r="D149" s="31"/>
      <c r="E149" s="3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6"/>
      <c r="C150" s="48"/>
      <c r="D150" s="31"/>
      <c r="E150" s="3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6"/>
      <c r="C151" s="48"/>
      <c r="D151" s="31"/>
      <c r="E151" s="3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6"/>
      <c r="C152" s="48"/>
      <c r="D152" s="31"/>
      <c r="E152" s="3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6"/>
      <c r="C153" s="48"/>
      <c r="D153" s="31"/>
      <c r="E153" s="3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6"/>
      <c r="C154" s="48"/>
      <c r="D154" s="31"/>
      <c r="E154" s="3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6"/>
      <c r="C155" s="48"/>
      <c r="D155" s="31"/>
      <c r="E155" s="3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6"/>
      <c r="C156" s="48"/>
      <c r="D156" s="31"/>
      <c r="E156" s="3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6"/>
      <c r="C157" s="48"/>
      <c r="D157" s="31"/>
      <c r="E157" s="3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6"/>
      <c r="C158" s="48"/>
      <c r="D158" s="31"/>
      <c r="E158" s="3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6"/>
      <c r="C159" s="48"/>
      <c r="D159" s="31"/>
      <c r="E159" s="3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6"/>
      <c r="C160" s="48"/>
      <c r="D160" s="31"/>
      <c r="E160" s="3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6"/>
      <c r="C161" s="48"/>
      <c r="D161" s="31"/>
      <c r="E161" s="3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6"/>
      <c r="C162" s="48"/>
      <c r="D162" s="31"/>
      <c r="E162" s="3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6"/>
      <c r="C163" s="48"/>
      <c r="D163" s="31"/>
      <c r="E163" s="3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6"/>
      <c r="C164" s="48"/>
      <c r="D164" s="31"/>
      <c r="E164" s="3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6"/>
      <c r="C165" s="48"/>
      <c r="D165" s="31"/>
      <c r="E165" s="3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6"/>
      <c r="C166" s="48"/>
      <c r="D166" s="31"/>
      <c r="E166" s="3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6"/>
      <c r="C167" s="48"/>
      <c r="D167" s="31"/>
      <c r="E167" s="3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6"/>
      <c r="C168" s="48"/>
      <c r="D168" s="31"/>
      <c r="E168" s="3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6"/>
      <c r="C169" s="48"/>
      <c r="D169" s="31"/>
      <c r="E169" s="3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6"/>
      <c r="C170" s="48"/>
      <c r="D170" s="31"/>
      <c r="E170" s="3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6"/>
      <c r="C171" s="48"/>
      <c r="D171" s="31"/>
      <c r="E171" s="3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6"/>
      <c r="C172" s="48"/>
      <c r="D172" s="31"/>
      <c r="E172" s="3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6"/>
      <c r="C173" s="48"/>
      <c r="D173" s="31"/>
      <c r="E173" s="3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6"/>
      <c r="C174" s="48"/>
      <c r="D174" s="31"/>
      <c r="E174" s="3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6"/>
      <c r="C175" s="48"/>
      <c r="D175" s="31"/>
      <c r="E175" s="3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6"/>
      <c r="C176" s="48"/>
      <c r="D176" s="31"/>
      <c r="E176" s="3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6"/>
      <c r="C177" s="48"/>
      <c r="D177" s="31"/>
      <c r="E177" s="3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6"/>
      <c r="C178" s="48"/>
      <c r="D178" s="31"/>
      <c r="E178" s="3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6"/>
      <c r="C179" s="48"/>
      <c r="D179" s="31"/>
      <c r="E179" s="3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6"/>
      <c r="C180" s="48"/>
      <c r="D180" s="31"/>
      <c r="E180" s="3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6"/>
      <c r="C181" s="48"/>
      <c r="D181" s="31"/>
      <c r="E181" s="3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6"/>
      <c r="C182" s="48"/>
      <c r="D182" s="31"/>
      <c r="E182" s="3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6"/>
      <c r="C183" s="48"/>
      <c r="D183" s="31"/>
      <c r="E183" s="3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6"/>
      <c r="C184" s="48"/>
      <c r="D184" s="31"/>
      <c r="E184" s="3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6"/>
      <c r="C185" s="48"/>
      <c r="D185" s="31"/>
      <c r="E185" s="3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6"/>
      <c r="C186" s="48"/>
      <c r="D186" s="31"/>
      <c r="E186" s="3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6"/>
      <c r="C187" s="48"/>
      <c r="D187" s="31"/>
      <c r="E187" s="3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6"/>
      <c r="C188" s="48"/>
      <c r="D188" s="31"/>
      <c r="E188" s="3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6"/>
      <c r="C189" s="48"/>
      <c r="D189" s="31"/>
      <c r="E189" s="3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6"/>
      <c r="C190" s="48"/>
      <c r="D190" s="31"/>
      <c r="E190" s="3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6"/>
      <c r="C191" s="48"/>
      <c r="D191" s="31"/>
      <c r="E191" s="3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6"/>
      <c r="C192" s="48"/>
      <c r="D192" s="31"/>
      <c r="E192" s="3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6"/>
      <c r="C193" s="48"/>
      <c r="D193" s="31"/>
      <c r="E193" s="3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6"/>
      <c r="C194" s="48"/>
      <c r="D194" s="31"/>
      <c r="E194" s="3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6"/>
      <c r="C195" s="48"/>
      <c r="D195" s="31"/>
      <c r="E195" s="3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6"/>
      <c r="C196" s="48"/>
      <c r="D196" s="31"/>
      <c r="E196" s="3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6"/>
      <c r="C197" s="48"/>
      <c r="D197" s="31"/>
      <c r="E197" s="3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6"/>
      <c r="C198" s="48"/>
      <c r="D198" s="31"/>
      <c r="E198" s="3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6"/>
      <c r="C199" s="48"/>
      <c r="D199" s="31"/>
      <c r="E199" s="3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6"/>
      <c r="C200" s="48"/>
      <c r="D200" s="31"/>
      <c r="E200" s="3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6"/>
      <c r="C201" s="48"/>
      <c r="D201" s="31"/>
      <c r="E201" s="3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6"/>
      <c r="C202" s="48"/>
      <c r="D202" s="31"/>
      <c r="E202" s="3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6"/>
      <c r="C203" s="48"/>
      <c r="D203" s="31"/>
      <c r="E203" s="3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6"/>
      <c r="C204" s="48"/>
      <c r="D204" s="31"/>
      <c r="E204" s="3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6"/>
      <c r="C205" s="48"/>
      <c r="D205" s="31"/>
      <c r="E205" s="3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6"/>
      <c r="C206" s="48"/>
      <c r="D206" s="31"/>
      <c r="E206" s="3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6"/>
      <c r="C207" s="48"/>
      <c r="D207" s="31"/>
      <c r="E207" s="3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6"/>
      <c r="C208" s="48"/>
      <c r="D208" s="31"/>
      <c r="E208" s="3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6"/>
      <c r="C209" s="48"/>
      <c r="D209" s="31"/>
      <c r="E209" s="3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6"/>
      <c r="C210" s="48"/>
      <c r="D210" s="31"/>
      <c r="E210" s="3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6"/>
      <c r="C211" s="48"/>
      <c r="D211" s="31"/>
      <c r="E211" s="3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6"/>
      <c r="C212" s="48"/>
      <c r="D212" s="31"/>
      <c r="E212" s="3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6"/>
      <c r="C213" s="48"/>
      <c r="D213" s="31"/>
      <c r="E213" s="3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6"/>
      <c r="C214" s="48"/>
      <c r="D214" s="31"/>
      <c r="E214" s="3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6"/>
      <c r="C215" s="48"/>
      <c r="D215" s="31"/>
      <c r="E215" s="3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6"/>
      <c r="C216" s="48"/>
      <c r="D216" s="31"/>
      <c r="E216" s="3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6"/>
      <c r="C217" s="48"/>
      <c r="D217" s="31"/>
      <c r="E217" s="3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6"/>
      <c r="C218" s="48"/>
      <c r="D218" s="31"/>
      <c r="E218" s="3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6"/>
      <c r="C219" s="48"/>
      <c r="D219" s="31"/>
      <c r="E219" s="3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6"/>
      <c r="C220" s="48"/>
      <c r="D220" s="31"/>
      <c r="E220" s="3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6"/>
      <c r="C221" s="48"/>
      <c r="D221" s="31"/>
      <c r="E221" s="3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6"/>
      <c r="C222" s="48"/>
      <c r="D222" s="31"/>
      <c r="E222" s="3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6"/>
      <c r="C223" s="48"/>
      <c r="D223" s="31"/>
      <c r="E223" s="3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6"/>
      <c r="C224" s="48"/>
      <c r="D224" s="31"/>
      <c r="E224" s="3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6"/>
      <c r="C225" s="48"/>
      <c r="D225" s="31"/>
      <c r="E225" s="3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6"/>
      <c r="C226" s="48"/>
      <c r="D226" s="31"/>
      <c r="E226" s="3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6"/>
      <c r="C227" s="48"/>
      <c r="D227" s="31"/>
      <c r="E227" s="3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6"/>
      <c r="C228" s="48"/>
      <c r="D228" s="31"/>
      <c r="E228" s="3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6"/>
      <c r="C229" s="48"/>
      <c r="D229" s="31"/>
      <c r="E229" s="3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6"/>
      <c r="C230" s="48"/>
      <c r="D230" s="31"/>
      <c r="E230" s="3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6"/>
      <c r="C231" s="48"/>
      <c r="D231" s="31"/>
      <c r="E231" s="3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6"/>
      <c r="C232" s="48"/>
      <c r="D232" s="31"/>
      <c r="E232" s="3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6"/>
      <c r="C233" s="48"/>
      <c r="D233" s="31"/>
      <c r="E233" s="3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6"/>
      <c r="C234" s="48"/>
      <c r="D234" s="31"/>
      <c r="E234" s="3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6"/>
      <c r="C235" s="48"/>
      <c r="D235" s="31"/>
      <c r="E235" s="3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6"/>
      <c r="C236" s="48"/>
      <c r="D236" s="31"/>
      <c r="E236" s="3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6"/>
      <c r="C237" s="48"/>
      <c r="D237" s="31"/>
      <c r="E237" s="3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6"/>
      <c r="C238" s="48"/>
      <c r="D238" s="31"/>
      <c r="E238" s="3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6"/>
      <c r="C239" s="48"/>
      <c r="D239" s="31"/>
      <c r="E239" s="3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6"/>
      <c r="C240" s="48"/>
      <c r="D240" s="31"/>
      <c r="E240" s="3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6"/>
      <c r="C241" s="48"/>
      <c r="D241" s="31"/>
      <c r="E241" s="3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6"/>
      <c r="C242" s="48"/>
      <c r="D242" s="31"/>
      <c r="E242" s="3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6"/>
      <c r="C243" s="48"/>
      <c r="D243" s="31"/>
      <c r="E243" s="3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6"/>
      <c r="C244" s="48"/>
      <c r="D244" s="31"/>
      <c r="E244" s="3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6"/>
      <c r="C245" s="48"/>
      <c r="D245" s="31"/>
      <c r="E245" s="3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6"/>
      <c r="C246" s="48"/>
      <c r="D246" s="31"/>
      <c r="E246" s="3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6"/>
      <c r="C247" s="48"/>
      <c r="D247" s="31"/>
      <c r="E247" s="3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6"/>
      <c r="C248" s="48"/>
      <c r="D248" s="31"/>
      <c r="E248" s="3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6"/>
      <c r="C249" s="48"/>
      <c r="D249" s="31"/>
      <c r="E249" s="3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6"/>
      <c r="C250" s="48"/>
      <c r="D250" s="31"/>
      <c r="E250" s="3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6"/>
      <c r="C251" s="48"/>
      <c r="D251" s="31"/>
      <c r="E251" s="3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6"/>
      <c r="C252" s="48"/>
      <c r="D252" s="31"/>
      <c r="E252" s="3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6"/>
      <c r="C253" s="48"/>
      <c r="D253" s="31"/>
      <c r="E253" s="3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6"/>
      <c r="C254" s="48"/>
      <c r="D254" s="31"/>
      <c r="E254" s="3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6"/>
      <c r="C255" s="48"/>
      <c r="D255" s="31"/>
      <c r="E255" s="3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6"/>
      <c r="C256" s="48"/>
      <c r="D256" s="31"/>
      <c r="E256" s="3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6"/>
      <c r="C257" s="48"/>
      <c r="D257" s="31"/>
      <c r="E257" s="3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6"/>
      <c r="C258" s="48"/>
      <c r="D258" s="31"/>
      <c r="E258" s="3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6"/>
      <c r="C259" s="48"/>
      <c r="D259" s="31"/>
      <c r="E259" s="3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6"/>
      <c r="C260" s="48"/>
      <c r="D260" s="31"/>
      <c r="E260" s="3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6"/>
      <c r="C261" s="48"/>
      <c r="D261" s="31"/>
      <c r="E261" s="3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6"/>
      <c r="C262" s="48"/>
      <c r="D262" s="31"/>
      <c r="E262" s="3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6"/>
      <c r="C263" s="48"/>
      <c r="D263" s="31"/>
      <c r="E263" s="3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6"/>
      <c r="C264" s="48"/>
      <c r="D264" s="31"/>
      <c r="E264" s="3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6"/>
      <c r="C265" s="48"/>
      <c r="D265" s="31"/>
      <c r="E265" s="3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6"/>
      <c r="C266" s="48"/>
      <c r="D266" s="31"/>
      <c r="E266" s="3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6"/>
      <c r="C267" s="48"/>
      <c r="D267" s="31"/>
      <c r="E267" s="3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6"/>
      <c r="C268" s="48"/>
      <c r="D268" s="31"/>
      <c r="E268" s="3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6"/>
      <c r="C269" s="48"/>
      <c r="D269" s="31"/>
      <c r="E269" s="3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6"/>
      <c r="C270" s="48"/>
      <c r="D270" s="31"/>
      <c r="E270" s="3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6"/>
      <c r="C271" s="48"/>
      <c r="D271" s="31"/>
      <c r="E271" s="3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6"/>
      <c r="C272" s="48"/>
      <c r="D272" s="31"/>
      <c r="E272" s="3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6"/>
      <c r="C273" s="48"/>
      <c r="D273" s="31"/>
      <c r="E273" s="3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6"/>
      <c r="C274" s="48"/>
      <c r="D274" s="31"/>
      <c r="E274" s="3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6"/>
      <c r="C275" s="48"/>
      <c r="D275" s="31"/>
      <c r="E275" s="3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6"/>
      <c r="C276" s="48"/>
      <c r="D276" s="31"/>
      <c r="E276" s="3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6"/>
      <c r="C277" s="48"/>
      <c r="D277" s="31"/>
      <c r="E277" s="3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6"/>
      <c r="C278" s="48"/>
      <c r="D278" s="31"/>
      <c r="E278" s="3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6"/>
      <c r="C279" s="48"/>
      <c r="D279" s="31"/>
      <c r="E279" s="3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6"/>
      <c r="C280" s="48"/>
      <c r="D280" s="31"/>
      <c r="E280" s="3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6"/>
      <c r="C281" s="48"/>
      <c r="D281" s="31"/>
      <c r="E281" s="3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6"/>
      <c r="C282" s="48"/>
      <c r="D282" s="31"/>
      <c r="E282" s="3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6"/>
      <c r="C283" s="48"/>
      <c r="D283" s="31"/>
      <c r="E283" s="3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6"/>
      <c r="C284" s="48"/>
      <c r="D284" s="31"/>
      <c r="E284" s="3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6"/>
      <c r="C285" s="48"/>
      <c r="D285" s="31"/>
      <c r="E285" s="3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6"/>
      <c r="C286" s="48"/>
      <c r="D286" s="31"/>
      <c r="E286" s="3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6"/>
      <c r="C287" s="48"/>
      <c r="D287" s="31"/>
      <c r="E287" s="3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6"/>
      <c r="C288" s="48"/>
      <c r="D288" s="31"/>
      <c r="E288" s="3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6"/>
      <c r="C289" s="48"/>
      <c r="D289" s="31"/>
      <c r="E289" s="3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6"/>
      <c r="C290" s="48"/>
      <c r="D290" s="31"/>
      <c r="E290" s="3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6"/>
      <c r="C291" s="48"/>
      <c r="D291" s="31"/>
      <c r="E291" s="3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6"/>
      <c r="C292" s="48"/>
      <c r="D292" s="31"/>
      <c r="E292" s="3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6"/>
      <c r="C293" s="48"/>
      <c r="D293" s="31"/>
      <c r="E293" s="3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6"/>
      <c r="C294" s="48"/>
      <c r="D294" s="31"/>
      <c r="E294" s="3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6"/>
      <c r="C295" s="48"/>
      <c r="D295" s="31"/>
      <c r="E295" s="3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6"/>
      <c r="C296" s="48"/>
      <c r="D296" s="31"/>
      <c r="E296" s="3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6"/>
      <c r="C297" s="48"/>
      <c r="D297" s="31"/>
      <c r="E297" s="3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6"/>
      <c r="C298" s="48"/>
      <c r="D298" s="31"/>
      <c r="E298" s="3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6"/>
      <c r="C299" s="48"/>
      <c r="D299" s="31"/>
      <c r="E299" s="3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6"/>
      <c r="C300" s="48"/>
      <c r="D300" s="31"/>
      <c r="E300" s="3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6"/>
      <c r="C301" s="48"/>
      <c r="D301" s="31"/>
      <c r="E301" s="3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6"/>
      <c r="C302" s="48"/>
      <c r="D302" s="31"/>
      <c r="E302" s="3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6"/>
      <c r="C303" s="48"/>
      <c r="D303" s="31"/>
      <c r="E303" s="3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6"/>
      <c r="C304" s="48"/>
      <c r="D304" s="31"/>
      <c r="E304" s="3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6"/>
      <c r="C305" s="48"/>
      <c r="D305" s="31"/>
      <c r="E305" s="3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6"/>
      <c r="C306" s="48"/>
      <c r="D306" s="31"/>
      <c r="E306" s="3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6"/>
      <c r="C307" s="48"/>
      <c r="D307" s="31"/>
      <c r="E307" s="3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6"/>
      <c r="C308" s="48"/>
      <c r="D308" s="31"/>
      <c r="E308" s="3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6"/>
      <c r="C309" s="48"/>
      <c r="D309" s="31"/>
      <c r="E309" s="3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6"/>
      <c r="C310" s="48"/>
      <c r="D310" s="31"/>
      <c r="E310" s="3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6"/>
      <c r="C311" s="48"/>
      <c r="D311" s="31"/>
      <c r="E311" s="3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6"/>
      <c r="C312" s="48"/>
      <c r="D312" s="31"/>
      <c r="E312" s="3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6"/>
      <c r="C313" s="48"/>
      <c r="D313" s="31"/>
      <c r="E313" s="3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6"/>
      <c r="C314" s="48"/>
      <c r="D314" s="31"/>
      <c r="E314" s="3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6"/>
      <c r="C315" s="48"/>
      <c r="D315" s="31"/>
      <c r="E315" s="3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6"/>
      <c r="C316" s="48"/>
      <c r="D316" s="31"/>
      <c r="E316" s="3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6"/>
      <c r="C317" s="48"/>
      <c r="D317" s="31"/>
      <c r="E317" s="3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6"/>
      <c r="C318" s="48"/>
      <c r="D318" s="31"/>
      <c r="E318" s="3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6"/>
      <c r="C319" s="48"/>
      <c r="D319" s="31"/>
      <c r="E319" s="3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6"/>
      <c r="C320" s="48"/>
      <c r="D320" s="31"/>
      <c r="E320" s="3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6"/>
      <c r="C321" s="48"/>
      <c r="D321" s="31"/>
      <c r="E321" s="3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6"/>
      <c r="C322" s="48"/>
      <c r="D322" s="31"/>
      <c r="E322" s="3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6"/>
      <c r="C323" s="48"/>
      <c r="D323" s="31"/>
      <c r="E323" s="3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6"/>
      <c r="C324" s="48"/>
      <c r="D324" s="31"/>
      <c r="E324" s="3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6"/>
      <c r="C325" s="48"/>
      <c r="D325" s="31"/>
      <c r="E325" s="3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6"/>
      <c r="C326" s="48"/>
      <c r="D326" s="31"/>
      <c r="E326" s="3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6"/>
      <c r="C327" s="48"/>
      <c r="D327" s="31"/>
      <c r="E327" s="3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6"/>
      <c r="C328" s="48"/>
      <c r="D328" s="31"/>
      <c r="E328" s="3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6"/>
      <c r="C329" s="48"/>
      <c r="D329" s="31"/>
      <c r="E329" s="3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6"/>
      <c r="C330" s="48"/>
      <c r="D330" s="31"/>
      <c r="E330" s="3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6"/>
      <c r="C331" s="48"/>
      <c r="D331" s="31"/>
      <c r="E331" s="3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6"/>
      <c r="C332" s="48"/>
      <c r="D332" s="31"/>
      <c r="E332" s="3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6"/>
      <c r="C333" s="48"/>
      <c r="D333" s="31"/>
      <c r="E333" s="3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6"/>
      <c r="C334" s="48"/>
      <c r="D334" s="31"/>
      <c r="E334" s="3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6"/>
      <c r="C335" s="48"/>
      <c r="D335" s="31"/>
      <c r="E335" s="3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6"/>
      <c r="C336" s="48"/>
      <c r="D336" s="31"/>
      <c r="E336" s="3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6"/>
      <c r="C337" s="48"/>
      <c r="D337" s="31"/>
      <c r="E337" s="3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6"/>
      <c r="C338" s="48"/>
      <c r="D338" s="31"/>
      <c r="E338" s="3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6"/>
      <c r="C339" s="48"/>
      <c r="D339" s="31"/>
      <c r="E339" s="3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6"/>
      <c r="C340" s="48"/>
      <c r="D340" s="31"/>
      <c r="E340" s="3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6"/>
      <c r="C341" s="48"/>
      <c r="D341" s="31"/>
      <c r="E341" s="3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6"/>
      <c r="C342" s="48"/>
      <c r="D342" s="31"/>
      <c r="E342" s="3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6"/>
      <c r="C343" s="48"/>
      <c r="D343" s="31"/>
      <c r="E343" s="3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6"/>
      <c r="C344" s="48"/>
      <c r="D344" s="31"/>
      <c r="E344" s="3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6"/>
      <c r="C345" s="48"/>
      <c r="D345" s="31"/>
      <c r="E345" s="3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6"/>
      <c r="C346" s="48"/>
      <c r="D346" s="31"/>
      <c r="E346" s="3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6"/>
      <c r="C347" s="48"/>
      <c r="D347" s="31"/>
      <c r="E347" s="3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6"/>
      <c r="C348" s="48"/>
      <c r="D348" s="31"/>
      <c r="E348" s="3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6"/>
      <c r="C349" s="48"/>
      <c r="D349" s="31"/>
      <c r="E349" s="3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6"/>
      <c r="C350" s="48"/>
      <c r="D350" s="31"/>
      <c r="E350" s="3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6"/>
      <c r="C351" s="48"/>
      <c r="D351" s="31"/>
      <c r="E351" s="3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6"/>
      <c r="C352" s="48"/>
      <c r="D352" s="31"/>
      <c r="E352" s="3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6"/>
      <c r="C353" s="48"/>
      <c r="D353" s="31"/>
      <c r="E353" s="3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6"/>
      <c r="C354" s="48"/>
      <c r="D354" s="31"/>
      <c r="E354" s="3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6"/>
      <c r="C355" s="48"/>
      <c r="D355" s="31"/>
      <c r="E355" s="3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6"/>
      <c r="C356" s="48"/>
      <c r="D356" s="31"/>
      <c r="E356" s="3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6"/>
      <c r="C357" s="48"/>
      <c r="D357" s="31"/>
      <c r="E357" s="3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6"/>
      <c r="C358" s="48"/>
      <c r="D358" s="31"/>
      <c r="E358" s="3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6"/>
      <c r="C359" s="48"/>
      <c r="D359" s="31"/>
      <c r="E359" s="3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6"/>
      <c r="C360" s="48"/>
      <c r="D360" s="31"/>
      <c r="E360" s="3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6"/>
      <c r="C361" s="48"/>
      <c r="D361" s="31"/>
      <c r="E361" s="3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6"/>
      <c r="C362" s="48"/>
      <c r="D362" s="31"/>
      <c r="E362" s="3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6"/>
      <c r="C363" s="48"/>
      <c r="D363" s="31"/>
      <c r="E363" s="3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6"/>
      <c r="C364" s="48"/>
      <c r="D364" s="31"/>
      <c r="E364" s="3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6"/>
      <c r="C365" s="48"/>
      <c r="D365" s="31"/>
      <c r="E365" s="3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6"/>
      <c r="C366" s="48"/>
      <c r="D366" s="31"/>
      <c r="E366" s="3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6"/>
      <c r="C367" s="48"/>
      <c r="D367" s="31"/>
      <c r="E367" s="3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6"/>
      <c r="C368" s="48"/>
      <c r="D368" s="31"/>
      <c r="E368" s="3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6"/>
      <c r="C369" s="48"/>
      <c r="D369" s="31"/>
      <c r="E369" s="3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6"/>
      <c r="C370" s="48"/>
      <c r="D370" s="31"/>
      <c r="E370" s="3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6"/>
      <c r="C371" s="48"/>
      <c r="D371" s="31"/>
      <c r="E371" s="3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6"/>
      <c r="C372" s="48"/>
      <c r="D372" s="31"/>
      <c r="E372" s="3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6"/>
      <c r="C373" s="48"/>
      <c r="D373" s="31"/>
      <c r="E373" s="3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6"/>
      <c r="C374" s="48"/>
      <c r="D374" s="31"/>
      <c r="E374" s="3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6"/>
      <c r="C375" s="48"/>
      <c r="D375" s="31"/>
      <c r="E375" s="3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6"/>
      <c r="C376" s="48"/>
      <c r="D376" s="31"/>
      <c r="E376" s="3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6"/>
      <c r="C377" s="48"/>
      <c r="D377" s="31"/>
      <c r="E377" s="3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6"/>
      <c r="C378" s="48"/>
      <c r="D378" s="31"/>
      <c r="E378" s="3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6"/>
      <c r="C379" s="48"/>
      <c r="D379" s="31"/>
      <c r="E379" s="3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6"/>
      <c r="C380" s="48"/>
      <c r="D380" s="31"/>
      <c r="E380" s="3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6"/>
      <c r="C381" s="48"/>
      <c r="D381" s="31"/>
      <c r="E381" s="3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6"/>
      <c r="C382" s="48"/>
      <c r="D382" s="31"/>
      <c r="E382" s="3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6"/>
      <c r="C383" s="48"/>
      <c r="D383" s="31"/>
      <c r="E383" s="3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6"/>
      <c r="C384" s="48"/>
      <c r="D384" s="31"/>
      <c r="E384" s="3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6"/>
      <c r="C385" s="48"/>
      <c r="D385" s="31"/>
      <c r="E385" s="3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6"/>
      <c r="C386" s="48"/>
      <c r="D386" s="31"/>
      <c r="E386" s="3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6"/>
      <c r="C387" s="48"/>
      <c r="D387" s="31"/>
      <c r="E387" s="3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6"/>
      <c r="C388" s="48"/>
      <c r="D388" s="31"/>
      <c r="E388" s="3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6"/>
      <c r="C389" s="48"/>
      <c r="D389" s="31"/>
      <c r="E389" s="3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6"/>
      <c r="C390" s="48"/>
      <c r="D390" s="31"/>
      <c r="E390" s="3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6"/>
      <c r="C391" s="48"/>
      <c r="D391" s="31"/>
      <c r="E391" s="3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6"/>
      <c r="C392" s="48"/>
      <c r="D392" s="31"/>
      <c r="E392" s="3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6"/>
      <c r="C393" s="48"/>
      <c r="D393" s="31"/>
      <c r="E393" s="3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6"/>
      <c r="C394" s="48"/>
      <c r="D394" s="31"/>
      <c r="E394" s="3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6"/>
      <c r="C395" s="48"/>
      <c r="D395" s="31"/>
      <c r="E395" s="3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6"/>
      <c r="C396" s="48"/>
      <c r="D396" s="31"/>
      <c r="E396" s="3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6"/>
      <c r="C397" s="48"/>
      <c r="D397" s="31"/>
      <c r="E397" s="3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6"/>
      <c r="C398" s="48"/>
      <c r="D398" s="31"/>
      <c r="E398" s="3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6"/>
      <c r="C399" s="48"/>
      <c r="D399" s="31"/>
      <c r="E399" s="3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6"/>
      <c r="C400" s="48"/>
      <c r="D400" s="31"/>
      <c r="E400" s="3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6"/>
      <c r="C401" s="48"/>
      <c r="D401" s="31"/>
      <c r="E401" s="3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6"/>
      <c r="C402" s="48"/>
      <c r="D402" s="31"/>
      <c r="E402" s="3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6"/>
      <c r="C403" s="48"/>
      <c r="D403" s="31"/>
      <c r="E403" s="3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6"/>
      <c r="C404" s="48"/>
      <c r="D404" s="31"/>
      <c r="E404" s="3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6"/>
      <c r="C405" s="48"/>
      <c r="D405" s="31"/>
      <c r="E405" s="3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6"/>
      <c r="C406" s="48"/>
      <c r="D406" s="31"/>
      <c r="E406" s="3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6"/>
      <c r="C407" s="48"/>
      <c r="D407" s="31"/>
      <c r="E407" s="3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6"/>
      <c r="C408" s="48"/>
      <c r="D408" s="31"/>
      <c r="E408" s="3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6"/>
      <c r="C409" s="48"/>
      <c r="D409" s="31"/>
      <c r="E409" s="3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6"/>
      <c r="C410" s="48"/>
      <c r="D410" s="31"/>
      <c r="E410" s="3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6"/>
      <c r="C411" s="48"/>
      <c r="D411" s="31"/>
      <c r="E411" s="3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6"/>
      <c r="C412" s="48"/>
      <c r="D412" s="31"/>
      <c r="E412" s="3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6"/>
      <c r="C413" s="48"/>
      <c r="D413" s="31"/>
      <c r="E413" s="3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6"/>
      <c r="C414" s="48"/>
      <c r="D414" s="31"/>
      <c r="E414" s="3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6"/>
      <c r="C415" s="48"/>
      <c r="D415" s="31"/>
      <c r="E415" s="3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6"/>
      <c r="C416" s="48"/>
      <c r="D416" s="31"/>
      <c r="E416" s="3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6"/>
      <c r="C417" s="48"/>
      <c r="D417" s="31"/>
      <c r="E417" s="3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6"/>
      <c r="C418" s="48"/>
      <c r="D418" s="31"/>
      <c r="E418" s="3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6"/>
      <c r="C419" s="48"/>
      <c r="D419" s="31"/>
      <c r="E419" s="3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6"/>
      <c r="C420" s="48"/>
      <c r="D420" s="31"/>
      <c r="E420" s="3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6"/>
      <c r="C421" s="48"/>
      <c r="D421" s="31"/>
      <c r="E421" s="3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6"/>
      <c r="C422" s="48"/>
      <c r="D422" s="31"/>
      <c r="E422" s="3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6"/>
      <c r="C423" s="48"/>
      <c r="D423" s="31"/>
      <c r="E423" s="3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6"/>
      <c r="C424" s="48"/>
      <c r="D424" s="31"/>
      <c r="E424" s="3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6"/>
      <c r="C425" s="48"/>
      <c r="D425" s="31"/>
      <c r="E425" s="3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6"/>
      <c r="C426" s="48"/>
      <c r="D426" s="31"/>
      <c r="E426" s="3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6"/>
      <c r="C427" s="48"/>
      <c r="D427" s="31"/>
      <c r="E427" s="3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6"/>
      <c r="C428" s="48"/>
      <c r="D428" s="31"/>
      <c r="E428" s="3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6"/>
      <c r="C429" s="48"/>
      <c r="D429" s="31"/>
      <c r="E429" s="3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6"/>
      <c r="C430" s="48"/>
      <c r="D430" s="31"/>
      <c r="E430" s="3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6"/>
      <c r="C431" s="48"/>
      <c r="D431" s="31"/>
      <c r="E431" s="3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6"/>
      <c r="C432" s="48"/>
      <c r="D432" s="31"/>
      <c r="E432" s="3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6"/>
      <c r="C433" s="48"/>
      <c r="D433" s="31"/>
      <c r="E433" s="3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6"/>
      <c r="C434" s="48"/>
      <c r="D434" s="31"/>
      <c r="E434" s="3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6"/>
      <c r="C435" s="48"/>
      <c r="D435" s="31"/>
      <c r="E435" s="3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6"/>
      <c r="C436" s="48"/>
      <c r="D436" s="31"/>
      <c r="E436" s="3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6"/>
      <c r="C437" s="48"/>
      <c r="D437" s="31"/>
      <c r="E437" s="3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6"/>
      <c r="C438" s="48"/>
      <c r="D438" s="31"/>
      <c r="E438" s="3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6"/>
      <c r="C439" s="48"/>
      <c r="D439" s="31"/>
      <c r="E439" s="3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6"/>
      <c r="C440" s="48"/>
      <c r="D440" s="31"/>
      <c r="E440" s="3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6"/>
      <c r="C441" s="48"/>
      <c r="D441" s="31"/>
      <c r="E441" s="3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6"/>
      <c r="C442" s="48"/>
      <c r="D442" s="31"/>
      <c r="E442" s="3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6"/>
      <c r="C443" s="48"/>
      <c r="D443" s="31"/>
      <c r="E443" s="3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6"/>
      <c r="C444" s="48"/>
      <c r="D444" s="31"/>
      <c r="E444" s="3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6"/>
      <c r="C445" s="48"/>
      <c r="D445" s="31"/>
      <c r="E445" s="3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6"/>
      <c r="C446" s="48"/>
      <c r="D446" s="31"/>
      <c r="E446" s="3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6"/>
      <c r="C447" s="48"/>
      <c r="D447" s="31"/>
      <c r="E447" s="3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6"/>
      <c r="C448" s="48"/>
      <c r="D448" s="31"/>
      <c r="E448" s="3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6"/>
      <c r="C449" s="48"/>
      <c r="D449" s="31"/>
      <c r="E449" s="3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6"/>
      <c r="C450" s="48"/>
      <c r="D450" s="31"/>
      <c r="E450" s="3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6"/>
      <c r="C451" s="48"/>
      <c r="D451" s="31"/>
      <c r="E451" s="3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6"/>
      <c r="C452" s="48"/>
      <c r="D452" s="31"/>
      <c r="E452" s="3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6"/>
      <c r="C453" s="48"/>
      <c r="D453" s="31"/>
      <c r="E453" s="3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6"/>
      <c r="C454" s="48"/>
      <c r="D454" s="31"/>
      <c r="E454" s="3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6"/>
      <c r="C455" s="48"/>
      <c r="D455" s="31"/>
      <c r="E455" s="3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6"/>
      <c r="C456" s="48"/>
      <c r="D456" s="31"/>
      <c r="E456" s="3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6"/>
      <c r="C457" s="48"/>
      <c r="D457" s="31"/>
      <c r="E457" s="3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6"/>
      <c r="C458" s="48"/>
      <c r="D458" s="31"/>
      <c r="E458" s="3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6"/>
      <c r="C459" s="48"/>
      <c r="D459" s="31"/>
      <c r="E459" s="3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6"/>
      <c r="C460" s="48"/>
      <c r="D460" s="31"/>
      <c r="E460" s="3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6"/>
      <c r="C461" s="48"/>
      <c r="D461" s="31"/>
      <c r="E461" s="3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6"/>
      <c r="C462" s="48"/>
      <c r="D462" s="31"/>
      <c r="E462" s="3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6"/>
      <c r="C463" s="48"/>
      <c r="D463" s="31"/>
      <c r="E463" s="3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6"/>
      <c r="C464" s="48"/>
      <c r="D464" s="31"/>
      <c r="E464" s="3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6"/>
      <c r="C465" s="48"/>
      <c r="D465" s="31"/>
      <c r="E465" s="3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6"/>
      <c r="C466" s="48"/>
      <c r="D466" s="31"/>
      <c r="E466" s="3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6"/>
      <c r="C467" s="48"/>
      <c r="D467" s="31"/>
      <c r="E467" s="3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6"/>
      <c r="C468" s="48"/>
      <c r="D468" s="31"/>
      <c r="E468" s="3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6"/>
      <c r="C469" s="48"/>
      <c r="D469" s="31"/>
      <c r="E469" s="3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6"/>
      <c r="C470" s="48"/>
      <c r="D470" s="31"/>
      <c r="E470" s="3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6"/>
      <c r="C471" s="48"/>
      <c r="D471" s="31"/>
      <c r="E471" s="3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6"/>
      <c r="C472" s="48"/>
      <c r="D472" s="31"/>
      <c r="E472" s="3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6"/>
      <c r="C473" s="48"/>
      <c r="D473" s="31"/>
      <c r="E473" s="3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6"/>
      <c r="C474" s="48"/>
      <c r="D474" s="31"/>
      <c r="E474" s="3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6"/>
      <c r="C475" s="48"/>
      <c r="D475" s="31"/>
      <c r="E475" s="3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6"/>
      <c r="C476" s="48"/>
      <c r="D476" s="31"/>
      <c r="E476" s="3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6"/>
      <c r="C477" s="48"/>
      <c r="D477" s="31"/>
      <c r="E477" s="3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6"/>
      <c r="C478" s="48"/>
      <c r="D478" s="31"/>
      <c r="E478" s="3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6"/>
      <c r="C479" s="48"/>
      <c r="D479" s="31"/>
      <c r="E479" s="3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6"/>
      <c r="C480" s="48"/>
      <c r="D480" s="31"/>
      <c r="E480" s="3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6"/>
      <c r="C481" s="48"/>
      <c r="D481" s="31"/>
      <c r="E481" s="3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6"/>
      <c r="C482" s="48"/>
      <c r="D482" s="31"/>
      <c r="E482" s="3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6"/>
      <c r="C483" s="48"/>
      <c r="D483" s="31"/>
      <c r="E483" s="3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6"/>
      <c r="C484" s="48"/>
      <c r="D484" s="31"/>
      <c r="E484" s="3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6"/>
      <c r="C485" s="48"/>
      <c r="D485" s="31"/>
      <c r="E485" s="3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6"/>
      <c r="C486" s="48"/>
      <c r="D486" s="31"/>
      <c r="E486" s="3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6"/>
      <c r="C487" s="48"/>
      <c r="D487" s="31"/>
      <c r="E487" s="3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6"/>
      <c r="C488" s="48"/>
      <c r="D488" s="31"/>
      <c r="E488" s="3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6"/>
      <c r="C489" s="48"/>
      <c r="D489" s="31"/>
      <c r="E489" s="3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6"/>
      <c r="C490" s="48"/>
      <c r="D490" s="31"/>
      <c r="E490" s="3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6"/>
      <c r="C491" s="48"/>
      <c r="D491" s="31"/>
      <c r="E491" s="3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6"/>
      <c r="C492" s="48"/>
      <c r="D492" s="31"/>
      <c r="E492" s="3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6"/>
      <c r="C493" s="48"/>
      <c r="D493" s="31"/>
      <c r="E493" s="3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6"/>
      <c r="C494" s="48"/>
      <c r="D494" s="31"/>
      <c r="E494" s="3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6"/>
      <c r="C495" s="48"/>
      <c r="D495" s="31"/>
      <c r="E495" s="3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6"/>
      <c r="C496" s="48"/>
      <c r="D496" s="31"/>
      <c r="E496" s="3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6"/>
      <c r="C497" s="48"/>
      <c r="D497" s="31"/>
      <c r="E497" s="3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6"/>
      <c r="C498" s="48"/>
      <c r="D498" s="31"/>
      <c r="E498" s="3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6"/>
      <c r="C499" s="48"/>
      <c r="D499" s="31"/>
      <c r="E499" s="3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6"/>
      <c r="C500" s="48"/>
      <c r="D500" s="31"/>
      <c r="E500" s="3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6"/>
      <c r="C501" s="48"/>
      <c r="D501" s="31"/>
      <c r="E501" s="3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6"/>
      <c r="C502" s="48"/>
      <c r="D502" s="31"/>
      <c r="E502" s="3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6"/>
      <c r="C503" s="48"/>
      <c r="D503" s="31"/>
      <c r="E503" s="3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6"/>
      <c r="C504" s="48"/>
      <c r="D504" s="31"/>
      <c r="E504" s="3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6"/>
      <c r="C505" s="48"/>
      <c r="D505" s="31"/>
      <c r="E505" s="3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3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43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7</v>
      </c>
      <c r="G1" s="62"/>
      <c r="H1" s="129" t="s">
        <v>83</v>
      </c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 t="s">
        <v>44</v>
      </c>
      <c r="I2" s="32" t="s">
        <v>84</v>
      </c>
      <c r="J2" s="20"/>
    </row>
    <row r="3" spans="1:10" ht="18.75" customHeight="1" x14ac:dyDescent="0.3">
      <c r="A3" s="119">
        <f>(E3-F3)/D3</f>
        <v>2244.0456275759739</v>
      </c>
      <c r="B3" s="121">
        <f>E3/D3</f>
        <v>2266.7079359229197</v>
      </c>
      <c r="C3" s="134">
        <f>H3*I3</f>
        <v>2308.3233500000001</v>
      </c>
      <c r="D3" s="128">
        <f>SUM(D7:D505)</f>
        <v>8.3839649999999999</v>
      </c>
      <c r="E3" s="131">
        <f>SUM(E7:E505)</f>
        <v>19004</v>
      </c>
      <c r="F3" s="131">
        <f>SUM(F6:G505)</f>
        <v>190</v>
      </c>
      <c r="G3" s="8">
        <f>G4/E3</f>
        <v>2.8357302414373415E-2</v>
      </c>
      <c r="H3" s="123" t="s">
        <v>85</v>
      </c>
      <c r="I3" s="127">
        <f>投資!G2</f>
        <v>31.817</v>
      </c>
      <c r="J3" s="124"/>
    </row>
    <row r="4" spans="1:10" ht="18.75" customHeight="1" x14ac:dyDescent="0.3">
      <c r="A4" s="111"/>
      <c r="B4" s="111"/>
      <c r="C4" s="135"/>
      <c r="D4" s="111"/>
      <c r="E4" s="111"/>
      <c r="F4" s="111"/>
      <c r="G4" s="44">
        <f>D3*C3-E3+F3</f>
        <v>538.90217508275236</v>
      </c>
      <c r="H4" s="116"/>
      <c r="I4" s="116"/>
      <c r="J4" s="116"/>
    </row>
    <row r="5" spans="1:10" x14ac:dyDescent="0.3">
      <c r="A5" s="17" t="s">
        <v>48</v>
      </c>
      <c r="B5" s="4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 t="s">
        <v>50</v>
      </c>
      <c r="I5" s="120" t="s">
        <v>86</v>
      </c>
      <c r="J5" s="120" t="s">
        <v>87</v>
      </c>
    </row>
    <row r="6" spans="1:10" x14ac:dyDescent="0.3">
      <c r="A6" s="18">
        <v>1</v>
      </c>
      <c r="B6" s="118" t="s">
        <v>54</v>
      </c>
      <c r="C6" s="113"/>
      <c r="D6" s="113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6" t="s">
        <v>55</v>
      </c>
      <c r="C7" s="48">
        <f t="shared" ref="C7:C70" si="0">H7*I7</f>
        <v>2255.4234999999999</v>
      </c>
      <c r="D7" s="31">
        <v>0.44337300000000002</v>
      </c>
      <c r="E7" s="31">
        <v>1000</v>
      </c>
      <c r="F7" s="117"/>
      <c r="G7" s="62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6" t="s">
        <v>88</v>
      </c>
      <c r="C8" s="48">
        <f t="shared" si="0"/>
        <v>0</v>
      </c>
      <c r="D8" s="31"/>
      <c r="E8" s="31"/>
      <c r="F8" s="117">
        <v>2</v>
      </c>
      <c r="G8" s="62"/>
      <c r="H8" s="21"/>
      <c r="I8" s="21"/>
      <c r="J8" s="21"/>
    </row>
    <row r="9" spans="1:10" x14ac:dyDescent="0.3">
      <c r="A9" s="18">
        <v>4</v>
      </c>
      <c r="B9" s="46" t="s">
        <v>89</v>
      </c>
      <c r="C9" s="48">
        <f t="shared" si="0"/>
        <v>2267.0656499999996</v>
      </c>
      <c r="D9" s="31">
        <v>0.441048</v>
      </c>
      <c r="E9" s="31">
        <v>1000</v>
      </c>
      <c r="F9" s="117"/>
      <c r="G9" s="62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6" t="s">
        <v>90</v>
      </c>
      <c r="C10" s="48">
        <f t="shared" si="0"/>
        <v>2269.7217000000001</v>
      </c>
      <c r="D10" s="31">
        <v>0.44062099999999998</v>
      </c>
      <c r="E10" s="19">
        <v>1000</v>
      </c>
      <c r="F10" s="117"/>
      <c r="G10" s="62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6" t="s">
        <v>90</v>
      </c>
      <c r="C11" s="48">
        <f t="shared" si="0"/>
        <v>2269.7217000000001</v>
      </c>
      <c r="D11" s="31">
        <v>4.4057849999999998</v>
      </c>
      <c r="E11" s="31">
        <v>10001</v>
      </c>
      <c r="F11" s="117"/>
      <c r="G11" s="62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6" t="s">
        <v>79</v>
      </c>
      <c r="C12" s="48">
        <f t="shared" si="0"/>
        <v>0</v>
      </c>
      <c r="D12" s="31"/>
      <c r="E12" s="31"/>
      <c r="F12" s="117">
        <v>4</v>
      </c>
      <c r="G12" s="62"/>
      <c r="H12" s="21"/>
      <c r="I12" s="21"/>
      <c r="J12" s="21"/>
    </row>
    <row r="13" spans="1:10" x14ac:dyDescent="0.3">
      <c r="A13" s="18">
        <v>8</v>
      </c>
      <c r="B13" s="46" t="s">
        <v>60</v>
      </c>
      <c r="C13" s="48">
        <f t="shared" si="0"/>
        <v>2213.8420000000001</v>
      </c>
      <c r="D13" s="31">
        <v>0.451706</v>
      </c>
      <c r="E13" s="31">
        <v>1000</v>
      </c>
      <c r="F13" s="117"/>
      <c r="G13" s="62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6" t="s">
        <v>91</v>
      </c>
      <c r="C14" s="48">
        <f t="shared" si="0"/>
        <v>0</v>
      </c>
      <c r="D14" s="31"/>
      <c r="E14" s="31"/>
      <c r="F14" s="117">
        <v>25</v>
      </c>
      <c r="G14" s="62"/>
      <c r="H14" s="21"/>
      <c r="I14" s="21"/>
      <c r="J14" s="21"/>
    </row>
    <row r="15" spans="1:10" x14ac:dyDescent="0.3">
      <c r="A15" s="18">
        <v>10</v>
      </c>
      <c r="B15" s="46" t="s">
        <v>62</v>
      </c>
      <c r="C15" s="48">
        <f t="shared" si="0"/>
        <v>2241.6852500000005</v>
      </c>
      <c r="D15" s="31">
        <v>0.44608700000000001</v>
      </c>
      <c r="E15" s="31">
        <v>1000</v>
      </c>
      <c r="F15" s="117"/>
      <c r="G15" s="62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6" t="s">
        <v>92</v>
      </c>
      <c r="C16" s="48">
        <f t="shared" si="0"/>
        <v>0</v>
      </c>
      <c r="D16" s="31"/>
      <c r="E16" s="31"/>
      <c r="F16" s="117">
        <v>28</v>
      </c>
      <c r="G16" s="62"/>
      <c r="H16" s="21"/>
      <c r="I16" s="21"/>
      <c r="J16" s="21"/>
    </row>
    <row r="17" spans="1:10" s="13" customFormat="1" ht="16.5" customHeight="1" x14ac:dyDescent="0.3">
      <c r="A17" s="18">
        <v>12</v>
      </c>
      <c r="B17" s="46" t="s">
        <v>63</v>
      </c>
      <c r="C17" s="48">
        <f t="shared" si="0"/>
        <v>2276.4768000000004</v>
      </c>
      <c r="D17" s="31">
        <v>0.439224</v>
      </c>
      <c r="E17" s="31">
        <v>1000</v>
      </c>
      <c r="F17" s="117"/>
      <c r="G17" s="62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6" t="s">
        <v>64</v>
      </c>
      <c r="C18" s="48">
        <f t="shared" si="0"/>
        <v>0</v>
      </c>
      <c r="D18" s="31"/>
      <c r="E18" s="31"/>
      <c r="F18" s="117">
        <v>29</v>
      </c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6" t="s">
        <v>93</v>
      </c>
      <c r="C19" s="48">
        <f t="shared" si="0"/>
        <v>0</v>
      </c>
      <c r="D19" s="31"/>
      <c r="E19" s="31"/>
      <c r="F19" s="117">
        <v>32</v>
      </c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6" t="s">
        <v>65</v>
      </c>
      <c r="C20" s="48">
        <f t="shared" si="0"/>
        <v>2260.7888600000001</v>
      </c>
      <c r="D20" s="31">
        <v>0.44240200000000002</v>
      </c>
      <c r="E20" s="31">
        <v>1003</v>
      </c>
      <c r="F20" s="117"/>
      <c r="G20" s="62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6" t="s">
        <v>94</v>
      </c>
      <c r="C21" s="48">
        <f t="shared" si="0"/>
        <v>2278.8200700000002</v>
      </c>
      <c r="D21" s="31">
        <v>0.43885299999999999</v>
      </c>
      <c r="E21" s="31">
        <v>1000</v>
      </c>
      <c r="F21" s="117"/>
      <c r="G21" s="62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6" t="s">
        <v>95</v>
      </c>
      <c r="C22" s="48">
        <f t="shared" si="0"/>
        <v>0</v>
      </c>
      <c r="D22" s="31"/>
      <c r="E22" s="31"/>
      <c r="F22" s="117">
        <v>35</v>
      </c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6" t="s">
        <v>68</v>
      </c>
      <c r="C23" s="48">
        <f t="shared" si="0"/>
        <v>2299.4396800000004</v>
      </c>
      <c r="D23" s="31">
        <v>0.43486599999999997</v>
      </c>
      <c r="E23" s="31">
        <v>1000</v>
      </c>
      <c r="F23" s="117"/>
      <c r="G23" s="62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6" t="s">
        <v>96</v>
      </c>
      <c r="C24" s="48">
        <f t="shared" si="0"/>
        <v>0</v>
      </c>
      <c r="D24" s="31"/>
      <c r="E24" s="31"/>
      <c r="F24" s="117">
        <v>35</v>
      </c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6"/>
      <c r="C25" s="48">
        <f t="shared" si="0"/>
        <v>0</v>
      </c>
      <c r="D25" s="31"/>
      <c r="E25" s="3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6"/>
      <c r="C26" s="48">
        <f t="shared" si="0"/>
        <v>0</v>
      </c>
      <c r="D26" s="31"/>
      <c r="E26" s="3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6"/>
      <c r="C27" s="48">
        <f t="shared" si="0"/>
        <v>0</v>
      </c>
      <c r="D27" s="31"/>
      <c r="E27" s="3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6"/>
      <c r="C28" s="48">
        <f t="shared" si="0"/>
        <v>0</v>
      </c>
      <c r="D28" s="31"/>
      <c r="E28" s="3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6"/>
      <c r="C29" s="48">
        <f t="shared" si="0"/>
        <v>0</v>
      </c>
      <c r="D29" s="31"/>
      <c r="E29" s="3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6"/>
      <c r="C30" s="48">
        <f t="shared" si="0"/>
        <v>0</v>
      </c>
      <c r="D30" s="31"/>
      <c r="E30" s="3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6"/>
      <c r="C31" s="48">
        <f t="shared" si="0"/>
        <v>0</v>
      </c>
      <c r="D31" s="31"/>
      <c r="E31" s="3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6"/>
      <c r="C32" s="48">
        <f t="shared" si="0"/>
        <v>0</v>
      </c>
      <c r="D32" s="31"/>
      <c r="E32" s="3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6"/>
      <c r="C33" s="48">
        <f t="shared" si="0"/>
        <v>0</v>
      </c>
      <c r="D33" s="31"/>
      <c r="E33" s="3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6"/>
      <c r="C34" s="48">
        <f t="shared" si="0"/>
        <v>0</v>
      </c>
      <c r="D34" s="31"/>
      <c r="E34" s="3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6"/>
      <c r="C35" s="48">
        <f t="shared" si="0"/>
        <v>0</v>
      </c>
      <c r="D35" s="31"/>
      <c r="E35" s="3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6"/>
      <c r="C36" s="48">
        <f t="shared" si="0"/>
        <v>0</v>
      </c>
      <c r="D36" s="31"/>
      <c r="E36" s="3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6"/>
      <c r="C37" s="48">
        <f t="shared" si="0"/>
        <v>0</v>
      </c>
      <c r="D37" s="31"/>
      <c r="E37" s="3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6"/>
      <c r="C38" s="48">
        <f t="shared" si="0"/>
        <v>0</v>
      </c>
      <c r="D38" s="31"/>
      <c r="E38" s="3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6"/>
      <c r="C39" s="48">
        <f t="shared" si="0"/>
        <v>0</v>
      </c>
      <c r="D39" s="31"/>
      <c r="E39" s="3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6"/>
      <c r="C40" s="48">
        <f t="shared" si="0"/>
        <v>0</v>
      </c>
      <c r="D40" s="31"/>
      <c r="E40" s="3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6"/>
      <c r="C41" s="48">
        <f t="shared" si="0"/>
        <v>0</v>
      </c>
      <c r="D41" s="31"/>
      <c r="E41" s="3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6"/>
      <c r="C42" s="48">
        <f t="shared" si="0"/>
        <v>0</v>
      </c>
      <c r="D42" s="31"/>
      <c r="E42" s="3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6"/>
      <c r="C43" s="48">
        <f t="shared" si="0"/>
        <v>0</v>
      </c>
      <c r="D43" s="31"/>
      <c r="E43" s="3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6"/>
      <c r="C44" s="48">
        <f t="shared" si="0"/>
        <v>0</v>
      </c>
      <c r="D44" s="31"/>
      <c r="E44" s="3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6"/>
      <c r="C45" s="48">
        <f t="shared" si="0"/>
        <v>0</v>
      </c>
      <c r="D45" s="31"/>
      <c r="E45" s="3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6"/>
      <c r="C46" s="48">
        <f t="shared" si="0"/>
        <v>0</v>
      </c>
      <c r="D46" s="31"/>
      <c r="E46" s="3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6"/>
      <c r="C47" s="48">
        <f t="shared" si="0"/>
        <v>0</v>
      </c>
      <c r="D47" s="31"/>
      <c r="E47" s="3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6"/>
      <c r="C48" s="48">
        <f t="shared" si="0"/>
        <v>0</v>
      </c>
      <c r="D48" s="31"/>
      <c r="E48" s="3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6"/>
      <c r="C49" s="48">
        <f t="shared" si="0"/>
        <v>0</v>
      </c>
      <c r="D49" s="31"/>
      <c r="E49" s="3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6"/>
      <c r="C50" s="48">
        <f t="shared" si="0"/>
        <v>0</v>
      </c>
      <c r="D50" s="31"/>
      <c r="E50" s="3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6"/>
      <c r="C51" s="48">
        <f t="shared" si="0"/>
        <v>0</v>
      </c>
      <c r="D51" s="31"/>
      <c r="E51" s="3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6"/>
      <c r="C52" s="48">
        <f t="shared" si="0"/>
        <v>0</v>
      </c>
      <c r="D52" s="31"/>
      <c r="E52" s="3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6"/>
      <c r="C53" s="48">
        <f t="shared" si="0"/>
        <v>0</v>
      </c>
      <c r="D53" s="31"/>
      <c r="E53" s="3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6"/>
      <c r="C54" s="48">
        <f t="shared" si="0"/>
        <v>0</v>
      </c>
      <c r="D54" s="31"/>
      <c r="E54" s="3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6"/>
      <c r="C55" s="48">
        <f t="shared" si="0"/>
        <v>0</v>
      </c>
      <c r="D55" s="31"/>
      <c r="E55" s="3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6"/>
      <c r="C56" s="48">
        <f t="shared" si="0"/>
        <v>0</v>
      </c>
      <c r="D56" s="31"/>
      <c r="E56" s="3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6"/>
      <c r="C57" s="48">
        <f t="shared" si="0"/>
        <v>0</v>
      </c>
      <c r="D57" s="31"/>
      <c r="E57" s="3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6"/>
      <c r="C58" s="48">
        <f t="shared" si="0"/>
        <v>0</v>
      </c>
      <c r="D58" s="31"/>
      <c r="E58" s="3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6"/>
      <c r="C59" s="48">
        <f t="shared" si="0"/>
        <v>0</v>
      </c>
      <c r="D59" s="31"/>
      <c r="E59" s="3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6"/>
      <c r="C60" s="48">
        <f t="shared" si="0"/>
        <v>0</v>
      </c>
      <c r="D60" s="31"/>
      <c r="E60" s="3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6"/>
      <c r="C61" s="48">
        <f t="shared" si="0"/>
        <v>0</v>
      </c>
      <c r="D61" s="31"/>
      <c r="E61" s="3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6"/>
      <c r="C62" s="48">
        <f t="shared" si="0"/>
        <v>0</v>
      </c>
      <c r="D62" s="31"/>
      <c r="E62" s="3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6"/>
      <c r="C63" s="48">
        <f t="shared" si="0"/>
        <v>0</v>
      </c>
      <c r="D63" s="31"/>
      <c r="E63" s="3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6"/>
      <c r="C64" s="48">
        <f t="shared" si="0"/>
        <v>0</v>
      </c>
      <c r="D64" s="31"/>
      <c r="E64" s="3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6"/>
      <c r="C65" s="48">
        <f t="shared" si="0"/>
        <v>0</v>
      </c>
      <c r="D65" s="31"/>
      <c r="E65" s="3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6"/>
      <c r="C66" s="48">
        <f t="shared" si="0"/>
        <v>0</v>
      </c>
      <c r="D66" s="31"/>
      <c r="E66" s="3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6"/>
      <c r="C67" s="48">
        <f t="shared" si="0"/>
        <v>0</v>
      </c>
      <c r="D67" s="31"/>
      <c r="E67" s="3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6"/>
      <c r="C68" s="48">
        <f t="shared" si="0"/>
        <v>0</v>
      </c>
      <c r="D68" s="31"/>
      <c r="E68" s="3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6"/>
      <c r="C69" s="48">
        <f t="shared" si="0"/>
        <v>0</v>
      </c>
      <c r="D69" s="31"/>
      <c r="E69" s="3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6"/>
      <c r="C70" s="48">
        <f t="shared" si="0"/>
        <v>0</v>
      </c>
      <c r="D70" s="31"/>
      <c r="E70" s="3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6"/>
      <c r="C71" s="48">
        <f t="shared" ref="C71:C134" si="1">H71*I71</f>
        <v>0</v>
      </c>
      <c r="D71" s="31"/>
      <c r="E71" s="3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6"/>
      <c r="C72" s="48">
        <f t="shared" si="1"/>
        <v>0</v>
      </c>
      <c r="D72" s="31"/>
      <c r="E72" s="3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6"/>
      <c r="C73" s="48">
        <f t="shared" si="1"/>
        <v>0</v>
      </c>
      <c r="D73" s="31"/>
      <c r="E73" s="3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6"/>
      <c r="C74" s="48">
        <f t="shared" si="1"/>
        <v>0</v>
      </c>
      <c r="D74" s="31"/>
      <c r="E74" s="3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6"/>
      <c r="C75" s="48">
        <f t="shared" si="1"/>
        <v>0</v>
      </c>
      <c r="D75" s="31"/>
      <c r="E75" s="3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6"/>
      <c r="C76" s="48">
        <f t="shared" si="1"/>
        <v>0</v>
      </c>
      <c r="D76" s="31"/>
      <c r="E76" s="3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6"/>
      <c r="C77" s="48">
        <f t="shared" si="1"/>
        <v>0</v>
      </c>
      <c r="D77" s="31"/>
      <c r="E77" s="3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6"/>
      <c r="C78" s="48">
        <f t="shared" si="1"/>
        <v>0</v>
      </c>
      <c r="D78" s="31"/>
      <c r="E78" s="3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6"/>
      <c r="C79" s="48">
        <f t="shared" si="1"/>
        <v>0</v>
      </c>
      <c r="D79" s="31"/>
      <c r="E79" s="3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6"/>
      <c r="C80" s="48">
        <f t="shared" si="1"/>
        <v>0</v>
      </c>
      <c r="D80" s="31"/>
      <c r="E80" s="3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6"/>
      <c r="C81" s="48">
        <f t="shared" si="1"/>
        <v>0</v>
      </c>
      <c r="D81" s="31"/>
      <c r="E81" s="3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6"/>
      <c r="C82" s="48">
        <f t="shared" si="1"/>
        <v>0</v>
      </c>
      <c r="D82" s="31"/>
      <c r="E82" s="3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6"/>
      <c r="C83" s="48">
        <f t="shared" si="1"/>
        <v>0</v>
      </c>
      <c r="D83" s="31"/>
      <c r="E83" s="3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6"/>
      <c r="C84" s="48">
        <f t="shared" si="1"/>
        <v>0</v>
      </c>
      <c r="D84" s="31"/>
      <c r="E84" s="3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6"/>
      <c r="C85" s="48">
        <f t="shared" si="1"/>
        <v>0</v>
      </c>
      <c r="D85" s="31"/>
      <c r="E85" s="3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6"/>
      <c r="C86" s="48">
        <f t="shared" si="1"/>
        <v>0</v>
      </c>
      <c r="D86" s="31"/>
      <c r="E86" s="3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6"/>
      <c r="C87" s="48">
        <f t="shared" si="1"/>
        <v>0</v>
      </c>
      <c r="D87" s="31"/>
      <c r="E87" s="3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6"/>
      <c r="C88" s="48">
        <f t="shared" si="1"/>
        <v>0</v>
      </c>
      <c r="D88" s="31"/>
      <c r="E88" s="3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6"/>
      <c r="C89" s="48">
        <f t="shared" si="1"/>
        <v>0</v>
      </c>
      <c r="D89" s="31"/>
      <c r="E89" s="3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6"/>
      <c r="C90" s="48">
        <f t="shared" si="1"/>
        <v>0</v>
      </c>
      <c r="D90" s="31"/>
      <c r="E90" s="3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6"/>
      <c r="C91" s="48">
        <f t="shared" si="1"/>
        <v>0</v>
      </c>
      <c r="D91" s="31"/>
      <c r="E91" s="3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6"/>
      <c r="C92" s="48">
        <f t="shared" si="1"/>
        <v>0</v>
      </c>
      <c r="D92" s="31"/>
      <c r="E92" s="3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6"/>
      <c r="C93" s="48">
        <f t="shared" si="1"/>
        <v>0</v>
      </c>
      <c r="D93" s="31"/>
      <c r="E93" s="3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6"/>
      <c r="C94" s="48">
        <f t="shared" si="1"/>
        <v>0</v>
      </c>
      <c r="D94" s="31"/>
      <c r="E94" s="3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6"/>
      <c r="C95" s="48">
        <f t="shared" si="1"/>
        <v>0</v>
      </c>
      <c r="D95" s="31"/>
      <c r="E95" s="3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6"/>
      <c r="C96" s="48">
        <f t="shared" si="1"/>
        <v>0</v>
      </c>
      <c r="D96" s="31"/>
      <c r="E96" s="3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6"/>
      <c r="C97" s="48">
        <f t="shared" si="1"/>
        <v>0</v>
      </c>
      <c r="D97" s="31"/>
      <c r="E97" s="3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6"/>
      <c r="C98" s="48">
        <f t="shared" si="1"/>
        <v>0</v>
      </c>
      <c r="D98" s="31"/>
      <c r="E98" s="3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6"/>
      <c r="C99" s="48">
        <f t="shared" si="1"/>
        <v>0</v>
      </c>
      <c r="D99" s="31"/>
      <c r="E99" s="3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6"/>
      <c r="C100" s="48">
        <f t="shared" si="1"/>
        <v>0</v>
      </c>
      <c r="D100" s="31"/>
      <c r="E100" s="3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6"/>
      <c r="C101" s="48">
        <f t="shared" si="1"/>
        <v>0</v>
      </c>
      <c r="D101" s="31"/>
      <c r="E101" s="3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6"/>
      <c r="C102" s="48">
        <f t="shared" si="1"/>
        <v>0</v>
      </c>
      <c r="D102" s="31"/>
      <c r="E102" s="3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6"/>
      <c r="C103" s="48">
        <f t="shared" si="1"/>
        <v>0</v>
      </c>
      <c r="D103" s="31"/>
      <c r="E103" s="3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6"/>
      <c r="C104" s="48">
        <f t="shared" si="1"/>
        <v>0</v>
      </c>
      <c r="D104" s="31"/>
      <c r="E104" s="3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6"/>
      <c r="C105" s="48">
        <f t="shared" si="1"/>
        <v>0</v>
      </c>
      <c r="D105" s="31"/>
      <c r="E105" s="3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6"/>
      <c r="C106" s="48">
        <f t="shared" si="1"/>
        <v>0</v>
      </c>
      <c r="D106" s="31"/>
      <c r="E106" s="3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6"/>
      <c r="C107" s="48">
        <f t="shared" si="1"/>
        <v>0</v>
      </c>
      <c r="D107" s="31"/>
      <c r="E107" s="3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6"/>
      <c r="C108" s="48">
        <f t="shared" si="1"/>
        <v>0</v>
      </c>
      <c r="D108" s="31"/>
      <c r="E108" s="3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6"/>
      <c r="C109" s="48">
        <f t="shared" si="1"/>
        <v>0</v>
      </c>
      <c r="D109" s="31"/>
      <c r="E109" s="3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6"/>
      <c r="C110" s="48">
        <f t="shared" si="1"/>
        <v>0</v>
      </c>
      <c r="D110" s="31"/>
      <c r="E110" s="3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6"/>
      <c r="C111" s="48">
        <f t="shared" si="1"/>
        <v>0</v>
      </c>
      <c r="D111" s="31"/>
      <c r="E111" s="3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6"/>
      <c r="C112" s="48">
        <f t="shared" si="1"/>
        <v>0</v>
      </c>
      <c r="D112" s="31"/>
      <c r="E112" s="3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6"/>
      <c r="C113" s="48">
        <f t="shared" si="1"/>
        <v>0</v>
      </c>
      <c r="D113" s="31"/>
      <c r="E113" s="3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6"/>
      <c r="C114" s="48">
        <f t="shared" si="1"/>
        <v>0</v>
      </c>
      <c r="D114" s="31"/>
      <c r="E114" s="3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6"/>
      <c r="C115" s="48">
        <f t="shared" si="1"/>
        <v>0</v>
      </c>
      <c r="D115" s="31"/>
      <c r="E115" s="3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6"/>
      <c r="C116" s="48">
        <f t="shared" si="1"/>
        <v>0</v>
      </c>
      <c r="D116" s="31"/>
      <c r="E116" s="3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6"/>
      <c r="C117" s="48">
        <f t="shared" si="1"/>
        <v>0</v>
      </c>
      <c r="D117" s="31"/>
      <c r="E117" s="3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6"/>
      <c r="C118" s="48">
        <f t="shared" si="1"/>
        <v>0</v>
      </c>
      <c r="D118" s="31"/>
      <c r="E118" s="3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6"/>
      <c r="C119" s="48">
        <f t="shared" si="1"/>
        <v>0</v>
      </c>
      <c r="D119" s="31"/>
      <c r="E119" s="3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6"/>
      <c r="C120" s="48">
        <f t="shared" si="1"/>
        <v>0</v>
      </c>
      <c r="D120" s="31"/>
      <c r="E120" s="3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6"/>
      <c r="C121" s="48">
        <f t="shared" si="1"/>
        <v>0</v>
      </c>
      <c r="D121" s="31"/>
      <c r="E121" s="3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6"/>
      <c r="C122" s="48">
        <f t="shared" si="1"/>
        <v>0</v>
      </c>
      <c r="D122" s="31"/>
      <c r="E122" s="3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6"/>
      <c r="C123" s="48">
        <f t="shared" si="1"/>
        <v>0</v>
      </c>
      <c r="D123" s="31"/>
      <c r="E123" s="3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6"/>
      <c r="C124" s="48">
        <f t="shared" si="1"/>
        <v>0</v>
      </c>
      <c r="D124" s="31"/>
      <c r="E124" s="3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6"/>
      <c r="C125" s="48">
        <f t="shared" si="1"/>
        <v>0</v>
      </c>
      <c r="D125" s="31"/>
      <c r="E125" s="3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6"/>
      <c r="C126" s="48">
        <f t="shared" si="1"/>
        <v>0</v>
      </c>
      <c r="D126" s="31"/>
      <c r="E126" s="3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6"/>
      <c r="C127" s="48">
        <f t="shared" si="1"/>
        <v>0</v>
      </c>
      <c r="D127" s="31"/>
      <c r="E127" s="3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6"/>
      <c r="C128" s="48">
        <f t="shared" si="1"/>
        <v>0</v>
      </c>
      <c r="D128" s="31"/>
      <c r="E128" s="3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6"/>
      <c r="C129" s="48">
        <f t="shared" si="1"/>
        <v>0</v>
      </c>
      <c r="D129" s="31"/>
      <c r="E129" s="3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6"/>
      <c r="C130" s="48">
        <f t="shared" si="1"/>
        <v>0</v>
      </c>
      <c r="D130" s="31"/>
      <c r="E130" s="3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6"/>
      <c r="C131" s="48">
        <f t="shared" si="1"/>
        <v>0</v>
      </c>
      <c r="D131" s="31"/>
      <c r="E131" s="3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6"/>
      <c r="C132" s="48">
        <f t="shared" si="1"/>
        <v>0</v>
      </c>
      <c r="D132" s="31"/>
      <c r="E132" s="3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6"/>
      <c r="C133" s="48">
        <f t="shared" si="1"/>
        <v>0</v>
      </c>
      <c r="D133" s="31"/>
      <c r="E133" s="3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6"/>
      <c r="C134" s="48">
        <f t="shared" si="1"/>
        <v>0</v>
      </c>
      <c r="D134" s="31"/>
      <c r="E134" s="3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6"/>
      <c r="C135" s="48">
        <f t="shared" ref="C135:C198" si="2">H135*I135</f>
        <v>0</v>
      </c>
      <c r="D135" s="31"/>
      <c r="E135" s="3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6"/>
      <c r="C136" s="48">
        <f t="shared" si="2"/>
        <v>0</v>
      </c>
      <c r="D136" s="31"/>
      <c r="E136" s="3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6"/>
      <c r="C137" s="48">
        <f t="shared" si="2"/>
        <v>0</v>
      </c>
      <c r="D137" s="31"/>
      <c r="E137" s="3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6"/>
      <c r="C138" s="48">
        <f t="shared" si="2"/>
        <v>0</v>
      </c>
      <c r="D138" s="31"/>
      <c r="E138" s="3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6"/>
      <c r="C139" s="48">
        <f t="shared" si="2"/>
        <v>0</v>
      </c>
      <c r="D139" s="31"/>
      <c r="E139" s="3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6"/>
      <c r="C140" s="48">
        <f t="shared" si="2"/>
        <v>0</v>
      </c>
      <c r="D140" s="31"/>
      <c r="E140" s="3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6"/>
      <c r="C141" s="48">
        <f t="shared" si="2"/>
        <v>0</v>
      </c>
      <c r="D141" s="31"/>
      <c r="E141" s="3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6"/>
      <c r="C142" s="48">
        <f t="shared" si="2"/>
        <v>0</v>
      </c>
      <c r="D142" s="31"/>
      <c r="E142" s="3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6"/>
      <c r="C143" s="48">
        <f t="shared" si="2"/>
        <v>0</v>
      </c>
      <c r="D143" s="31"/>
      <c r="E143" s="3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6"/>
      <c r="C144" s="48">
        <f t="shared" si="2"/>
        <v>0</v>
      </c>
      <c r="D144" s="31"/>
      <c r="E144" s="3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6"/>
      <c r="C145" s="48">
        <f t="shared" si="2"/>
        <v>0</v>
      </c>
      <c r="D145" s="31"/>
      <c r="E145" s="3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6"/>
      <c r="C146" s="48">
        <f t="shared" si="2"/>
        <v>0</v>
      </c>
      <c r="D146" s="31"/>
      <c r="E146" s="3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6"/>
      <c r="C147" s="48">
        <f t="shared" si="2"/>
        <v>0</v>
      </c>
      <c r="D147" s="31"/>
      <c r="E147" s="3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6"/>
      <c r="C148" s="48">
        <f t="shared" si="2"/>
        <v>0</v>
      </c>
      <c r="D148" s="31"/>
      <c r="E148" s="3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6"/>
      <c r="C149" s="48">
        <f t="shared" si="2"/>
        <v>0</v>
      </c>
      <c r="D149" s="31"/>
      <c r="E149" s="3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6"/>
      <c r="C150" s="48">
        <f t="shared" si="2"/>
        <v>0</v>
      </c>
      <c r="D150" s="31"/>
      <c r="E150" s="3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6"/>
      <c r="C151" s="48">
        <f t="shared" si="2"/>
        <v>0</v>
      </c>
      <c r="D151" s="31"/>
      <c r="E151" s="3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6"/>
      <c r="C152" s="48">
        <f t="shared" si="2"/>
        <v>0</v>
      </c>
      <c r="D152" s="31"/>
      <c r="E152" s="3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6"/>
      <c r="C153" s="48">
        <f t="shared" si="2"/>
        <v>0</v>
      </c>
      <c r="D153" s="31"/>
      <c r="E153" s="3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6"/>
      <c r="C154" s="48">
        <f t="shared" si="2"/>
        <v>0</v>
      </c>
      <c r="D154" s="31"/>
      <c r="E154" s="3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6"/>
      <c r="C155" s="48">
        <f t="shared" si="2"/>
        <v>0</v>
      </c>
      <c r="D155" s="31"/>
      <c r="E155" s="3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6"/>
      <c r="C156" s="48">
        <f t="shared" si="2"/>
        <v>0</v>
      </c>
      <c r="D156" s="31"/>
      <c r="E156" s="3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6"/>
      <c r="C157" s="48">
        <f t="shared" si="2"/>
        <v>0</v>
      </c>
      <c r="D157" s="31"/>
      <c r="E157" s="3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6"/>
      <c r="C158" s="48">
        <f t="shared" si="2"/>
        <v>0</v>
      </c>
      <c r="D158" s="31"/>
      <c r="E158" s="3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6"/>
      <c r="C159" s="48">
        <f t="shared" si="2"/>
        <v>0</v>
      </c>
      <c r="D159" s="31"/>
      <c r="E159" s="3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6"/>
      <c r="C160" s="48">
        <f t="shared" si="2"/>
        <v>0</v>
      </c>
      <c r="D160" s="31"/>
      <c r="E160" s="3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6"/>
      <c r="C161" s="48">
        <f t="shared" si="2"/>
        <v>0</v>
      </c>
      <c r="D161" s="31"/>
      <c r="E161" s="3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6"/>
      <c r="C162" s="48">
        <f t="shared" si="2"/>
        <v>0</v>
      </c>
      <c r="D162" s="31"/>
      <c r="E162" s="3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6"/>
      <c r="C163" s="48">
        <f t="shared" si="2"/>
        <v>0</v>
      </c>
      <c r="D163" s="31"/>
      <c r="E163" s="3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6"/>
      <c r="C164" s="48">
        <f t="shared" si="2"/>
        <v>0</v>
      </c>
      <c r="D164" s="31"/>
      <c r="E164" s="3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6"/>
      <c r="C165" s="48">
        <f t="shared" si="2"/>
        <v>0</v>
      </c>
      <c r="D165" s="31"/>
      <c r="E165" s="3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6"/>
      <c r="C166" s="48">
        <f t="shared" si="2"/>
        <v>0</v>
      </c>
      <c r="D166" s="31"/>
      <c r="E166" s="3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6"/>
      <c r="C167" s="48">
        <f t="shared" si="2"/>
        <v>0</v>
      </c>
      <c r="D167" s="31"/>
      <c r="E167" s="3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6"/>
      <c r="C168" s="48">
        <f t="shared" si="2"/>
        <v>0</v>
      </c>
      <c r="D168" s="31"/>
      <c r="E168" s="3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6"/>
      <c r="C169" s="48">
        <f t="shared" si="2"/>
        <v>0</v>
      </c>
      <c r="D169" s="31"/>
      <c r="E169" s="3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6"/>
      <c r="C170" s="48">
        <f t="shared" si="2"/>
        <v>0</v>
      </c>
      <c r="D170" s="31"/>
      <c r="E170" s="3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6"/>
      <c r="C171" s="48">
        <f t="shared" si="2"/>
        <v>0</v>
      </c>
      <c r="D171" s="31"/>
      <c r="E171" s="3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6"/>
      <c r="C172" s="48">
        <f t="shared" si="2"/>
        <v>0</v>
      </c>
      <c r="D172" s="31"/>
      <c r="E172" s="3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6"/>
      <c r="C173" s="48">
        <f t="shared" si="2"/>
        <v>0</v>
      </c>
      <c r="D173" s="31"/>
      <c r="E173" s="3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6"/>
      <c r="C174" s="48">
        <f t="shared" si="2"/>
        <v>0</v>
      </c>
      <c r="D174" s="31"/>
      <c r="E174" s="3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6"/>
      <c r="C175" s="48">
        <f t="shared" si="2"/>
        <v>0</v>
      </c>
      <c r="D175" s="31"/>
      <c r="E175" s="3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6"/>
      <c r="C176" s="48">
        <f t="shared" si="2"/>
        <v>0</v>
      </c>
      <c r="D176" s="31"/>
      <c r="E176" s="3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6"/>
      <c r="C177" s="48">
        <f t="shared" si="2"/>
        <v>0</v>
      </c>
      <c r="D177" s="31"/>
      <c r="E177" s="3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6"/>
      <c r="C178" s="48">
        <f t="shared" si="2"/>
        <v>0</v>
      </c>
      <c r="D178" s="31"/>
      <c r="E178" s="3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6"/>
      <c r="C179" s="48">
        <f t="shared" si="2"/>
        <v>0</v>
      </c>
      <c r="D179" s="31"/>
      <c r="E179" s="3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6"/>
      <c r="C180" s="48">
        <f t="shared" si="2"/>
        <v>0</v>
      </c>
      <c r="D180" s="31"/>
      <c r="E180" s="3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6"/>
      <c r="C181" s="48">
        <f t="shared" si="2"/>
        <v>0</v>
      </c>
      <c r="D181" s="31"/>
      <c r="E181" s="3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6"/>
      <c r="C182" s="48">
        <f t="shared" si="2"/>
        <v>0</v>
      </c>
      <c r="D182" s="31"/>
      <c r="E182" s="3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6"/>
      <c r="C183" s="48">
        <f t="shared" si="2"/>
        <v>0</v>
      </c>
      <c r="D183" s="31"/>
      <c r="E183" s="3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6"/>
      <c r="C184" s="48">
        <f t="shared" si="2"/>
        <v>0</v>
      </c>
      <c r="D184" s="31"/>
      <c r="E184" s="3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6"/>
      <c r="C185" s="48">
        <f t="shared" si="2"/>
        <v>0</v>
      </c>
      <c r="D185" s="31"/>
      <c r="E185" s="3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6"/>
      <c r="C186" s="48">
        <f t="shared" si="2"/>
        <v>0</v>
      </c>
      <c r="D186" s="31"/>
      <c r="E186" s="3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6"/>
      <c r="C187" s="48">
        <f t="shared" si="2"/>
        <v>0</v>
      </c>
      <c r="D187" s="31"/>
      <c r="E187" s="3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6"/>
      <c r="C188" s="48">
        <f t="shared" si="2"/>
        <v>0</v>
      </c>
      <c r="D188" s="31"/>
      <c r="E188" s="3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6"/>
      <c r="C189" s="48">
        <f t="shared" si="2"/>
        <v>0</v>
      </c>
      <c r="D189" s="31"/>
      <c r="E189" s="3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6"/>
      <c r="C190" s="48">
        <f t="shared" si="2"/>
        <v>0</v>
      </c>
      <c r="D190" s="31"/>
      <c r="E190" s="3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6"/>
      <c r="C191" s="48">
        <f t="shared" si="2"/>
        <v>0</v>
      </c>
      <c r="D191" s="31"/>
      <c r="E191" s="3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6"/>
      <c r="C192" s="48">
        <f t="shared" si="2"/>
        <v>0</v>
      </c>
      <c r="D192" s="31"/>
      <c r="E192" s="3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6"/>
      <c r="C193" s="48">
        <f t="shared" si="2"/>
        <v>0</v>
      </c>
      <c r="D193" s="31"/>
      <c r="E193" s="3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6"/>
      <c r="C194" s="48">
        <f t="shared" si="2"/>
        <v>0</v>
      </c>
      <c r="D194" s="31"/>
      <c r="E194" s="3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6"/>
      <c r="C195" s="48">
        <f t="shared" si="2"/>
        <v>0</v>
      </c>
      <c r="D195" s="31"/>
      <c r="E195" s="3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6"/>
      <c r="C196" s="48">
        <f t="shared" si="2"/>
        <v>0</v>
      </c>
      <c r="D196" s="31"/>
      <c r="E196" s="3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6"/>
      <c r="C197" s="48">
        <f t="shared" si="2"/>
        <v>0</v>
      </c>
      <c r="D197" s="31"/>
      <c r="E197" s="3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6"/>
      <c r="C198" s="48">
        <f t="shared" si="2"/>
        <v>0</v>
      </c>
      <c r="D198" s="31"/>
      <c r="E198" s="3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6"/>
      <c r="C199" s="48">
        <f t="shared" ref="C199:C262" si="3">H199*I199</f>
        <v>0</v>
      </c>
      <c r="D199" s="31"/>
      <c r="E199" s="3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6"/>
      <c r="C200" s="48">
        <f t="shared" si="3"/>
        <v>0</v>
      </c>
      <c r="D200" s="31"/>
      <c r="E200" s="3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6"/>
      <c r="C201" s="48">
        <f t="shared" si="3"/>
        <v>0</v>
      </c>
      <c r="D201" s="31"/>
      <c r="E201" s="3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6"/>
      <c r="C202" s="48">
        <f t="shared" si="3"/>
        <v>0</v>
      </c>
      <c r="D202" s="31"/>
      <c r="E202" s="3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6"/>
      <c r="C203" s="48">
        <f t="shared" si="3"/>
        <v>0</v>
      </c>
      <c r="D203" s="31"/>
      <c r="E203" s="3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6"/>
      <c r="C204" s="48">
        <f t="shared" si="3"/>
        <v>0</v>
      </c>
      <c r="D204" s="31"/>
      <c r="E204" s="3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6"/>
      <c r="C205" s="48">
        <f t="shared" si="3"/>
        <v>0</v>
      </c>
      <c r="D205" s="31"/>
      <c r="E205" s="3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6"/>
      <c r="C206" s="48">
        <f t="shared" si="3"/>
        <v>0</v>
      </c>
      <c r="D206" s="31"/>
      <c r="E206" s="3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6"/>
      <c r="C207" s="48">
        <f t="shared" si="3"/>
        <v>0</v>
      </c>
      <c r="D207" s="31"/>
      <c r="E207" s="3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6"/>
      <c r="C208" s="48">
        <f t="shared" si="3"/>
        <v>0</v>
      </c>
      <c r="D208" s="31"/>
      <c r="E208" s="3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6"/>
      <c r="C209" s="48">
        <f t="shared" si="3"/>
        <v>0</v>
      </c>
      <c r="D209" s="31"/>
      <c r="E209" s="3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6"/>
      <c r="C210" s="48">
        <f t="shared" si="3"/>
        <v>0</v>
      </c>
      <c r="D210" s="31"/>
      <c r="E210" s="3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6"/>
      <c r="C211" s="48">
        <f t="shared" si="3"/>
        <v>0</v>
      </c>
      <c r="D211" s="31"/>
      <c r="E211" s="3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6"/>
      <c r="C212" s="48">
        <f t="shared" si="3"/>
        <v>0</v>
      </c>
      <c r="D212" s="31"/>
      <c r="E212" s="3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6"/>
      <c r="C213" s="48">
        <f t="shared" si="3"/>
        <v>0</v>
      </c>
      <c r="D213" s="31"/>
      <c r="E213" s="3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6"/>
      <c r="C214" s="48">
        <f t="shared" si="3"/>
        <v>0</v>
      </c>
      <c r="D214" s="31"/>
      <c r="E214" s="3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6"/>
      <c r="C215" s="48">
        <f t="shared" si="3"/>
        <v>0</v>
      </c>
      <c r="D215" s="31"/>
      <c r="E215" s="3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6"/>
      <c r="C216" s="48">
        <f t="shared" si="3"/>
        <v>0</v>
      </c>
      <c r="D216" s="31"/>
      <c r="E216" s="3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6"/>
      <c r="C217" s="48">
        <f t="shared" si="3"/>
        <v>0</v>
      </c>
      <c r="D217" s="31"/>
      <c r="E217" s="3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6"/>
      <c r="C218" s="48">
        <f t="shared" si="3"/>
        <v>0</v>
      </c>
      <c r="D218" s="31"/>
      <c r="E218" s="3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6"/>
      <c r="C219" s="48">
        <f t="shared" si="3"/>
        <v>0</v>
      </c>
      <c r="D219" s="31"/>
      <c r="E219" s="3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6"/>
      <c r="C220" s="48">
        <f t="shared" si="3"/>
        <v>0</v>
      </c>
      <c r="D220" s="31"/>
      <c r="E220" s="3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6"/>
      <c r="C221" s="48">
        <f t="shared" si="3"/>
        <v>0</v>
      </c>
      <c r="D221" s="31"/>
      <c r="E221" s="3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6"/>
      <c r="C222" s="48">
        <f t="shared" si="3"/>
        <v>0</v>
      </c>
      <c r="D222" s="31"/>
      <c r="E222" s="3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6"/>
      <c r="C223" s="48">
        <f t="shared" si="3"/>
        <v>0</v>
      </c>
      <c r="D223" s="31"/>
      <c r="E223" s="3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6"/>
      <c r="C224" s="48">
        <f t="shared" si="3"/>
        <v>0</v>
      </c>
      <c r="D224" s="31"/>
      <c r="E224" s="3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6"/>
      <c r="C225" s="48">
        <f t="shared" si="3"/>
        <v>0</v>
      </c>
      <c r="D225" s="31"/>
      <c r="E225" s="3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6"/>
      <c r="C226" s="48">
        <f t="shared" si="3"/>
        <v>0</v>
      </c>
      <c r="D226" s="31"/>
      <c r="E226" s="3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6"/>
      <c r="C227" s="48">
        <f t="shared" si="3"/>
        <v>0</v>
      </c>
      <c r="D227" s="31"/>
      <c r="E227" s="3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6"/>
      <c r="C228" s="48">
        <f t="shared" si="3"/>
        <v>0</v>
      </c>
      <c r="D228" s="31"/>
      <c r="E228" s="3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6"/>
      <c r="C229" s="48">
        <f t="shared" si="3"/>
        <v>0</v>
      </c>
      <c r="D229" s="31"/>
      <c r="E229" s="3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6"/>
      <c r="C230" s="48">
        <f t="shared" si="3"/>
        <v>0</v>
      </c>
      <c r="D230" s="31"/>
      <c r="E230" s="3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6"/>
      <c r="C231" s="48">
        <f t="shared" si="3"/>
        <v>0</v>
      </c>
      <c r="D231" s="31"/>
      <c r="E231" s="3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6"/>
      <c r="C232" s="48">
        <f t="shared" si="3"/>
        <v>0</v>
      </c>
      <c r="D232" s="31"/>
      <c r="E232" s="3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6"/>
      <c r="C233" s="48">
        <f t="shared" si="3"/>
        <v>0</v>
      </c>
      <c r="D233" s="31"/>
      <c r="E233" s="3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6"/>
      <c r="C234" s="48">
        <f t="shared" si="3"/>
        <v>0</v>
      </c>
      <c r="D234" s="31"/>
      <c r="E234" s="3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6"/>
      <c r="C235" s="48">
        <f t="shared" si="3"/>
        <v>0</v>
      </c>
      <c r="D235" s="31"/>
      <c r="E235" s="3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6"/>
      <c r="C236" s="48">
        <f t="shared" si="3"/>
        <v>0</v>
      </c>
      <c r="D236" s="31"/>
      <c r="E236" s="3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6"/>
      <c r="C237" s="48">
        <f t="shared" si="3"/>
        <v>0</v>
      </c>
      <c r="D237" s="31"/>
      <c r="E237" s="3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6"/>
      <c r="C238" s="48">
        <f t="shared" si="3"/>
        <v>0</v>
      </c>
      <c r="D238" s="31"/>
      <c r="E238" s="3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6"/>
      <c r="C239" s="48">
        <f t="shared" si="3"/>
        <v>0</v>
      </c>
      <c r="D239" s="31"/>
      <c r="E239" s="3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6"/>
      <c r="C240" s="48">
        <f t="shared" si="3"/>
        <v>0</v>
      </c>
      <c r="D240" s="31"/>
      <c r="E240" s="3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6"/>
      <c r="C241" s="48">
        <f t="shared" si="3"/>
        <v>0</v>
      </c>
      <c r="D241" s="31"/>
      <c r="E241" s="3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6"/>
      <c r="C242" s="48">
        <f t="shared" si="3"/>
        <v>0</v>
      </c>
      <c r="D242" s="31"/>
      <c r="E242" s="3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6"/>
      <c r="C243" s="48">
        <f t="shared" si="3"/>
        <v>0</v>
      </c>
      <c r="D243" s="31"/>
      <c r="E243" s="3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6"/>
      <c r="C244" s="48">
        <f t="shared" si="3"/>
        <v>0</v>
      </c>
      <c r="D244" s="31"/>
      <c r="E244" s="3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6"/>
      <c r="C245" s="48">
        <f t="shared" si="3"/>
        <v>0</v>
      </c>
      <c r="D245" s="31"/>
      <c r="E245" s="3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6"/>
      <c r="C246" s="48">
        <f t="shared" si="3"/>
        <v>0</v>
      </c>
      <c r="D246" s="31"/>
      <c r="E246" s="3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6"/>
      <c r="C247" s="48">
        <f t="shared" si="3"/>
        <v>0</v>
      </c>
      <c r="D247" s="31"/>
      <c r="E247" s="3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6"/>
      <c r="C248" s="48">
        <f t="shared" si="3"/>
        <v>0</v>
      </c>
      <c r="D248" s="31"/>
      <c r="E248" s="3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6"/>
      <c r="C249" s="48">
        <f t="shared" si="3"/>
        <v>0</v>
      </c>
      <c r="D249" s="31"/>
      <c r="E249" s="3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6"/>
      <c r="C250" s="48">
        <f t="shared" si="3"/>
        <v>0</v>
      </c>
      <c r="D250" s="31"/>
      <c r="E250" s="3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6"/>
      <c r="C251" s="48">
        <f t="shared" si="3"/>
        <v>0</v>
      </c>
      <c r="D251" s="31"/>
      <c r="E251" s="3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6"/>
      <c r="C252" s="48">
        <f t="shared" si="3"/>
        <v>0</v>
      </c>
      <c r="D252" s="31"/>
      <c r="E252" s="3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6"/>
      <c r="C253" s="48">
        <f t="shared" si="3"/>
        <v>0</v>
      </c>
      <c r="D253" s="31"/>
      <c r="E253" s="3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6"/>
      <c r="C254" s="48">
        <f t="shared" si="3"/>
        <v>0</v>
      </c>
      <c r="D254" s="31"/>
      <c r="E254" s="3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6"/>
      <c r="C255" s="48">
        <f t="shared" si="3"/>
        <v>0</v>
      </c>
      <c r="D255" s="31"/>
      <c r="E255" s="3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6"/>
      <c r="C256" s="48">
        <f t="shared" si="3"/>
        <v>0</v>
      </c>
      <c r="D256" s="31"/>
      <c r="E256" s="3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6"/>
      <c r="C257" s="48">
        <f t="shared" si="3"/>
        <v>0</v>
      </c>
      <c r="D257" s="31"/>
      <c r="E257" s="3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6"/>
      <c r="C258" s="48">
        <f t="shared" si="3"/>
        <v>0</v>
      </c>
      <c r="D258" s="31"/>
      <c r="E258" s="3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6"/>
      <c r="C259" s="48">
        <f t="shared" si="3"/>
        <v>0</v>
      </c>
      <c r="D259" s="31"/>
      <c r="E259" s="3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6"/>
      <c r="C260" s="48">
        <f t="shared" si="3"/>
        <v>0</v>
      </c>
      <c r="D260" s="31"/>
      <c r="E260" s="3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6"/>
      <c r="C261" s="48">
        <f t="shared" si="3"/>
        <v>0</v>
      </c>
      <c r="D261" s="31"/>
      <c r="E261" s="3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6"/>
      <c r="C262" s="48">
        <f t="shared" si="3"/>
        <v>0</v>
      </c>
      <c r="D262" s="31"/>
      <c r="E262" s="3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6"/>
      <c r="C263" s="48">
        <f t="shared" ref="C263:C326" si="4">H263*I263</f>
        <v>0</v>
      </c>
      <c r="D263" s="31"/>
      <c r="E263" s="3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6"/>
      <c r="C264" s="48">
        <f t="shared" si="4"/>
        <v>0</v>
      </c>
      <c r="D264" s="31"/>
      <c r="E264" s="3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6"/>
      <c r="C265" s="48">
        <f t="shared" si="4"/>
        <v>0</v>
      </c>
      <c r="D265" s="31"/>
      <c r="E265" s="3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6"/>
      <c r="C266" s="48">
        <f t="shared" si="4"/>
        <v>0</v>
      </c>
      <c r="D266" s="31"/>
      <c r="E266" s="3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6"/>
      <c r="C267" s="48">
        <f t="shared" si="4"/>
        <v>0</v>
      </c>
      <c r="D267" s="31"/>
      <c r="E267" s="3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6"/>
      <c r="C268" s="48">
        <f t="shared" si="4"/>
        <v>0</v>
      </c>
      <c r="D268" s="31"/>
      <c r="E268" s="3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6"/>
      <c r="C269" s="48">
        <f t="shared" si="4"/>
        <v>0</v>
      </c>
      <c r="D269" s="31"/>
      <c r="E269" s="3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6"/>
      <c r="C270" s="48">
        <f t="shared" si="4"/>
        <v>0</v>
      </c>
      <c r="D270" s="31"/>
      <c r="E270" s="3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6"/>
      <c r="C271" s="48">
        <f t="shared" si="4"/>
        <v>0</v>
      </c>
      <c r="D271" s="31"/>
      <c r="E271" s="3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6"/>
      <c r="C272" s="48">
        <f t="shared" si="4"/>
        <v>0</v>
      </c>
      <c r="D272" s="31"/>
      <c r="E272" s="3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6"/>
      <c r="C273" s="48">
        <f t="shared" si="4"/>
        <v>0</v>
      </c>
      <c r="D273" s="31"/>
      <c r="E273" s="3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6"/>
      <c r="C274" s="48">
        <f t="shared" si="4"/>
        <v>0</v>
      </c>
      <c r="D274" s="31"/>
      <c r="E274" s="3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6"/>
      <c r="C275" s="48">
        <f t="shared" si="4"/>
        <v>0</v>
      </c>
      <c r="D275" s="31"/>
      <c r="E275" s="3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6"/>
      <c r="C276" s="48">
        <f t="shared" si="4"/>
        <v>0</v>
      </c>
      <c r="D276" s="31"/>
      <c r="E276" s="3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6"/>
      <c r="C277" s="48">
        <f t="shared" si="4"/>
        <v>0</v>
      </c>
      <c r="D277" s="31"/>
      <c r="E277" s="3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6"/>
      <c r="C278" s="48">
        <f t="shared" si="4"/>
        <v>0</v>
      </c>
      <c r="D278" s="31"/>
      <c r="E278" s="3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6"/>
      <c r="C279" s="48">
        <f t="shared" si="4"/>
        <v>0</v>
      </c>
      <c r="D279" s="31"/>
      <c r="E279" s="3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6"/>
      <c r="C280" s="48">
        <f t="shared" si="4"/>
        <v>0</v>
      </c>
      <c r="D280" s="31"/>
      <c r="E280" s="3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6"/>
      <c r="C281" s="48">
        <f t="shared" si="4"/>
        <v>0</v>
      </c>
      <c r="D281" s="31"/>
      <c r="E281" s="3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6"/>
      <c r="C282" s="48">
        <f t="shared" si="4"/>
        <v>0</v>
      </c>
      <c r="D282" s="31"/>
      <c r="E282" s="3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6"/>
      <c r="C283" s="48">
        <f t="shared" si="4"/>
        <v>0</v>
      </c>
      <c r="D283" s="31"/>
      <c r="E283" s="3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6"/>
      <c r="C284" s="48">
        <f t="shared" si="4"/>
        <v>0</v>
      </c>
      <c r="D284" s="31"/>
      <c r="E284" s="3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6"/>
      <c r="C285" s="48">
        <f t="shared" si="4"/>
        <v>0</v>
      </c>
      <c r="D285" s="31"/>
      <c r="E285" s="3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6"/>
      <c r="C286" s="48">
        <f t="shared" si="4"/>
        <v>0</v>
      </c>
      <c r="D286" s="31"/>
      <c r="E286" s="3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6"/>
      <c r="C287" s="48">
        <f t="shared" si="4"/>
        <v>0</v>
      </c>
      <c r="D287" s="31"/>
      <c r="E287" s="3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6"/>
      <c r="C288" s="48">
        <f t="shared" si="4"/>
        <v>0</v>
      </c>
      <c r="D288" s="31"/>
      <c r="E288" s="3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6"/>
      <c r="C289" s="48">
        <f t="shared" si="4"/>
        <v>0</v>
      </c>
      <c r="D289" s="31"/>
      <c r="E289" s="3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6"/>
      <c r="C290" s="48">
        <f t="shared" si="4"/>
        <v>0</v>
      </c>
      <c r="D290" s="31"/>
      <c r="E290" s="3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6"/>
      <c r="C291" s="48">
        <f t="shared" si="4"/>
        <v>0</v>
      </c>
      <c r="D291" s="31"/>
      <c r="E291" s="3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6"/>
      <c r="C292" s="48">
        <f t="shared" si="4"/>
        <v>0</v>
      </c>
      <c r="D292" s="31"/>
      <c r="E292" s="3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6"/>
      <c r="C293" s="48">
        <f t="shared" si="4"/>
        <v>0</v>
      </c>
      <c r="D293" s="31"/>
      <c r="E293" s="3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6"/>
      <c r="C294" s="48">
        <f t="shared" si="4"/>
        <v>0</v>
      </c>
      <c r="D294" s="31"/>
      <c r="E294" s="3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6"/>
      <c r="C295" s="48">
        <f t="shared" si="4"/>
        <v>0</v>
      </c>
      <c r="D295" s="31"/>
      <c r="E295" s="3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6"/>
      <c r="C296" s="48">
        <f t="shared" si="4"/>
        <v>0</v>
      </c>
      <c r="D296" s="31"/>
      <c r="E296" s="3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6"/>
      <c r="C297" s="48">
        <f t="shared" si="4"/>
        <v>0</v>
      </c>
      <c r="D297" s="31"/>
      <c r="E297" s="3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6"/>
      <c r="C298" s="48">
        <f t="shared" si="4"/>
        <v>0</v>
      </c>
      <c r="D298" s="31"/>
      <c r="E298" s="3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6"/>
      <c r="C299" s="48">
        <f t="shared" si="4"/>
        <v>0</v>
      </c>
      <c r="D299" s="31"/>
      <c r="E299" s="3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6"/>
      <c r="C300" s="48">
        <f t="shared" si="4"/>
        <v>0</v>
      </c>
      <c r="D300" s="31"/>
      <c r="E300" s="3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6"/>
      <c r="C301" s="48">
        <f t="shared" si="4"/>
        <v>0</v>
      </c>
      <c r="D301" s="31"/>
      <c r="E301" s="3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6"/>
      <c r="C302" s="48">
        <f t="shared" si="4"/>
        <v>0</v>
      </c>
      <c r="D302" s="31"/>
      <c r="E302" s="3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6"/>
      <c r="C303" s="48">
        <f t="shared" si="4"/>
        <v>0</v>
      </c>
      <c r="D303" s="31"/>
      <c r="E303" s="3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6"/>
      <c r="C304" s="48">
        <f t="shared" si="4"/>
        <v>0</v>
      </c>
      <c r="D304" s="31"/>
      <c r="E304" s="3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6"/>
      <c r="C305" s="48">
        <f t="shared" si="4"/>
        <v>0</v>
      </c>
      <c r="D305" s="31"/>
      <c r="E305" s="3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6"/>
      <c r="C306" s="48">
        <f t="shared" si="4"/>
        <v>0</v>
      </c>
      <c r="D306" s="31"/>
      <c r="E306" s="3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6"/>
      <c r="C307" s="48">
        <f t="shared" si="4"/>
        <v>0</v>
      </c>
      <c r="D307" s="31"/>
      <c r="E307" s="3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6"/>
      <c r="C308" s="48">
        <f t="shared" si="4"/>
        <v>0</v>
      </c>
      <c r="D308" s="31"/>
      <c r="E308" s="3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6"/>
      <c r="C309" s="48">
        <f t="shared" si="4"/>
        <v>0</v>
      </c>
      <c r="D309" s="31"/>
      <c r="E309" s="3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6"/>
      <c r="C310" s="48">
        <f t="shared" si="4"/>
        <v>0</v>
      </c>
      <c r="D310" s="31"/>
      <c r="E310" s="3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6"/>
      <c r="C311" s="48">
        <f t="shared" si="4"/>
        <v>0</v>
      </c>
      <c r="D311" s="31"/>
      <c r="E311" s="3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6"/>
      <c r="C312" s="48">
        <f t="shared" si="4"/>
        <v>0</v>
      </c>
      <c r="D312" s="31"/>
      <c r="E312" s="3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6"/>
      <c r="C313" s="48">
        <f t="shared" si="4"/>
        <v>0</v>
      </c>
      <c r="D313" s="31"/>
      <c r="E313" s="3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6"/>
      <c r="C314" s="48">
        <f t="shared" si="4"/>
        <v>0</v>
      </c>
      <c r="D314" s="31"/>
      <c r="E314" s="3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6"/>
      <c r="C315" s="48">
        <f t="shared" si="4"/>
        <v>0</v>
      </c>
      <c r="D315" s="31"/>
      <c r="E315" s="3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6"/>
      <c r="C316" s="48">
        <f t="shared" si="4"/>
        <v>0</v>
      </c>
      <c r="D316" s="31"/>
      <c r="E316" s="3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6"/>
      <c r="C317" s="48">
        <f t="shared" si="4"/>
        <v>0</v>
      </c>
      <c r="D317" s="31"/>
      <c r="E317" s="3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6"/>
      <c r="C318" s="48">
        <f t="shared" si="4"/>
        <v>0</v>
      </c>
      <c r="D318" s="31"/>
      <c r="E318" s="3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6"/>
      <c r="C319" s="48">
        <f t="shared" si="4"/>
        <v>0</v>
      </c>
      <c r="D319" s="31"/>
      <c r="E319" s="3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6"/>
      <c r="C320" s="48">
        <f t="shared" si="4"/>
        <v>0</v>
      </c>
      <c r="D320" s="31"/>
      <c r="E320" s="3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6"/>
      <c r="C321" s="48">
        <f t="shared" si="4"/>
        <v>0</v>
      </c>
      <c r="D321" s="31"/>
      <c r="E321" s="3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6"/>
      <c r="C322" s="48">
        <f t="shared" si="4"/>
        <v>0</v>
      </c>
      <c r="D322" s="31"/>
      <c r="E322" s="3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6"/>
      <c r="C323" s="48">
        <f t="shared" si="4"/>
        <v>0</v>
      </c>
      <c r="D323" s="31"/>
      <c r="E323" s="3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6"/>
      <c r="C324" s="48">
        <f t="shared" si="4"/>
        <v>0</v>
      </c>
      <c r="D324" s="31"/>
      <c r="E324" s="3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6"/>
      <c r="C325" s="48">
        <f t="shared" si="4"/>
        <v>0</v>
      </c>
      <c r="D325" s="31"/>
      <c r="E325" s="3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6"/>
      <c r="C326" s="48">
        <f t="shared" si="4"/>
        <v>0</v>
      </c>
      <c r="D326" s="31"/>
      <c r="E326" s="3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6"/>
      <c r="C327" s="48">
        <f t="shared" ref="C327:C390" si="5">H327*I327</f>
        <v>0</v>
      </c>
      <c r="D327" s="31"/>
      <c r="E327" s="3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6"/>
      <c r="C328" s="48">
        <f t="shared" si="5"/>
        <v>0</v>
      </c>
      <c r="D328" s="31"/>
      <c r="E328" s="3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6"/>
      <c r="C329" s="48">
        <f t="shared" si="5"/>
        <v>0</v>
      </c>
      <c r="D329" s="31"/>
      <c r="E329" s="3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6"/>
      <c r="C330" s="48">
        <f t="shared" si="5"/>
        <v>0</v>
      </c>
      <c r="D330" s="31"/>
      <c r="E330" s="3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6"/>
      <c r="C331" s="48">
        <f t="shared" si="5"/>
        <v>0</v>
      </c>
      <c r="D331" s="31"/>
      <c r="E331" s="3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6"/>
      <c r="C332" s="48">
        <f t="shared" si="5"/>
        <v>0</v>
      </c>
      <c r="D332" s="31"/>
      <c r="E332" s="3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6"/>
      <c r="C333" s="48">
        <f t="shared" si="5"/>
        <v>0</v>
      </c>
      <c r="D333" s="31"/>
      <c r="E333" s="3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6"/>
      <c r="C334" s="48">
        <f t="shared" si="5"/>
        <v>0</v>
      </c>
      <c r="D334" s="31"/>
      <c r="E334" s="3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6"/>
      <c r="C335" s="48">
        <f t="shared" si="5"/>
        <v>0</v>
      </c>
      <c r="D335" s="31"/>
      <c r="E335" s="3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6"/>
      <c r="C336" s="48">
        <f t="shared" si="5"/>
        <v>0</v>
      </c>
      <c r="D336" s="31"/>
      <c r="E336" s="3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6"/>
      <c r="C337" s="48">
        <f t="shared" si="5"/>
        <v>0</v>
      </c>
      <c r="D337" s="31"/>
      <c r="E337" s="3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6"/>
      <c r="C338" s="48">
        <f t="shared" si="5"/>
        <v>0</v>
      </c>
      <c r="D338" s="31"/>
      <c r="E338" s="3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6"/>
      <c r="C339" s="48">
        <f t="shared" si="5"/>
        <v>0</v>
      </c>
      <c r="D339" s="31"/>
      <c r="E339" s="3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6"/>
      <c r="C340" s="48">
        <f t="shared" si="5"/>
        <v>0</v>
      </c>
      <c r="D340" s="31"/>
      <c r="E340" s="3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6"/>
      <c r="C341" s="48">
        <f t="shared" si="5"/>
        <v>0</v>
      </c>
      <c r="D341" s="31"/>
      <c r="E341" s="3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6"/>
      <c r="C342" s="48">
        <f t="shared" si="5"/>
        <v>0</v>
      </c>
      <c r="D342" s="31"/>
      <c r="E342" s="3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6"/>
      <c r="C343" s="48">
        <f t="shared" si="5"/>
        <v>0</v>
      </c>
      <c r="D343" s="31"/>
      <c r="E343" s="3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6"/>
      <c r="C344" s="48">
        <f t="shared" si="5"/>
        <v>0</v>
      </c>
      <c r="D344" s="31"/>
      <c r="E344" s="3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6"/>
      <c r="C345" s="48">
        <f t="shared" si="5"/>
        <v>0</v>
      </c>
      <c r="D345" s="31"/>
      <c r="E345" s="3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6"/>
      <c r="C346" s="48">
        <f t="shared" si="5"/>
        <v>0</v>
      </c>
      <c r="D346" s="31"/>
      <c r="E346" s="3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6"/>
      <c r="C347" s="48">
        <f t="shared" si="5"/>
        <v>0</v>
      </c>
      <c r="D347" s="31"/>
      <c r="E347" s="3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6"/>
      <c r="C348" s="48">
        <f t="shared" si="5"/>
        <v>0</v>
      </c>
      <c r="D348" s="31"/>
      <c r="E348" s="3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6"/>
      <c r="C349" s="48">
        <f t="shared" si="5"/>
        <v>0</v>
      </c>
      <c r="D349" s="31"/>
      <c r="E349" s="3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6"/>
      <c r="C350" s="48">
        <f t="shared" si="5"/>
        <v>0</v>
      </c>
      <c r="D350" s="31"/>
      <c r="E350" s="3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6"/>
      <c r="C351" s="48">
        <f t="shared" si="5"/>
        <v>0</v>
      </c>
      <c r="D351" s="31"/>
      <c r="E351" s="3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6"/>
      <c r="C352" s="48">
        <f t="shared" si="5"/>
        <v>0</v>
      </c>
      <c r="D352" s="31"/>
      <c r="E352" s="3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6"/>
      <c r="C353" s="48">
        <f t="shared" si="5"/>
        <v>0</v>
      </c>
      <c r="D353" s="31"/>
      <c r="E353" s="3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6"/>
      <c r="C354" s="48">
        <f t="shared" si="5"/>
        <v>0</v>
      </c>
      <c r="D354" s="31"/>
      <c r="E354" s="3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6"/>
      <c r="C355" s="48">
        <f t="shared" si="5"/>
        <v>0</v>
      </c>
      <c r="D355" s="31"/>
      <c r="E355" s="3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6"/>
      <c r="C356" s="48">
        <f t="shared" si="5"/>
        <v>0</v>
      </c>
      <c r="D356" s="31"/>
      <c r="E356" s="3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6"/>
      <c r="C357" s="48">
        <f t="shared" si="5"/>
        <v>0</v>
      </c>
      <c r="D357" s="31"/>
      <c r="E357" s="3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6"/>
      <c r="C358" s="48">
        <f t="shared" si="5"/>
        <v>0</v>
      </c>
      <c r="D358" s="31"/>
      <c r="E358" s="3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6"/>
      <c r="C359" s="48">
        <f t="shared" si="5"/>
        <v>0</v>
      </c>
      <c r="D359" s="31"/>
      <c r="E359" s="3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6"/>
      <c r="C360" s="48">
        <f t="shared" si="5"/>
        <v>0</v>
      </c>
      <c r="D360" s="31"/>
      <c r="E360" s="3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6"/>
      <c r="C361" s="48">
        <f t="shared" si="5"/>
        <v>0</v>
      </c>
      <c r="D361" s="31"/>
      <c r="E361" s="3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6"/>
      <c r="C362" s="48">
        <f t="shared" si="5"/>
        <v>0</v>
      </c>
      <c r="D362" s="31"/>
      <c r="E362" s="3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6"/>
      <c r="C363" s="48">
        <f t="shared" si="5"/>
        <v>0</v>
      </c>
      <c r="D363" s="31"/>
      <c r="E363" s="3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6"/>
      <c r="C364" s="48">
        <f t="shared" si="5"/>
        <v>0</v>
      </c>
      <c r="D364" s="31"/>
      <c r="E364" s="3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6"/>
      <c r="C365" s="48">
        <f t="shared" si="5"/>
        <v>0</v>
      </c>
      <c r="D365" s="31"/>
      <c r="E365" s="3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6"/>
      <c r="C366" s="48">
        <f t="shared" si="5"/>
        <v>0</v>
      </c>
      <c r="D366" s="31"/>
      <c r="E366" s="3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6"/>
      <c r="C367" s="48">
        <f t="shared" si="5"/>
        <v>0</v>
      </c>
      <c r="D367" s="31"/>
      <c r="E367" s="3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6"/>
      <c r="C368" s="48">
        <f t="shared" si="5"/>
        <v>0</v>
      </c>
      <c r="D368" s="31"/>
      <c r="E368" s="3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6"/>
      <c r="C369" s="48">
        <f t="shared" si="5"/>
        <v>0</v>
      </c>
      <c r="D369" s="31"/>
      <c r="E369" s="3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6"/>
      <c r="C370" s="48">
        <f t="shared" si="5"/>
        <v>0</v>
      </c>
      <c r="D370" s="31"/>
      <c r="E370" s="3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6"/>
      <c r="C371" s="48">
        <f t="shared" si="5"/>
        <v>0</v>
      </c>
      <c r="D371" s="31"/>
      <c r="E371" s="3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6"/>
      <c r="C372" s="48">
        <f t="shared" si="5"/>
        <v>0</v>
      </c>
      <c r="D372" s="31"/>
      <c r="E372" s="3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6"/>
      <c r="C373" s="48">
        <f t="shared" si="5"/>
        <v>0</v>
      </c>
      <c r="D373" s="31"/>
      <c r="E373" s="3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6"/>
      <c r="C374" s="48">
        <f t="shared" si="5"/>
        <v>0</v>
      </c>
      <c r="D374" s="31"/>
      <c r="E374" s="3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6"/>
      <c r="C375" s="48">
        <f t="shared" si="5"/>
        <v>0</v>
      </c>
      <c r="D375" s="31"/>
      <c r="E375" s="3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6"/>
      <c r="C376" s="48">
        <f t="shared" si="5"/>
        <v>0</v>
      </c>
      <c r="D376" s="31"/>
      <c r="E376" s="3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6"/>
      <c r="C377" s="48">
        <f t="shared" si="5"/>
        <v>0</v>
      </c>
      <c r="D377" s="31"/>
      <c r="E377" s="3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6"/>
      <c r="C378" s="48">
        <f t="shared" si="5"/>
        <v>0</v>
      </c>
      <c r="D378" s="31"/>
      <c r="E378" s="3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6"/>
      <c r="C379" s="48">
        <f t="shared" si="5"/>
        <v>0</v>
      </c>
      <c r="D379" s="31"/>
      <c r="E379" s="3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6"/>
      <c r="C380" s="48">
        <f t="shared" si="5"/>
        <v>0</v>
      </c>
      <c r="D380" s="31"/>
      <c r="E380" s="3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6"/>
      <c r="C381" s="48">
        <f t="shared" si="5"/>
        <v>0</v>
      </c>
      <c r="D381" s="31"/>
      <c r="E381" s="3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6"/>
      <c r="C382" s="48">
        <f t="shared" si="5"/>
        <v>0</v>
      </c>
      <c r="D382" s="31"/>
      <c r="E382" s="3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6"/>
      <c r="C383" s="48">
        <f t="shared" si="5"/>
        <v>0</v>
      </c>
      <c r="D383" s="31"/>
      <c r="E383" s="3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6"/>
      <c r="C384" s="48">
        <f t="shared" si="5"/>
        <v>0</v>
      </c>
      <c r="D384" s="31"/>
      <c r="E384" s="3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6"/>
      <c r="C385" s="48">
        <f t="shared" si="5"/>
        <v>0</v>
      </c>
      <c r="D385" s="31"/>
      <c r="E385" s="3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6"/>
      <c r="C386" s="48">
        <f t="shared" si="5"/>
        <v>0</v>
      </c>
      <c r="D386" s="31"/>
      <c r="E386" s="3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6"/>
      <c r="C387" s="48">
        <f t="shared" si="5"/>
        <v>0</v>
      </c>
      <c r="D387" s="31"/>
      <c r="E387" s="3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6"/>
      <c r="C388" s="48">
        <f t="shared" si="5"/>
        <v>0</v>
      </c>
      <c r="D388" s="31"/>
      <c r="E388" s="3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6"/>
      <c r="C389" s="48">
        <f t="shared" si="5"/>
        <v>0</v>
      </c>
      <c r="D389" s="31"/>
      <c r="E389" s="3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6"/>
      <c r="C390" s="48">
        <f t="shared" si="5"/>
        <v>0</v>
      </c>
      <c r="D390" s="31"/>
      <c r="E390" s="3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6"/>
      <c r="C391" s="48">
        <f t="shared" ref="C391:C454" si="6">H391*I391</f>
        <v>0</v>
      </c>
      <c r="D391" s="31"/>
      <c r="E391" s="3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6"/>
      <c r="C392" s="48">
        <f t="shared" si="6"/>
        <v>0</v>
      </c>
      <c r="D392" s="31"/>
      <c r="E392" s="3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6"/>
      <c r="C393" s="48">
        <f t="shared" si="6"/>
        <v>0</v>
      </c>
      <c r="D393" s="31"/>
      <c r="E393" s="3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6"/>
      <c r="C394" s="48">
        <f t="shared" si="6"/>
        <v>0</v>
      </c>
      <c r="D394" s="31"/>
      <c r="E394" s="3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6"/>
      <c r="C395" s="48">
        <f t="shared" si="6"/>
        <v>0</v>
      </c>
      <c r="D395" s="31"/>
      <c r="E395" s="3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6"/>
      <c r="C396" s="48">
        <f t="shared" si="6"/>
        <v>0</v>
      </c>
      <c r="D396" s="31"/>
      <c r="E396" s="3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6"/>
      <c r="C397" s="48">
        <f t="shared" si="6"/>
        <v>0</v>
      </c>
      <c r="D397" s="31"/>
      <c r="E397" s="3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6"/>
      <c r="C398" s="48">
        <f t="shared" si="6"/>
        <v>0</v>
      </c>
      <c r="D398" s="31"/>
      <c r="E398" s="3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6"/>
      <c r="C399" s="48">
        <f t="shared" si="6"/>
        <v>0</v>
      </c>
      <c r="D399" s="31"/>
      <c r="E399" s="3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6"/>
      <c r="C400" s="48">
        <f t="shared" si="6"/>
        <v>0</v>
      </c>
      <c r="D400" s="31"/>
      <c r="E400" s="3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6"/>
      <c r="C401" s="48">
        <f t="shared" si="6"/>
        <v>0</v>
      </c>
      <c r="D401" s="31"/>
      <c r="E401" s="3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6"/>
      <c r="C402" s="48">
        <f t="shared" si="6"/>
        <v>0</v>
      </c>
      <c r="D402" s="31"/>
      <c r="E402" s="3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6"/>
      <c r="C403" s="48">
        <f t="shared" si="6"/>
        <v>0</v>
      </c>
      <c r="D403" s="31"/>
      <c r="E403" s="3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6"/>
      <c r="C404" s="48">
        <f t="shared" si="6"/>
        <v>0</v>
      </c>
      <c r="D404" s="31"/>
      <c r="E404" s="3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6"/>
      <c r="C405" s="48">
        <f t="shared" si="6"/>
        <v>0</v>
      </c>
      <c r="D405" s="31"/>
      <c r="E405" s="3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6"/>
      <c r="C406" s="48">
        <f t="shared" si="6"/>
        <v>0</v>
      </c>
      <c r="D406" s="31"/>
      <c r="E406" s="3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6"/>
      <c r="C407" s="48">
        <f t="shared" si="6"/>
        <v>0</v>
      </c>
      <c r="D407" s="31"/>
      <c r="E407" s="3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6"/>
      <c r="C408" s="48">
        <f t="shared" si="6"/>
        <v>0</v>
      </c>
      <c r="D408" s="31"/>
      <c r="E408" s="3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6"/>
      <c r="C409" s="48">
        <f t="shared" si="6"/>
        <v>0</v>
      </c>
      <c r="D409" s="31"/>
      <c r="E409" s="3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6"/>
      <c r="C410" s="48">
        <f t="shared" si="6"/>
        <v>0</v>
      </c>
      <c r="D410" s="31"/>
      <c r="E410" s="3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6"/>
      <c r="C411" s="48">
        <f t="shared" si="6"/>
        <v>0</v>
      </c>
      <c r="D411" s="31"/>
      <c r="E411" s="3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6"/>
      <c r="C412" s="48">
        <f t="shared" si="6"/>
        <v>0</v>
      </c>
      <c r="D412" s="31"/>
      <c r="E412" s="3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6"/>
      <c r="C413" s="48">
        <f t="shared" si="6"/>
        <v>0</v>
      </c>
      <c r="D413" s="31"/>
      <c r="E413" s="3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6"/>
      <c r="C414" s="48">
        <f t="shared" si="6"/>
        <v>0</v>
      </c>
      <c r="D414" s="31"/>
      <c r="E414" s="3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6"/>
      <c r="C415" s="48">
        <f t="shared" si="6"/>
        <v>0</v>
      </c>
      <c r="D415" s="31"/>
      <c r="E415" s="3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6"/>
      <c r="C416" s="48">
        <f t="shared" si="6"/>
        <v>0</v>
      </c>
      <c r="D416" s="31"/>
      <c r="E416" s="3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6"/>
      <c r="C417" s="48">
        <f t="shared" si="6"/>
        <v>0</v>
      </c>
      <c r="D417" s="31"/>
      <c r="E417" s="3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6"/>
      <c r="C418" s="48">
        <f t="shared" si="6"/>
        <v>0</v>
      </c>
      <c r="D418" s="31"/>
      <c r="E418" s="3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6"/>
      <c r="C419" s="48">
        <f t="shared" si="6"/>
        <v>0</v>
      </c>
      <c r="D419" s="31"/>
      <c r="E419" s="3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6"/>
      <c r="C420" s="48">
        <f t="shared" si="6"/>
        <v>0</v>
      </c>
      <c r="D420" s="31"/>
      <c r="E420" s="3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6"/>
      <c r="C421" s="48">
        <f t="shared" si="6"/>
        <v>0</v>
      </c>
      <c r="D421" s="31"/>
      <c r="E421" s="3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6"/>
      <c r="C422" s="48">
        <f t="shared" si="6"/>
        <v>0</v>
      </c>
      <c r="D422" s="31"/>
      <c r="E422" s="3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6"/>
      <c r="C423" s="48">
        <f t="shared" si="6"/>
        <v>0</v>
      </c>
      <c r="D423" s="31"/>
      <c r="E423" s="3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6"/>
      <c r="C424" s="48">
        <f t="shared" si="6"/>
        <v>0</v>
      </c>
      <c r="D424" s="31"/>
      <c r="E424" s="3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6"/>
      <c r="C425" s="48">
        <f t="shared" si="6"/>
        <v>0</v>
      </c>
      <c r="D425" s="31"/>
      <c r="E425" s="3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6"/>
      <c r="C426" s="48">
        <f t="shared" si="6"/>
        <v>0</v>
      </c>
      <c r="D426" s="31"/>
      <c r="E426" s="3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6"/>
      <c r="C427" s="48">
        <f t="shared" si="6"/>
        <v>0</v>
      </c>
      <c r="D427" s="31"/>
      <c r="E427" s="3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6"/>
      <c r="C428" s="48">
        <f t="shared" si="6"/>
        <v>0</v>
      </c>
      <c r="D428" s="31"/>
      <c r="E428" s="3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6"/>
      <c r="C429" s="48">
        <f t="shared" si="6"/>
        <v>0</v>
      </c>
      <c r="D429" s="31"/>
      <c r="E429" s="3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6"/>
      <c r="C430" s="48">
        <f t="shared" si="6"/>
        <v>0</v>
      </c>
      <c r="D430" s="31"/>
      <c r="E430" s="3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6"/>
      <c r="C431" s="48">
        <f t="shared" si="6"/>
        <v>0</v>
      </c>
      <c r="D431" s="31"/>
      <c r="E431" s="3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6"/>
      <c r="C432" s="48">
        <f t="shared" si="6"/>
        <v>0</v>
      </c>
      <c r="D432" s="31"/>
      <c r="E432" s="3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6"/>
      <c r="C433" s="48">
        <f t="shared" si="6"/>
        <v>0</v>
      </c>
      <c r="D433" s="31"/>
      <c r="E433" s="3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6"/>
      <c r="C434" s="48">
        <f t="shared" si="6"/>
        <v>0</v>
      </c>
      <c r="D434" s="31"/>
      <c r="E434" s="3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6"/>
      <c r="C435" s="48">
        <f t="shared" si="6"/>
        <v>0</v>
      </c>
      <c r="D435" s="31"/>
      <c r="E435" s="3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6"/>
      <c r="C436" s="48">
        <f t="shared" si="6"/>
        <v>0</v>
      </c>
      <c r="D436" s="31"/>
      <c r="E436" s="3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6"/>
      <c r="C437" s="48">
        <f t="shared" si="6"/>
        <v>0</v>
      </c>
      <c r="D437" s="31"/>
      <c r="E437" s="3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6"/>
      <c r="C438" s="48">
        <f t="shared" si="6"/>
        <v>0</v>
      </c>
      <c r="D438" s="31"/>
      <c r="E438" s="3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6"/>
      <c r="C439" s="48">
        <f t="shared" si="6"/>
        <v>0</v>
      </c>
      <c r="D439" s="31"/>
      <c r="E439" s="3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6"/>
      <c r="C440" s="48">
        <f t="shared" si="6"/>
        <v>0</v>
      </c>
      <c r="D440" s="31"/>
      <c r="E440" s="3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6"/>
      <c r="C441" s="48">
        <f t="shared" si="6"/>
        <v>0</v>
      </c>
      <c r="D441" s="31"/>
      <c r="E441" s="3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6"/>
      <c r="C442" s="48">
        <f t="shared" si="6"/>
        <v>0</v>
      </c>
      <c r="D442" s="31"/>
      <c r="E442" s="3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6"/>
      <c r="C443" s="48">
        <f t="shared" si="6"/>
        <v>0</v>
      </c>
      <c r="D443" s="31"/>
      <c r="E443" s="3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6"/>
      <c r="C444" s="48">
        <f t="shared" si="6"/>
        <v>0</v>
      </c>
      <c r="D444" s="31"/>
      <c r="E444" s="3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6"/>
      <c r="C445" s="48">
        <f t="shared" si="6"/>
        <v>0</v>
      </c>
      <c r="D445" s="31"/>
      <c r="E445" s="3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6"/>
      <c r="C446" s="48">
        <f t="shared" si="6"/>
        <v>0</v>
      </c>
      <c r="D446" s="31"/>
      <c r="E446" s="3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6"/>
      <c r="C447" s="48">
        <f t="shared" si="6"/>
        <v>0</v>
      </c>
      <c r="D447" s="31"/>
      <c r="E447" s="3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6"/>
      <c r="C448" s="48">
        <f t="shared" si="6"/>
        <v>0</v>
      </c>
      <c r="D448" s="31"/>
      <c r="E448" s="3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6"/>
      <c r="C449" s="48">
        <f t="shared" si="6"/>
        <v>0</v>
      </c>
      <c r="D449" s="31"/>
      <c r="E449" s="3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6"/>
      <c r="C450" s="48">
        <f t="shared" si="6"/>
        <v>0</v>
      </c>
      <c r="D450" s="31"/>
      <c r="E450" s="3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6"/>
      <c r="C451" s="48">
        <f t="shared" si="6"/>
        <v>0</v>
      </c>
      <c r="D451" s="31"/>
      <c r="E451" s="3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6"/>
      <c r="C452" s="48">
        <f t="shared" si="6"/>
        <v>0</v>
      </c>
      <c r="D452" s="31"/>
      <c r="E452" s="3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6"/>
      <c r="C453" s="48">
        <f t="shared" si="6"/>
        <v>0</v>
      </c>
      <c r="D453" s="31"/>
      <c r="E453" s="3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6"/>
      <c r="C454" s="48">
        <f t="shared" si="6"/>
        <v>0</v>
      </c>
      <c r="D454" s="31"/>
      <c r="E454" s="3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6"/>
      <c r="C455" s="48">
        <f t="shared" ref="C455:C505" si="7">H455*I455</f>
        <v>0</v>
      </c>
      <c r="D455" s="31"/>
      <c r="E455" s="3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6"/>
      <c r="C456" s="48">
        <f t="shared" si="7"/>
        <v>0</v>
      </c>
      <c r="D456" s="31"/>
      <c r="E456" s="3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6"/>
      <c r="C457" s="48">
        <f t="shared" si="7"/>
        <v>0</v>
      </c>
      <c r="D457" s="31"/>
      <c r="E457" s="3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6"/>
      <c r="C458" s="48">
        <f t="shared" si="7"/>
        <v>0</v>
      </c>
      <c r="D458" s="31"/>
      <c r="E458" s="3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6"/>
      <c r="C459" s="48">
        <f t="shared" si="7"/>
        <v>0</v>
      </c>
      <c r="D459" s="31"/>
      <c r="E459" s="3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6"/>
      <c r="C460" s="48">
        <f t="shared" si="7"/>
        <v>0</v>
      </c>
      <c r="D460" s="31"/>
      <c r="E460" s="3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6"/>
      <c r="C461" s="48">
        <f t="shared" si="7"/>
        <v>0</v>
      </c>
      <c r="D461" s="31"/>
      <c r="E461" s="3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6"/>
      <c r="C462" s="48">
        <f t="shared" si="7"/>
        <v>0</v>
      </c>
      <c r="D462" s="31"/>
      <c r="E462" s="3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6"/>
      <c r="C463" s="48">
        <f t="shared" si="7"/>
        <v>0</v>
      </c>
      <c r="D463" s="31"/>
      <c r="E463" s="3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6"/>
      <c r="C464" s="48">
        <f t="shared" si="7"/>
        <v>0</v>
      </c>
      <c r="D464" s="31"/>
      <c r="E464" s="3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6"/>
      <c r="C465" s="48">
        <f t="shared" si="7"/>
        <v>0</v>
      </c>
      <c r="D465" s="31"/>
      <c r="E465" s="3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6"/>
      <c r="C466" s="48">
        <f t="shared" si="7"/>
        <v>0</v>
      </c>
      <c r="D466" s="31"/>
      <c r="E466" s="3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6"/>
      <c r="C467" s="48">
        <f t="shared" si="7"/>
        <v>0</v>
      </c>
      <c r="D467" s="31"/>
      <c r="E467" s="3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6"/>
      <c r="C468" s="48">
        <f t="shared" si="7"/>
        <v>0</v>
      </c>
      <c r="D468" s="31"/>
      <c r="E468" s="3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6"/>
      <c r="C469" s="48">
        <f t="shared" si="7"/>
        <v>0</v>
      </c>
      <c r="D469" s="31"/>
      <c r="E469" s="3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6"/>
      <c r="C470" s="48">
        <f t="shared" si="7"/>
        <v>0</v>
      </c>
      <c r="D470" s="31"/>
      <c r="E470" s="3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6"/>
      <c r="C471" s="48">
        <f t="shared" si="7"/>
        <v>0</v>
      </c>
      <c r="D471" s="31"/>
      <c r="E471" s="3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6"/>
      <c r="C472" s="48">
        <f t="shared" si="7"/>
        <v>0</v>
      </c>
      <c r="D472" s="31"/>
      <c r="E472" s="3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6"/>
      <c r="C473" s="48">
        <f t="shared" si="7"/>
        <v>0</v>
      </c>
      <c r="D473" s="31"/>
      <c r="E473" s="3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6"/>
      <c r="C474" s="48">
        <f t="shared" si="7"/>
        <v>0</v>
      </c>
      <c r="D474" s="31"/>
      <c r="E474" s="3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6"/>
      <c r="C475" s="48">
        <f t="shared" si="7"/>
        <v>0</v>
      </c>
      <c r="D475" s="31"/>
      <c r="E475" s="3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6"/>
      <c r="C476" s="48">
        <f t="shared" si="7"/>
        <v>0</v>
      </c>
      <c r="D476" s="31"/>
      <c r="E476" s="3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6"/>
      <c r="C477" s="48">
        <f t="shared" si="7"/>
        <v>0</v>
      </c>
      <c r="D477" s="31"/>
      <c r="E477" s="3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6"/>
      <c r="C478" s="48">
        <f t="shared" si="7"/>
        <v>0</v>
      </c>
      <c r="D478" s="31"/>
      <c r="E478" s="3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6"/>
      <c r="C479" s="48">
        <f t="shared" si="7"/>
        <v>0</v>
      </c>
      <c r="D479" s="31"/>
      <c r="E479" s="3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6"/>
      <c r="C480" s="48">
        <f t="shared" si="7"/>
        <v>0</v>
      </c>
      <c r="D480" s="31"/>
      <c r="E480" s="3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6"/>
      <c r="C481" s="48">
        <f t="shared" si="7"/>
        <v>0</v>
      </c>
      <c r="D481" s="31"/>
      <c r="E481" s="3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6"/>
      <c r="C482" s="48">
        <f t="shared" si="7"/>
        <v>0</v>
      </c>
      <c r="D482" s="31"/>
      <c r="E482" s="3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6"/>
      <c r="C483" s="48">
        <f t="shared" si="7"/>
        <v>0</v>
      </c>
      <c r="D483" s="31"/>
      <c r="E483" s="3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6"/>
      <c r="C484" s="48">
        <f t="shared" si="7"/>
        <v>0</v>
      </c>
      <c r="D484" s="31"/>
      <c r="E484" s="3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6"/>
      <c r="C485" s="48">
        <f t="shared" si="7"/>
        <v>0</v>
      </c>
      <c r="D485" s="31"/>
      <c r="E485" s="3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6"/>
      <c r="C486" s="48">
        <f t="shared" si="7"/>
        <v>0</v>
      </c>
      <c r="D486" s="31"/>
      <c r="E486" s="3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6"/>
      <c r="C487" s="48">
        <f t="shared" si="7"/>
        <v>0</v>
      </c>
      <c r="D487" s="31"/>
      <c r="E487" s="3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6"/>
      <c r="C488" s="48">
        <f t="shared" si="7"/>
        <v>0</v>
      </c>
      <c r="D488" s="31"/>
      <c r="E488" s="3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6"/>
      <c r="C489" s="48">
        <f t="shared" si="7"/>
        <v>0</v>
      </c>
      <c r="D489" s="31"/>
      <c r="E489" s="3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6"/>
      <c r="C490" s="48">
        <f t="shared" si="7"/>
        <v>0</v>
      </c>
      <c r="D490" s="31"/>
      <c r="E490" s="3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6"/>
      <c r="C491" s="48">
        <f t="shared" si="7"/>
        <v>0</v>
      </c>
      <c r="D491" s="31"/>
      <c r="E491" s="3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6"/>
      <c r="C492" s="48">
        <f t="shared" si="7"/>
        <v>0</v>
      </c>
      <c r="D492" s="31"/>
      <c r="E492" s="3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6"/>
      <c r="C493" s="48">
        <f t="shared" si="7"/>
        <v>0</v>
      </c>
      <c r="D493" s="31"/>
      <c r="E493" s="3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6"/>
      <c r="C494" s="48">
        <f t="shared" si="7"/>
        <v>0</v>
      </c>
      <c r="D494" s="31"/>
      <c r="E494" s="3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6"/>
      <c r="C495" s="48">
        <f t="shared" si="7"/>
        <v>0</v>
      </c>
      <c r="D495" s="31"/>
      <c r="E495" s="3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6"/>
      <c r="C496" s="48">
        <f t="shared" si="7"/>
        <v>0</v>
      </c>
      <c r="D496" s="31"/>
      <c r="E496" s="3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6"/>
      <c r="C497" s="48">
        <f t="shared" si="7"/>
        <v>0</v>
      </c>
      <c r="D497" s="31"/>
      <c r="E497" s="3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6"/>
      <c r="C498" s="48">
        <f t="shared" si="7"/>
        <v>0</v>
      </c>
      <c r="D498" s="31"/>
      <c r="E498" s="3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6"/>
      <c r="C499" s="48">
        <f t="shared" si="7"/>
        <v>0</v>
      </c>
      <c r="D499" s="31"/>
      <c r="E499" s="3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6"/>
      <c r="C500" s="48">
        <f t="shared" si="7"/>
        <v>0</v>
      </c>
      <c r="D500" s="31"/>
      <c r="E500" s="3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6"/>
      <c r="C501" s="48">
        <f t="shared" si="7"/>
        <v>0</v>
      </c>
      <c r="D501" s="31"/>
      <c r="E501" s="3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6"/>
      <c r="C502" s="48">
        <f t="shared" si="7"/>
        <v>0</v>
      </c>
      <c r="D502" s="31"/>
      <c r="E502" s="3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6"/>
      <c r="C503" s="48">
        <f t="shared" si="7"/>
        <v>0</v>
      </c>
      <c r="D503" s="31"/>
      <c r="E503" s="3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6"/>
      <c r="C504" s="48">
        <f t="shared" si="7"/>
        <v>0</v>
      </c>
      <c r="D504" s="31"/>
      <c r="E504" s="3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6"/>
      <c r="C505" s="48">
        <f t="shared" si="7"/>
        <v>0</v>
      </c>
      <c r="D505" s="31"/>
      <c r="E505" s="3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3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49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11</v>
      </c>
      <c r="G1" s="62"/>
      <c r="H1" s="129" t="s">
        <v>83</v>
      </c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 t="s">
        <v>44</v>
      </c>
      <c r="I2" s="32" t="s">
        <v>84</v>
      </c>
      <c r="J2" s="20"/>
    </row>
    <row r="3" spans="1:10" ht="18.75" customHeight="1" x14ac:dyDescent="0.3">
      <c r="A3" s="119">
        <f>(E3-F3)/D3</f>
        <v>1447.9519218381454</v>
      </c>
      <c r="B3" s="121">
        <v>1446.530865440456</v>
      </c>
      <c r="C3" s="139">
        <f>H3*I3</f>
        <v>1588.9409799999999</v>
      </c>
      <c r="D3" s="128">
        <f>SUM(D7:D505)</f>
        <v>6.1707850000000004</v>
      </c>
      <c r="E3" s="131">
        <f>SUM(E7:E505)</f>
        <v>9003</v>
      </c>
      <c r="F3" s="131">
        <f>SUM(F6:G505)</f>
        <v>68</v>
      </c>
      <c r="G3" s="8">
        <f>G4/E3</f>
        <v>9.6635917501866023E-2</v>
      </c>
      <c r="H3" s="123" t="s">
        <v>97</v>
      </c>
      <c r="I3" s="137">
        <f>投資!G2</f>
        <v>31.817</v>
      </c>
      <c r="J3" s="124"/>
    </row>
    <row r="4" spans="1:10" ht="18.75" customHeight="1" x14ac:dyDescent="0.3">
      <c r="A4" s="111"/>
      <c r="B4" s="111"/>
      <c r="C4" s="138"/>
      <c r="D4" s="111"/>
      <c r="E4" s="111"/>
      <c r="F4" s="111"/>
      <c r="G4" s="44">
        <f>D3*C3-E3+F3</f>
        <v>870.01316526929986</v>
      </c>
      <c r="H4" s="116"/>
      <c r="I4" s="138"/>
      <c r="J4" s="116"/>
    </row>
    <row r="5" spans="1:10" x14ac:dyDescent="0.3">
      <c r="A5" s="17" t="s">
        <v>48</v>
      </c>
      <c r="B5" s="45" t="s">
        <v>49</v>
      </c>
      <c r="C5" s="17" t="s">
        <v>50</v>
      </c>
      <c r="D5" s="17">
        <f>E3/D3</f>
        <v>1458.9715895141378</v>
      </c>
      <c r="E5" s="17" t="s">
        <v>52</v>
      </c>
      <c r="F5" s="132" t="s">
        <v>53</v>
      </c>
      <c r="G5" s="62"/>
      <c r="H5" s="120" t="s">
        <v>50</v>
      </c>
      <c r="I5" s="120" t="s">
        <v>86</v>
      </c>
      <c r="J5" s="120" t="s">
        <v>87</v>
      </c>
    </row>
    <row r="6" spans="1:10" x14ac:dyDescent="0.3">
      <c r="A6" s="18">
        <v>1</v>
      </c>
      <c r="B6" s="118" t="s">
        <v>54</v>
      </c>
      <c r="C6" s="113"/>
      <c r="D6" s="113"/>
      <c r="E6" s="62"/>
      <c r="F6" s="136"/>
      <c r="G6" s="97"/>
      <c r="H6" s="116"/>
      <c r="I6" s="116"/>
      <c r="J6" s="116"/>
    </row>
    <row r="7" spans="1:10" x14ac:dyDescent="0.3">
      <c r="A7" s="18">
        <v>2</v>
      </c>
      <c r="B7" s="46" t="s">
        <v>55</v>
      </c>
      <c r="C7" s="50">
        <f t="shared" ref="C7:C70" si="0">H7*I7</f>
        <v>1461.1465000000001</v>
      </c>
      <c r="D7" s="31">
        <v>0.68438900000000003</v>
      </c>
      <c r="E7" s="31">
        <v>1000</v>
      </c>
      <c r="F7" s="117"/>
      <c r="G7" s="62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6" t="s">
        <v>89</v>
      </c>
      <c r="C8" s="50">
        <f t="shared" si="0"/>
        <v>1441.8652499999998</v>
      </c>
      <c r="D8" s="31">
        <v>0.69346600000000003</v>
      </c>
      <c r="E8" s="31">
        <v>1000</v>
      </c>
      <c r="F8" s="117"/>
      <c r="G8" s="62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6" t="s">
        <v>90</v>
      </c>
      <c r="C9" s="50">
        <f t="shared" si="0"/>
        <v>1452.1096799999998</v>
      </c>
      <c r="D9" s="31">
        <v>0.68871199999999999</v>
      </c>
      <c r="E9" s="31">
        <v>1000</v>
      </c>
      <c r="F9" s="117"/>
      <c r="G9" s="62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6" t="s">
        <v>98</v>
      </c>
      <c r="C10" s="50">
        <f t="shared" si="0"/>
        <v>0</v>
      </c>
      <c r="D10" s="31"/>
      <c r="E10" s="19"/>
      <c r="F10" s="117">
        <v>14</v>
      </c>
      <c r="G10" s="62"/>
      <c r="H10" s="21"/>
      <c r="I10" s="21"/>
      <c r="J10" s="21"/>
    </row>
    <row r="11" spans="1:10" x14ac:dyDescent="0.3">
      <c r="A11" s="18">
        <v>6</v>
      </c>
      <c r="B11" s="46" t="s">
        <v>60</v>
      </c>
      <c r="C11" s="50">
        <f t="shared" si="0"/>
        <v>1382.7629999999999</v>
      </c>
      <c r="D11" s="31">
        <v>0.72319500000000003</v>
      </c>
      <c r="E11" s="31">
        <v>1000</v>
      </c>
      <c r="F11" s="117"/>
      <c r="G11" s="62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6" t="s">
        <v>62</v>
      </c>
      <c r="C12" s="50">
        <f t="shared" si="0"/>
        <v>1424.5081</v>
      </c>
      <c r="D12" s="31">
        <v>0.70198799999999995</v>
      </c>
      <c r="E12" s="31">
        <v>1000</v>
      </c>
      <c r="F12" s="117"/>
      <c r="G12" s="62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6" t="s">
        <v>63</v>
      </c>
      <c r="C13" s="50">
        <f t="shared" si="0"/>
        <v>1461.1731200000002</v>
      </c>
      <c r="D13" s="31">
        <v>0.68430100000000005</v>
      </c>
      <c r="E13" s="31">
        <v>1000</v>
      </c>
      <c r="F13" s="117"/>
      <c r="G13" s="62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6" t="s">
        <v>99</v>
      </c>
      <c r="C14" s="50">
        <f t="shared" si="0"/>
        <v>0</v>
      </c>
      <c r="D14" s="31"/>
      <c r="E14" s="31"/>
      <c r="F14" s="117">
        <v>54</v>
      </c>
      <c r="G14" s="62"/>
      <c r="H14" s="21"/>
      <c r="I14" s="21"/>
      <c r="J14" s="21"/>
    </row>
    <row r="15" spans="1:10" x14ac:dyDescent="0.3">
      <c r="A15" s="18">
        <v>10</v>
      </c>
      <c r="B15" s="46" t="s">
        <v>65</v>
      </c>
      <c r="C15" s="50">
        <f t="shared" si="0"/>
        <v>1464.8719799999999</v>
      </c>
      <c r="D15" s="31">
        <v>0.68255999999999994</v>
      </c>
      <c r="E15" s="31">
        <v>1003</v>
      </c>
      <c r="F15" s="117"/>
      <c r="G15" s="62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6" t="s">
        <v>94</v>
      </c>
      <c r="C16" s="50">
        <f t="shared" si="0"/>
        <v>1483.9193699999998</v>
      </c>
      <c r="D16" s="31">
        <v>0.67393599999999998</v>
      </c>
      <c r="E16" s="31">
        <v>1000</v>
      </c>
      <c r="F16" s="117"/>
      <c r="G16" s="62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6" t="s">
        <v>68</v>
      </c>
      <c r="C17" s="50">
        <f t="shared" si="0"/>
        <v>1566.7347199999999</v>
      </c>
      <c r="D17" s="31">
        <v>0.63823799999999997</v>
      </c>
      <c r="E17" s="31">
        <v>1000</v>
      </c>
      <c r="F17" s="117"/>
      <c r="G17" s="62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6"/>
      <c r="C18" s="50">
        <f t="shared" si="0"/>
        <v>0</v>
      </c>
      <c r="D18" s="31"/>
      <c r="E18" s="31"/>
      <c r="F18" s="117"/>
      <c r="G18" s="62"/>
      <c r="H18" s="21"/>
      <c r="I18" s="21"/>
      <c r="J18" s="21"/>
    </row>
    <row r="19" spans="1:10" s="13" customFormat="1" ht="16.5" customHeight="1" x14ac:dyDescent="0.3">
      <c r="A19" s="18">
        <v>14</v>
      </c>
      <c r="B19" s="46"/>
      <c r="C19" s="50">
        <f t="shared" si="0"/>
        <v>0</v>
      </c>
      <c r="D19" s="31"/>
      <c r="E19" s="31"/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6"/>
      <c r="C20" s="50">
        <f t="shared" si="0"/>
        <v>0</v>
      </c>
      <c r="D20" s="31"/>
      <c r="E20" s="31"/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6"/>
      <c r="C21" s="50">
        <f t="shared" si="0"/>
        <v>0</v>
      </c>
      <c r="D21" s="31"/>
      <c r="E21" s="31"/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6"/>
      <c r="C22" s="50">
        <f t="shared" si="0"/>
        <v>0</v>
      </c>
      <c r="D22" s="31"/>
      <c r="E22" s="3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6"/>
      <c r="C23" s="50">
        <f t="shared" si="0"/>
        <v>0</v>
      </c>
      <c r="D23" s="31"/>
      <c r="E23" s="3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6"/>
      <c r="C24" s="50">
        <f t="shared" si="0"/>
        <v>0</v>
      </c>
      <c r="D24" s="31"/>
      <c r="E24" s="3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6"/>
      <c r="C25" s="50">
        <f t="shared" si="0"/>
        <v>0</v>
      </c>
      <c r="D25" s="31"/>
      <c r="E25" s="3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6"/>
      <c r="C26" s="50">
        <f t="shared" si="0"/>
        <v>0</v>
      </c>
      <c r="D26" s="31"/>
      <c r="E26" s="3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6"/>
      <c r="C27" s="50">
        <f t="shared" si="0"/>
        <v>0</v>
      </c>
      <c r="D27" s="31"/>
      <c r="E27" s="3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6"/>
      <c r="C28" s="50">
        <f t="shared" si="0"/>
        <v>0</v>
      </c>
      <c r="D28" s="31"/>
      <c r="E28" s="3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6"/>
      <c r="C29" s="50">
        <f t="shared" si="0"/>
        <v>0</v>
      </c>
      <c r="D29" s="31"/>
      <c r="E29" s="3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6"/>
      <c r="C30" s="50">
        <f t="shared" si="0"/>
        <v>0</v>
      </c>
      <c r="D30" s="31"/>
      <c r="E30" s="3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6"/>
      <c r="C31" s="50">
        <f t="shared" si="0"/>
        <v>0</v>
      </c>
      <c r="D31" s="31"/>
      <c r="E31" s="3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6"/>
      <c r="C32" s="50">
        <f t="shared" si="0"/>
        <v>0</v>
      </c>
      <c r="D32" s="31"/>
      <c r="E32" s="3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6"/>
      <c r="C33" s="50">
        <f t="shared" si="0"/>
        <v>0</v>
      </c>
      <c r="D33" s="31"/>
      <c r="E33" s="3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6"/>
      <c r="C34" s="50">
        <f t="shared" si="0"/>
        <v>0</v>
      </c>
      <c r="D34" s="31"/>
      <c r="E34" s="3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6"/>
      <c r="C35" s="50">
        <f t="shared" si="0"/>
        <v>0</v>
      </c>
      <c r="D35" s="31"/>
      <c r="E35" s="3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6"/>
      <c r="C36" s="50">
        <f t="shared" si="0"/>
        <v>0</v>
      </c>
      <c r="D36" s="31"/>
      <c r="E36" s="3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6"/>
      <c r="C37" s="50">
        <f t="shared" si="0"/>
        <v>0</v>
      </c>
      <c r="D37" s="31"/>
      <c r="E37" s="3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6"/>
      <c r="C38" s="50">
        <f t="shared" si="0"/>
        <v>0</v>
      </c>
      <c r="D38" s="31"/>
      <c r="E38" s="3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6"/>
      <c r="C39" s="50">
        <f t="shared" si="0"/>
        <v>0</v>
      </c>
      <c r="D39" s="31"/>
      <c r="E39" s="3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6"/>
      <c r="C40" s="50">
        <f t="shared" si="0"/>
        <v>0</v>
      </c>
      <c r="D40" s="31"/>
      <c r="E40" s="3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6"/>
      <c r="C41" s="50">
        <f t="shared" si="0"/>
        <v>0</v>
      </c>
      <c r="D41" s="31"/>
      <c r="E41" s="3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6"/>
      <c r="C42" s="50">
        <f t="shared" si="0"/>
        <v>0</v>
      </c>
      <c r="D42" s="31"/>
      <c r="E42" s="3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6"/>
      <c r="C43" s="50">
        <f t="shared" si="0"/>
        <v>0</v>
      </c>
      <c r="D43" s="31"/>
      <c r="E43" s="3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6"/>
      <c r="C44" s="50">
        <f t="shared" si="0"/>
        <v>0</v>
      </c>
      <c r="D44" s="31"/>
      <c r="E44" s="3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6"/>
      <c r="C45" s="50">
        <f t="shared" si="0"/>
        <v>0</v>
      </c>
      <c r="D45" s="31"/>
      <c r="E45" s="3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6"/>
      <c r="C46" s="50">
        <f t="shared" si="0"/>
        <v>0</v>
      </c>
      <c r="D46" s="31"/>
      <c r="E46" s="3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6"/>
      <c r="C47" s="50">
        <f t="shared" si="0"/>
        <v>0</v>
      </c>
      <c r="D47" s="31"/>
      <c r="E47" s="3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6"/>
      <c r="C48" s="50">
        <f t="shared" si="0"/>
        <v>0</v>
      </c>
      <c r="D48" s="31"/>
      <c r="E48" s="3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6"/>
      <c r="C49" s="50">
        <f t="shared" si="0"/>
        <v>0</v>
      </c>
      <c r="D49" s="31"/>
      <c r="E49" s="3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6"/>
      <c r="C50" s="50">
        <f t="shared" si="0"/>
        <v>0</v>
      </c>
      <c r="D50" s="31"/>
      <c r="E50" s="3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6"/>
      <c r="C51" s="50">
        <f t="shared" si="0"/>
        <v>0</v>
      </c>
      <c r="D51" s="31"/>
      <c r="E51" s="3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6"/>
      <c r="C52" s="50">
        <f t="shared" si="0"/>
        <v>0</v>
      </c>
      <c r="D52" s="31"/>
      <c r="E52" s="3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6"/>
      <c r="C53" s="50">
        <f t="shared" si="0"/>
        <v>0</v>
      </c>
      <c r="D53" s="31"/>
      <c r="E53" s="3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6"/>
      <c r="C54" s="50">
        <f t="shared" si="0"/>
        <v>0</v>
      </c>
      <c r="D54" s="31"/>
      <c r="E54" s="3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6"/>
      <c r="C55" s="50">
        <f t="shared" si="0"/>
        <v>0</v>
      </c>
      <c r="D55" s="31"/>
      <c r="E55" s="3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6"/>
      <c r="C56" s="50">
        <f t="shared" si="0"/>
        <v>0</v>
      </c>
      <c r="D56" s="31"/>
      <c r="E56" s="3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6"/>
      <c r="C57" s="50">
        <f t="shared" si="0"/>
        <v>0</v>
      </c>
      <c r="D57" s="31"/>
      <c r="E57" s="3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6"/>
      <c r="C58" s="50">
        <f t="shared" si="0"/>
        <v>0</v>
      </c>
      <c r="D58" s="31"/>
      <c r="E58" s="3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6"/>
      <c r="C59" s="50">
        <f t="shared" si="0"/>
        <v>0</v>
      </c>
      <c r="D59" s="31"/>
      <c r="E59" s="3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6"/>
      <c r="C60" s="50">
        <f t="shared" si="0"/>
        <v>0</v>
      </c>
      <c r="D60" s="31"/>
      <c r="E60" s="3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6"/>
      <c r="C61" s="50">
        <f t="shared" si="0"/>
        <v>0</v>
      </c>
      <c r="D61" s="31"/>
      <c r="E61" s="3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6"/>
      <c r="C62" s="50">
        <f t="shared" si="0"/>
        <v>0</v>
      </c>
      <c r="D62" s="31"/>
      <c r="E62" s="3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6"/>
      <c r="C63" s="50">
        <f t="shared" si="0"/>
        <v>0</v>
      </c>
      <c r="D63" s="31"/>
      <c r="E63" s="3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6"/>
      <c r="C64" s="50">
        <f t="shared" si="0"/>
        <v>0</v>
      </c>
      <c r="D64" s="31"/>
      <c r="E64" s="3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6"/>
      <c r="C65" s="50">
        <f t="shared" si="0"/>
        <v>0</v>
      </c>
      <c r="D65" s="31"/>
      <c r="E65" s="3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6"/>
      <c r="C66" s="50">
        <f t="shared" si="0"/>
        <v>0</v>
      </c>
      <c r="D66" s="31"/>
      <c r="E66" s="3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6"/>
      <c r="C67" s="50">
        <f t="shared" si="0"/>
        <v>0</v>
      </c>
      <c r="D67" s="31"/>
      <c r="E67" s="3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6"/>
      <c r="C68" s="50">
        <f t="shared" si="0"/>
        <v>0</v>
      </c>
      <c r="D68" s="31"/>
      <c r="E68" s="3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6"/>
      <c r="C69" s="50">
        <f t="shared" si="0"/>
        <v>0</v>
      </c>
      <c r="D69" s="31"/>
      <c r="E69" s="3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6"/>
      <c r="C70" s="50">
        <f t="shared" si="0"/>
        <v>0</v>
      </c>
      <c r="D70" s="31"/>
      <c r="E70" s="3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6"/>
      <c r="C71" s="50">
        <f t="shared" ref="C71:C134" si="1">H71*I71</f>
        <v>0</v>
      </c>
      <c r="D71" s="31"/>
      <c r="E71" s="3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6"/>
      <c r="C72" s="50">
        <f t="shared" si="1"/>
        <v>0</v>
      </c>
      <c r="D72" s="31"/>
      <c r="E72" s="3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6"/>
      <c r="C73" s="50">
        <f t="shared" si="1"/>
        <v>0</v>
      </c>
      <c r="D73" s="31"/>
      <c r="E73" s="3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6"/>
      <c r="C74" s="50">
        <f t="shared" si="1"/>
        <v>0</v>
      </c>
      <c r="D74" s="31"/>
      <c r="E74" s="3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6"/>
      <c r="C75" s="50">
        <f t="shared" si="1"/>
        <v>0</v>
      </c>
      <c r="D75" s="31"/>
      <c r="E75" s="3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6"/>
      <c r="C76" s="50">
        <f t="shared" si="1"/>
        <v>0</v>
      </c>
      <c r="D76" s="31"/>
      <c r="E76" s="3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6"/>
      <c r="C77" s="50">
        <f t="shared" si="1"/>
        <v>0</v>
      </c>
      <c r="D77" s="31"/>
      <c r="E77" s="3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6"/>
      <c r="C78" s="50">
        <f t="shared" si="1"/>
        <v>0</v>
      </c>
      <c r="D78" s="31"/>
      <c r="E78" s="3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6"/>
      <c r="C79" s="50">
        <f t="shared" si="1"/>
        <v>0</v>
      </c>
      <c r="D79" s="31"/>
      <c r="E79" s="3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6"/>
      <c r="C80" s="50">
        <f t="shared" si="1"/>
        <v>0</v>
      </c>
      <c r="D80" s="31"/>
      <c r="E80" s="3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6"/>
      <c r="C81" s="50">
        <f t="shared" si="1"/>
        <v>0</v>
      </c>
      <c r="D81" s="31"/>
      <c r="E81" s="3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6"/>
      <c r="C82" s="50">
        <f t="shared" si="1"/>
        <v>0</v>
      </c>
      <c r="D82" s="31"/>
      <c r="E82" s="3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6"/>
      <c r="C83" s="50">
        <f t="shared" si="1"/>
        <v>0</v>
      </c>
      <c r="D83" s="31"/>
      <c r="E83" s="3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6"/>
      <c r="C84" s="50">
        <f t="shared" si="1"/>
        <v>0</v>
      </c>
      <c r="D84" s="31"/>
      <c r="E84" s="3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6"/>
      <c r="C85" s="50">
        <f t="shared" si="1"/>
        <v>0</v>
      </c>
      <c r="D85" s="31"/>
      <c r="E85" s="3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6"/>
      <c r="C86" s="50">
        <f t="shared" si="1"/>
        <v>0</v>
      </c>
      <c r="D86" s="31"/>
      <c r="E86" s="3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6"/>
      <c r="C87" s="50">
        <f t="shared" si="1"/>
        <v>0</v>
      </c>
      <c r="D87" s="31"/>
      <c r="E87" s="3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6"/>
      <c r="C88" s="50">
        <f t="shared" si="1"/>
        <v>0</v>
      </c>
      <c r="D88" s="31"/>
      <c r="E88" s="3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6"/>
      <c r="C89" s="50">
        <f t="shared" si="1"/>
        <v>0</v>
      </c>
      <c r="D89" s="31"/>
      <c r="E89" s="3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6"/>
      <c r="C90" s="50">
        <f t="shared" si="1"/>
        <v>0</v>
      </c>
      <c r="D90" s="31"/>
      <c r="E90" s="3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6"/>
      <c r="C91" s="50">
        <f t="shared" si="1"/>
        <v>0</v>
      </c>
      <c r="D91" s="31"/>
      <c r="E91" s="3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6"/>
      <c r="C92" s="50">
        <f t="shared" si="1"/>
        <v>0</v>
      </c>
      <c r="D92" s="31"/>
      <c r="E92" s="3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6"/>
      <c r="C93" s="50">
        <f t="shared" si="1"/>
        <v>0</v>
      </c>
      <c r="D93" s="31"/>
      <c r="E93" s="3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6"/>
      <c r="C94" s="50">
        <f t="shared" si="1"/>
        <v>0</v>
      </c>
      <c r="D94" s="31"/>
      <c r="E94" s="3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6"/>
      <c r="C95" s="50">
        <f t="shared" si="1"/>
        <v>0</v>
      </c>
      <c r="D95" s="31"/>
      <c r="E95" s="3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6"/>
      <c r="C96" s="50">
        <f t="shared" si="1"/>
        <v>0</v>
      </c>
      <c r="D96" s="31"/>
      <c r="E96" s="3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6"/>
      <c r="C97" s="50">
        <f t="shared" si="1"/>
        <v>0</v>
      </c>
      <c r="D97" s="31"/>
      <c r="E97" s="3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6"/>
      <c r="C98" s="50">
        <f t="shared" si="1"/>
        <v>0</v>
      </c>
      <c r="D98" s="31"/>
      <c r="E98" s="3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6"/>
      <c r="C99" s="50">
        <f t="shared" si="1"/>
        <v>0</v>
      </c>
      <c r="D99" s="31"/>
      <c r="E99" s="3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6"/>
      <c r="C100" s="50">
        <f t="shared" si="1"/>
        <v>0</v>
      </c>
      <c r="D100" s="31"/>
      <c r="E100" s="3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6"/>
      <c r="C101" s="50">
        <f t="shared" si="1"/>
        <v>0</v>
      </c>
      <c r="D101" s="31"/>
      <c r="E101" s="3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6"/>
      <c r="C102" s="50">
        <f t="shared" si="1"/>
        <v>0</v>
      </c>
      <c r="D102" s="31"/>
      <c r="E102" s="3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6"/>
      <c r="C103" s="50">
        <f t="shared" si="1"/>
        <v>0</v>
      </c>
      <c r="D103" s="31"/>
      <c r="E103" s="3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6"/>
      <c r="C104" s="50">
        <f t="shared" si="1"/>
        <v>0</v>
      </c>
      <c r="D104" s="31"/>
      <c r="E104" s="3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6"/>
      <c r="C105" s="50">
        <f t="shared" si="1"/>
        <v>0</v>
      </c>
      <c r="D105" s="31"/>
      <c r="E105" s="3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6"/>
      <c r="C106" s="50">
        <f t="shared" si="1"/>
        <v>0</v>
      </c>
      <c r="D106" s="31"/>
      <c r="E106" s="3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6"/>
      <c r="C107" s="50">
        <f t="shared" si="1"/>
        <v>0</v>
      </c>
      <c r="D107" s="31"/>
      <c r="E107" s="3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6"/>
      <c r="C108" s="50">
        <f t="shared" si="1"/>
        <v>0</v>
      </c>
      <c r="D108" s="31"/>
      <c r="E108" s="3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6"/>
      <c r="C109" s="50">
        <f t="shared" si="1"/>
        <v>0</v>
      </c>
      <c r="D109" s="31"/>
      <c r="E109" s="3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6"/>
      <c r="C110" s="50">
        <f t="shared" si="1"/>
        <v>0</v>
      </c>
      <c r="D110" s="31"/>
      <c r="E110" s="3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6"/>
      <c r="C111" s="50">
        <f t="shared" si="1"/>
        <v>0</v>
      </c>
      <c r="D111" s="31"/>
      <c r="E111" s="3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6"/>
      <c r="C112" s="50">
        <f t="shared" si="1"/>
        <v>0</v>
      </c>
      <c r="D112" s="31"/>
      <c r="E112" s="3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6"/>
      <c r="C113" s="50">
        <f t="shared" si="1"/>
        <v>0</v>
      </c>
      <c r="D113" s="31"/>
      <c r="E113" s="3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6"/>
      <c r="C114" s="50">
        <f t="shared" si="1"/>
        <v>0</v>
      </c>
      <c r="D114" s="31"/>
      <c r="E114" s="3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6"/>
      <c r="C115" s="50">
        <f t="shared" si="1"/>
        <v>0</v>
      </c>
      <c r="D115" s="31"/>
      <c r="E115" s="3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6"/>
      <c r="C116" s="50">
        <f t="shared" si="1"/>
        <v>0</v>
      </c>
      <c r="D116" s="31"/>
      <c r="E116" s="3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6"/>
      <c r="C117" s="50">
        <f t="shared" si="1"/>
        <v>0</v>
      </c>
      <c r="D117" s="31"/>
      <c r="E117" s="3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6"/>
      <c r="C118" s="50">
        <f t="shared" si="1"/>
        <v>0</v>
      </c>
      <c r="D118" s="31"/>
      <c r="E118" s="3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6"/>
      <c r="C119" s="50">
        <f t="shared" si="1"/>
        <v>0</v>
      </c>
      <c r="D119" s="31"/>
      <c r="E119" s="3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6"/>
      <c r="C120" s="50">
        <f t="shared" si="1"/>
        <v>0</v>
      </c>
      <c r="D120" s="31"/>
      <c r="E120" s="3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6"/>
      <c r="C121" s="50">
        <f t="shared" si="1"/>
        <v>0</v>
      </c>
      <c r="D121" s="31"/>
      <c r="E121" s="3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6"/>
      <c r="C122" s="50">
        <f t="shared" si="1"/>
        <v>0</v>
      </c>
      <c r="D122" s="31"/>
      <c r="E122" s="3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6"/>
      <c r="C123" s="50">
        <f t="shared" si="1"/>
        <v>0</v>
      </c>
      <c r="D123" s="31"/>
      <c r="E123" s="3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6"/>
      <c r="C124" s="50">
        <f t="shared" si="1"/>
        <v>0</v>
      </c>
      <c r="D124" s="31"/>
      <c r="E124" s="3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6"/>
      <c r="C125" s="50">
        <f t="shared" si="1"/>
        <v>0</v>
      </c>
      <c r="D125" s="31"/>
      <c r="E125" s="3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6"/>
      <c r="C126" s="50">
        <f t="shared" si="1"/>
        <v>0</v>
      </c>
      <c r="D126" s="31"/>
      <c r="E126" s="3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6"/>
      <c r="C127" s="50">
        <f t="shared" si="1"/>
        <v>0</v>
      </c>
      <c r="D127" s="31"/>
      <c r="E127" s="3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6"/>
      <c r="C128" s="50">
        <f t="shared" si="1"/>
        <v>0</v>
      </c>
      <c r="D128" s="31"/>
      <c r="E128" s="3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6"/>
      <c r="C129" s="50">
        <f t="shared" si="1"/>
        <v>0</v>
      </c>
      <c r="D129" s="31"/>
      <c r="E129" s="3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6"/>
      <c r="C130" s="50">
        <f t="shared" si="1"/>
        <v>0</v>
      </c>
      <c r="D130" s="31"/>
      <c r="E130" s="3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6"/>
      <c r="C131" s="50">
        <f t="shared" si="1"/>
        <v>0</v>
      </c>
      <c r="D131" s="31"/>
      <c r="E131" s="3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6"/>
      <c r="C132" s="50">
        <f t="shared" si="1"/>
        <v>0</v>
      </c>
      <c r="D132" s="31"/>
      <c r="E132" s="3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6"/>
      <c r="C133" s="50">
        <f t="shared" si="1"/>
        <v>0</v>
      </c>
      <c r="D133" s="31"/>
      <c r="E133" s="3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6"/>
      <c r="C134" s="50">
        <f t="shared" si="1"/>
        <v>0</v>
      </c>
      <c r="D134" s="31"/>
      <c r="E134" s="3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6"/>
      <c r="C135" s="50">
        <f t="shared" ref="C135:C198" si="2">H135*I135</f>
        <v>0</v>
      </c>
      <c r="D135" s="31"/>
      <c r="E135" s="3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6"/>
      <c r="C136" s="50">
        <f t="shared" si="2"/>
        <v>0</v>
      </c>
      <c r="D136" s="31"/>
      <c r="E136" s="3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6"/>
      <c r="C137" s="50">
        <f t="shared" si="2"/>
        <v>0</v>
      </c>
      <c r="D137" s="31"/>
      <c r="E137" s="3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6"/>
      <c r="C138" s="50">
        <f t="shared" si="2"/>
        <v>0</v>
      </c>
      <c r="D138" s="31"/>
      <c r="E138" s="3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6"/>
      <c r="C139" s="50">
        <f t="shared" si="2"/>
        <v>0</v>
      </c>
      <c r="D139" s="31"/>
      <c r="E139" s="3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6"/>
      <c r="C140" s="50">
        <f t="shared" si="2"/>
        <v>0</v>
      </c>
      <c r="D140" s="31"/>
      <c r="E140" s="3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6"/>
      <c r="C141" s="50">
        <f t="shared" si="2"/>
        <v>0</v>
      </c>
      <c r="D141" s="31"/>
      <c r="E141" s="3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6"/>
      <c r="C142" s="50">
        <f t="shared" si="2"/>
        <v>0</v>
      </c>
      <c r="D142" s="31"/>
      <c r="E142" s="3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6"/>
      <c r="C143" s="50">
        <f t="shared" si="2"/>
        <v>0</v>
      </c>
      <c r="D143" s="31"/>
      <c r="E143" s="3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6"/>
      <c r="C144" s="50">
        <f t="shared" si="2"/>
        <v>0</v>
      </c>
      <c r="D144" s="31"/>
      <c r="E144" s="3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6"/>
      <c r="C145" s="50">
        <f t="shared" si="2"/>
        <v>0</v>
      </c>
      <c r="D145" s="31"/>
      <c r="E145" s="3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6"/>
      <c r="C146" s="50">
        <f t="shared" si="2"/>
        <v>0</v>
      </c>
      <c r="D146" s="31"/>
      <c r="E146" s="3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6"/>
      <c r="C147" s="50">
        <f t="shared" si="2"/>
        <v>0</v>
      </c>
      <c r="D147" s="31"/>
      <c r="E147" s="3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6"/>
      <c r="C148" s="50">
        <f t="shared" si="2"/>
        <v>0</v>
      </c>
      <c r="D148" s="31"/>
      <c r="E148" s="3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6"/>
      <c r="C149" s="50">
        <f t="shared" si="2"/>
        <v>0</v>
      </c>
      <c r="D149" s="31"/>
      <c r="E149" s="3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6"/>
      <c r="C150" s="50">
        <f t="shared" si="2"/>
        <v>0</v>
      </c>
      <c r="D150" s="31"/>
      <c r="E150" s="3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6"/>
      <c r="C151" s="50">
        <f t="shared" si="2"/>
        <v>0</v>
      </c>
      <c r="D151" s="31"/>
      <c r="E151" s="3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6"/>
      <c r="C152" s="50">
        <f t="shared" si="2"/>
        <v>0</v>
      </c>
      <c r="D152" s="31"/>
      <c r="E152" s="3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6"/>
      <c r="C153" s="50">
        <f t="shared" si="2"/>
        <v>0</v>
      </c>
      <c r="D153" s="31"/>
      <c r="E153" s="3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6"/>
      <c r="C154" s="50">
        <f t="shared" si="2"/>
        <v>0</v>
      </c>
      <c r="D154" s="31"/>
      <c r="E154" s="3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6"/>
      <c r="C155" s="50">
        <f t="shared" si="2"/>
        <v>0</v>
      </c>
      <c r="D155" s="31"/>
      <c r="E155" s="3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6"/>
      <c r="C156" s="50">
        <f t="shared" si="2"/>
        <v>0</v>
      </c>
      <c r="D156" s="31"/>
      <c r="E156" s="3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6"/>
      <c r="C157" s="50">
        <f t="shared" si="2"/>
        <v>0</v>
      </c>
      <c r="D157" s="31"/>
      <c r="E157" s="3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6"/>
      <c r="C158" s="50">
        <f t="shared" si="2"/>
        <v>0</v>
      </c>
      <c r="D158" s="31"/>
      <c r="E158" s="3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6"/>
      <c r="C159" s="50">
        <f t="shared" si="2"/>
        <v>0</v>
      </c>
      <c r="D159" s="31"/>
      <c r="E159" s="3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6"/>
      <c r="C160" s="50">
        <f t="shared" si="2"/>
        <v>0</v>
      </c>
      <c r="D160" s="31"/>
      <c r="E160" s="3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6"/>
      <c r="C161" s="50">
        <f t="shared" si="2"/>
        <v>0</v>
      </c>
      <c r="D161" s="31"/>
      <c r="E161" s="3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6"/>
      <c r="C162" s="50">
        <f t="shared" si="2"/>
        <v>0</v>
      </c>
      <c r="D162" s="31"/>
      <c r="E162" s="3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6"/>
      <c r="C163" s="50">
        <f t="shared" si="2"/>
        <v>0</v>
      </c>
      <c r="D163" s="31"/>
      <c r="E163" s="3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6"/>
      <c r="C164" s="50">
        <f t="shared" si="2"/>
        <v>0</v>
      </c>
      <c r="D164" s="31"/>
      <c r="E164" s="3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6"/>
      <c r="C165" s="50">
        <f t="shared" si="2"/>
        <v>0</v>
      </c>
      <c r="D165" s="31"/>
      <c r="E165" s="3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6"/>
      <c r="C166" s="50">
        <f t="shared" si="2"/>
        <v>0</v>
      </c>
      <c r="D166" s="31"/>
      <c r="E166" s="3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6"/>
      <c r="C167" s="50">
        <f t="shared" si="2"/>
        <v>0</v>
      </c>
      <c r="D167" s="31"/>
      <c r="E167" s="3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6"/>
      <c r="C168" s="50">
        <f t="shared" si="2"/>
        <v>0</v>
      </c>
      <c r="D168" s="31"/>
      <c r="E168" s="3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6"/>
      <c r="C169" s="50">
        <f t="shared" si="2"/>
        <v>0</v>
      </c>
      <c r="D169" s="31"/>
      <c r="E169" s="3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6"/>
      <c r="C170" s="50">
        <f t="shared" si="2"/>
        <v>0</v>
      </c>
      <c r="D170" s="31"/>
      <c r="E170" s="3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6"/>
      <c r="C171" s="50">
        <f t="shared" si="2"/>
        <v>0</v>
      </c>
      <c r="D171" s="31"/>
      <c r="E171" s="3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6"/>
      <c r="C172" s="50">
        <f t="shared" si="2"/>
        <v>0</v>
      </c>
      <c r="D172" s="31"/>
      <c r="E172" s="3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6"/>
      <c r="C173" s="50">
        <f t="shared" si="2"/>
        <v>0</v>
      </c>
      <c r="D173" s="31"/>
      <c r="E173" s="3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6"/>
      <c r="C174" s="50">
        <f t="shared" si="2"/>
        <v>0</v>
      </c>
      <c r="D174" s="31"/>
      <c r="E174" s="3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6"/>
      <c r="C175" s="50">
        <f t="shared" si="2"/>
        <v>0</v>
      </c>
      <c r="D175" s="31"/>
      <c r="E175" s="3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6"/>
      <c r="C176" s="50">
        <f t="shared" si="2"/>
        <v>0</v>
      </c>
      <c r="D176" s="31"/>
      <c r="E176" s="3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6"/>
      <c r="C177" s="50">
        <f t="shared" si="2"/>
        <v>0</v>
      </c>
      <c r="D177" s="31"/>
      <c r="E177" s="3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6"/>
      <c r="C178" s="50">
        <f t="shared" si="2"/>
        <v>0</v>
      </c>
      <c r="D178" s="31"/>
      <c r="E178" s="3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6"/>
      <c r="C179" s="50">
        <f t="shared" si="2"/>
        <v>0</v>
      </c>
      <c r="D179" s="31"/>
      <c r="E179" s="3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6"/>
      <c r="C180" s="50">
        <f t="shared" si="2"/>
        <v>0</v>
      </c>
      <c r="D180" s="31"/>
      <c r="E180" s="3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6"/>
      <c r="C181" s="50">
        <f t="shared" si="2"/>
        <v>0</v>
      </c>
      <c r="D181" s="31"/>
      <c r="E181" s="3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6"/>
      <c r="C182" s="50">
        <f t="shared" si="2"/>
        <v>0</v>
      </c>
      <c r="D182" s="31"/>
      <c r="E182" s="3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6"/>
      <c r="C183" s="50">
        <f t="shared" si="2"/>
        <v>0</v>
      </c>
      <c r="D183" s="31"/>
      <c r="E183" s="3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6"/>
      <c r="C184" s="50">
        <f t="shared" si="2"/>
        <v>0</v>
      </c>
      <c r="D184" s="31"/>
      <c r="E184" s="3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6"/>
      <c r="C185" s="50">
        <f t="shared" si="2"/>
        <v>0</v>
      </c>
      <c r="D185" s="31"/>
      <c r="E185" s="3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6"/>
      <c r="C186" s="50">
        <f t="shared" si="2"/>
        <v>0</v>
      </c>
      <c r="D186" s="31"/>
      <c r="E186" s="3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6"/>
      <c r="C187" s="50">
        <f t="shared" si="2"/>
        <v>0</v>
      </c>
      <c r="D187" s="31"/>
      <c r="E187" s="3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6"/>
      <c r="C188" s="50">
        <f t="shared" si="2"/>
        <v>0</v>
      </c>
      <c r="D188" s="31"/>
      <c r="E188" s="3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6"/>
      <c r="C189" s="50">
        <f t="shared" si="2"/>
        <v>0</v>
      </c>
      <c r="D189" s="31"/>
      <c r="E189" s="3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6"/>
      <c r="C190" s="50">
        <f t="shared" si="2"/>
        <v>0</v>
      </c>
      <c r="D190" s="31"/>
      <c r="E190" s="3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6"/>
      <c r="C191" s="50">
        <f t="shared" si="2"/>
        <v>0</v>
      </c>
      <c r="D191" s="31"/>
      <c r="E191" s="3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6"/>
      <c r="C192" s="50">
        <f t="shared" si="2"/>
        <v>0</v>
      </c>
      <c r="D192" s="31"/>
      <c r="E192" s="3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6"/>
      <c r="C193" s="50">
        <f t="shared" si="2"/>
        <v>0</v>
      </c>
      <c r="D193" s="31"/>
      <c r="E193" s="3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6"/>
      <c r="C194" s="50">
        <f t="shared" si="2"/>
        <v>0</v>
      </c>
      <c r="D194" s="31"/>
      <c r="E194" s="3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6"/>
      <c r="C195" s="50">
        <f t="shared" si="2"/>
        <v>0</v>
      </c>
      <c r="D195" s="31"/>
      <c r="E195" s="3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6"/>
      <c r="C196" s="50">
        <f t="shared" si="2"/>
        <v>0</v>
      </c>
      <c r="D196" s="31"/>
      <c r="E196" s="3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6"/>
      <c r="C197" s="50">
        <f t="shared" si="2"/>
        <v>0</v>
      </c>
      <c r="D197" s="31"/>
      <c r="E197" s="3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6"/>
      <c r="C198" s="50">
        <f t="shared" si="2"/>
        <v>0</v>
      </c>
      <c r="D198" s="31"/>
      <c r="E198" s="3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6"/>
      <c r="C199" s="50">
        <f t="shared" ref="C199:C262" si="3">H199*I199</f>
        <v>0</v>
      </c>
      <c r="D199" s="31"/>
      <c r="E199" s="3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6"/>
      <c r="C200" s="50">
        <f t="shared" si="3"/>
        <v>0</v>
      </c>
      <c r="D200" s="31"/>
      <c r="E200" s="3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6"/>
      <c r="C201" s="50">
        <f t="shared" si="3"/>
        <v>0</v>
      </c>
      <c r="D201" s="31"/>
      <c r="E201" s="3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6"/>
      <c r="C202" s="50">
        <f t="shared" si="3"/>
        <v>0</v>
      </c>
      <c r="D202" s="31"/>
      <c r="E202" s="3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6"/>
      <c r="C203" s="50">
        <f t="shared" si="3"/>
        <v>0</v>
      </c>
      <c r="D203" s="31"/>
      <c r="E203" s="3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6"/>
      <c r="C204" s="50">
        <f t="shared" si="3"/>
        <v>0</v>
      </c>
      <c r="D204" s="31"/>
      <c r="E204" s="3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6"/>
      <c r="C205" s="50">
        <f t="shared" si="3"/>
        <v>0</v>
      </c>
      <c r="D205" s="31"/>
      <c r="E205" s="3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6"/>
      <c r="C206" s="50">
        <f t="shared" si="3"/>
        <v>0</v>
      </c>
      <c r="D206" s="31"/>
      <c r="E206" s="3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6"/>
      <c r="C207" s="50">
        <f t="shared" si="3"/>
        <v>0</v>
      </c>
      <c r="D207" s="31"/>
      <c r="E207" s="3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6"/>
      <c r="C208" s="50">
        <f t="shared" si="3"/>
        <v>0</v>
      </c>
      <c r="D208" s="31"/>
      <c r="E208" s="3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6"/>
      <c r="C209" s="50">
        <f t="shared" si="3"/>
        <v>0</v>
      </c>
      <c r="D209" s="31"/>
      <c r="E209" s="3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6"/>
      <c r="C210" s="50">
        <f t="shared" si="3"/>
        <v>0</v>
      </c>
      <c r="D210" s="31"/>
      <c r="E210" s="3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6"/>
      <c r="C211" s="50">
        <f t="shared" si="3"/>
        <v>0</v>
      </c>
      <c r="D211" s="31"/>
      <c r="E211" s="3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6"/>
      <c r="C212" s="50">
        <f t="shared" si="3"/>
        <v>0</v>
      </c>
      <c r="D212" s="31"/>
      <c r="E212" s="3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6"/>
      <c r="C213" s="50">
        <f t="shared" si="3"/>
        <v>0</v>
      </c>
      <c r="D213" s="31"/>
      <c r="E213" s="3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6"/>
      <c r="C214" s="50">
        <f t="shared" si="3"/>
        <v>0</v>
      </c>
      <c r="D214" s="31"/>
      <c r="E214" s="3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6"/>
      <c r="C215" s="50">
        <f t="shared" si="3"/>
        <v>0</v>
      </c>
      <c r="D215" s="31"/>
      <c r="E215" s="3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6"/>
      <c r="C216" s="50">
        <f t="shared" si="3"/>
        <v>0</v>
      </c>
      <c r="D216" s="31"/>
      <c r="E216" s="3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6"/>
      <c r="C217" s="50">
        <f t="shared" si="3"/>
        <v>0</v>
      </c>
      <c r="D217" s="31"/>
      <c r="E217" s="3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6"/>
      <c r="C218" s="50">
        <f t="shared" si="3"/>
        <v>0</v>
      </c>
      <c r="D218" s="31"/>
      <c r="E218" s="3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6"/>
      <c r="C219" s="50">
        <f t="shared" si="3"/>
        <v>0</v>
      </c>
      <c r="D219" s="31"/>
      <c r="E219" s="3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6"/>
      <c r="C220" s="50">
        <f t="shared" si="3"/>
        <v>0</v>
      </c>
      <c r="D220" s="31"/>
      <c r="E220" s="3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6"/>
      <c r="C221" s="50">
        <f t="shared" si="3"/>
        <v>0</v>
      </c>
      <c r="D221" s="31"/>
      <c r="E221" s="3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6"/>
      <c r="C222" s="50">
        <f t="shared" si="3"/>
        <v>0</v>
      </c>
      <c r="D222" s="31"/>
      <c r="E222" s="3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6"/>
      <c r="C223" s="50">
        <f t="shared" si="3"/>
        <v>0</v>
      </c>
      <c r="D223" s="31"/>
      <c r="E223" s="3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6"/>
      <c r="C224" s="50">
        <f t="shared" si="3"/>
        <v>0</v>
      </c>
      <c r="D224" s="31"/>
      <c r="E224" s="3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6"/>
      <c r="C225" s="50">
        <f t="shared" si="3"/>
        <v>0</v>
      </c>
      <c r="D225" s="31"/>
      <c r="E225" s="3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6"/>
      <c r="C226" s="50">
        <f t="shared" si="3"/>
        <v>0</v>
      </c>
      <c r="D226" s="31"/>
      <c r="E226" s="3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6"/>
      <c r="C227" s="50">
        <f t="shared" si="3"/>
        <v>0</v>
      </c>
      <c r="D227" s="31"/>
      <c r="E227" s="3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6"/>
      <c r="C228" s="50">
        <f t="shared" si="3"/>
        <v>0</v>
      </c>
      <c r="D228" s="31"/>
      <c r="E228" s="3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6"/>
      <c r="C229" s="50">
        <f t="shared" si="3"/>
        <v>0</v>
      </c>
      <c r="D229" s="31"/>
      <c r="E229" s="3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6"/>
      <c r="C230" s="50">
        <f t="shared" si="3"/>
        <v>0</v>
      </c>
      <c r="D230" s="31"/>
      <c r="E230" s="3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6"/>
      <c r="C231" s="50">
        <f t="shared" si="3"/>
        <v>0</v>
      </c>
      <c r="D231" s="31"/>
      <c r="E231" s="3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6"/>
      <c r="C232" s="50">
        <f t="shared" si="3"/>
        <v>0</v>
      </c>
      <c r="D232" s="31"/>
      <c r="E232" s="3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6"/>
      <c r="C233" s="50">
        <f t="shared" si="3"/>
        <v>0</v>
      </c>
      <c r="D233" s="31"/>
      <c r="E233" s="3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6"/>
      <c r="C234" s="50">
        <f t="shared" si="3"/>
        <v>0</v>
      </c>
      <c r="D234" s="31"/>
      <c r="E234" s="3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6"/>
      <c r="C235" s="50">
        <f t="shared" si="3"/>
        <v>0</v>
      </c>
      <c r="D235" s="31"/>
      <c r="E235" s="3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6"/>
      <c r="C236" s="50">
        <f t="shared" si="3"/>
        <v>0</v>
      </c>
      <c r="D236" s="31"/>
      <c r="E236" s="3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6"/>
      <c r="C237" s="50">
        <f t="shared" si="3"/>
        <v>0</v>
      </c>
      <c r="D237" s="31"/>
      <c r="E237" s="3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6"/>
      <c r="C238" s="50">
        <f t="shared" si="3"/>
        <v>0</v>
      </c>
      <c r="D238" s="31"/>
      <c r="E238" s="3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6"/>
      <c r="C239" s="50">
        <f t="shared" si="3"/>
        <v>0</v>
      </c>
      <c r="D239" s="31"/>
      <c r="E239" s="3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6"/>
      <c r="C240" s="50">
        <f t="shared" si="3"/>
        <v>0</v>
      </c>
      <c r="D240" s="31"/>
      <c r="E240" s="3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6"/>
      <c r="C241" s="50">
        <f t="shared" si="3"/>
        <v>0</v>
      </c>
      <c r="D241" s="31"/>
      <c r="E241" s="3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6"/>
      <c r="C242" s="50">
        <f t="shared" si="3"/>
        <v>0</v>
      </c>
      <c r="D242" s="31"/>
      <c r="E242" s="3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6"/>
      <c r="C243" s="50">
        <f t="shared" si="3"/>
        <v>0</v>
      </c>
      <c r="D243" s="31"/>
      <c r="E243" s="3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6"/>
      <c r="C244" s="50">
        <f t="shared" si="3"/>
        <v>0</v>
      </c>
      <c r="D244" s="31"/>
      <c r="E244" s="3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6"/>
      <c r="C245" s="50">
        <f t="shared" si="3"/>
        <v>0</v>
      </c>
      <c r="D245" s="31"/>
      <c r="E245" s="3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6"/>
      <c r="C246" s="50">
        <f t="shared" si="3"/>
        <v>0</v>
      </c>
      <c r="D246" s="31"/>
      <c r="E246" s="3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6"/>
      <c r="C247" s="50">
        <f t="shared" si="3"/>
        <v>0</v>
      </c>
      <c r="D247" s="31"/>
      <c r="E247" s="3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6"/>
      <c r="C248" s="50">
        <f t="shared" si="3"/>
        <v>0</v>
      </c>
      <c r="D248" s="31"/>
      <c r="E248" s="3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6"/>
      <c r="C249" s="50">
        <f t="shared" si="3"/>
        <v>0</v>
      </c>
      <c r="D249" s="31"/>
      <c r="E249" s="3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6"/>
      <c r="C250" s="50">
        <f t="shared" si="3"/>
        <v>0</v>
      </c>
      <c r="D250" s="31"/>
      <c r="E250" s="3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6"/>
      <c r="C251" s="50">
        <f t="shared" si="3"/>
        <v>0</v>
      </c>
      <c r="D251" s="31"/>
      <c r="E251" s="3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6"/>
      <c r="C252" s="50">
        <f t="shared" si="3"/>
        <v>0</v>
      </c>
      <c r="D252" s="31"/>
      <c r="E252" s="3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6"/>
      <c r="C253" s="50">
        <f t="shared" si="3"/>
        <v>0</v>
      </c>
      <c r="D253" s="31"/>
      <c r="E253" s="3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6"/>
      <c r="C254" s="50">
        <f t="shared" si="3"/>
        <v>0</v>
      </c>
      <c r="D254" s="31"/>
      <c r="E254" s="3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6"/>
      <c r="C255" s="50">
        <f t="shared" si="3"/>
        <v>0</v>
      </c>
      <c r="D255" s="31"/>
      <c r="E255" s="3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6"/>
      <c r="C256" s="50">
        <f t="shared" si="3"/>
        <v>0</v>
      </c>
      <c r="D256" s="31"/>
      <c r="E256" s="3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6"/>
      <c r="C257" s="50">
        <f t="shared" si="3"/>
        <v>0</v>
      </c>
      <c r="D257" s="31"/>
      <c r="E257" s="3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6"/>
      <c r="C258" s="50">
        <f t="shared" si="3"/>
        <v>0</v>
      </c>
      <c r="D258" s="31"/>
      <c r="E258" s="3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6"/>
      <c r="C259" s="50">
        <f t="shared" si="3"/>
        <v>0</v>
      </c>
      <c r="D259" s="31"/>
      <c r="E259" s="3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6"/>
      <c r="C260" s="50">
        <f t="shared" si="3"/>
        <v>0</v>
      </c>
      <c r="D260" s="31"/>
      <c r="E260" s="3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6"/>
      <c r="C261" s="50">
        <f t="shared" si="3"/>
        <v>0</v>
      </c>
      <c r="D261" s="31"/>
      <c r="E261" s="3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6"/>
      <c r="C262" s="50">
        <f t="shared" si="3"/>
        <v>0</v>
      </c>
      <c r="D262" s="31"/>
      <c r="E262" s="3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6"/>
      <c r="C263" s="50">
        <f t="shared" ref="C263:C326" si="4">H263*I263</f>
        <v>0</v>
      </c>
      <c r="D263" s="31"/>
      <c r="E263" s="3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6"/>
      <c r="C264" s="50">
        <f t="shared" si="4"/>
        <v>0</v>
      </c>
      <c r="D264" s="31"/>
      <c r="E264" s="3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6"/>
      <c r="C265" s="50">
        <f t="shared" si="4"/>
        <v>0</v>
      </c>
      <c r="D265" s="31"/>
      <c r="E265" s="3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6"/>
      <c r="C266" s="50">
        <f t="shared" si="4"/>
        <v>0</v>
      </c>
      <c r="D266" s="31"/>
      <c r="E266" s="3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6"/>
      <c r="C267" s="50">
        <f t="shared" si="4"/>
        <v>0</v>
      </c>
      <c r="D267" s="31"/>
      <c r="E267" s="3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6"/>
      <c r="C268" s="50">
        <f t="shared" si="4"/>
        <v>0</v>
      </c>
      <c r="D268" s="31"/>
      <c r="E268" s="3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6"/>
      <c r="C269" s="50">
        <f t="shared" si="4"/>
        <v>0</v>
      </c>
      <c r="D269" s="31"/>
      <c r="E269" s="3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6"/>
      <c r="C270" s="50">
        <f t="shared" si="4"/>
        <v>0</v>
      </c>
      <c r="D270" s="31"/>
      <c r="E270" s="3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6"/>
      <c r="C271" s="50">
        <f t="shared" si="4"/>
        <v>0</v>
      </c>
      <c r="D271" s="31"/>
      <c r="E271" s="3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6"/>
      <c r="C272" s="50">
        <f t="shared" si="4"/>
        <v>0</v>
      </c>
      <c r="D272" s="31"/>
      <c r="E272" s="3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6"/>
      <c r="C273" s="50">
        <f t="shared" si="4"/>
        <v>0</v>
      </c>
      <c r="D273" s="31"/>
      <c r="E273" s="3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6"/>
      <c r="C274" s="50">
        <f t="shared" si="4"/>
        <v>0</v>
      </c>
      <c r="D274" s="31"/>
      <c r="E274" s="3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6"/>
      <c r="C275" s="50">
        <f t="shared" si="4"/>
        <v>0</v>
      </c>
      <c r="D275" s="31"/>
      <c r="E275" s="3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6"/>
      <c r="C276" s="50">
        <f t="shared" si="4"/>
        <v>0</v>
      </c>
      <c r="D276" s="31"/>
      <c r="E276" s="3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6"/>
      <c r="C277" s="50">
        <f t="shared" si="4"/>
        <v>0</v>
      </c>
      <c r="D277" s="31"/>
      <c r="E277" s="3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6"/>
      <c r="C278" s="50">
        <f t="shared" si="4"/>
        <v>0</v>
      </c>
      <c r="D278" s="31"/>
      <c r="E278" s="3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6"/>
      <c r="C279" s="50">
        <f t="shared" si="4"/>
        <v>0</v>
      </c>
      <c r="D279" s="31"/>
      <c r="E279" s="3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6"/>
      <c r="C280" s="50">
        <f t="shared" si="4"/>
        <v>0</v>
      </c>
      <c r="D280" s="31"/>
      <c r="E280" s="3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6"/>
      <c r="C281" s="50">
        <f t="shared" si="4"/>
        <v>0</v>
      </c>
      <c r="D281" s="31"/>
      <c r="E281" s="3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6"/>
      <c r="C282" s="50">
        <f t="shared" si="4"/>
        <v>0</v>
      </c>
      <c r="D282" s="31"/>
      <c r="E282" s="3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6"/>
      <c r="C283" s="50">
        <f t="shared" si="4"/>
        <v>0</v>
      </c>
      <c r="D283" s="31"/>
      <c r="E283" s="3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6"/>
      <c r="C284" s="50">
        <f t="shared" si="4"/>
        <v>0</v>
      </c>
      <c r="D284" s="31"/>
      <c r="E284" s="3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6"/>
      <c r="C285" s="50">
        <f t="shared" si="4"/>
        <v>0</v>
      </c>
      <c r="D285" s="31"/>
      <c r="E285" s="3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6"/>
      <c r="C286" s="50">
        <f t="shared" si="4"/>
        <v>0</v>
      </c>
      <c r="D286" s="31"/>
      <c r="E286" s="3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6"/>
      <c r="C287" s="50">
        <f t="shared" si="4"/>
        <v>0</v>
      </c>
      <c r="D287" s="31"/>
      <c r="E287" s="3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6"/>
      <c r="C288" s="50">
        <f t="shared" si="4"/>
        <v>0</v>
      </c>
      <c r="D288" s="31"/>
      <c r="E288" s="3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6"/>
      <c r="C289" s="50">
        <f t="shared" si="4"/>
        <v>0</v>
      </c>
      <c r="D289" s="31"/>
      <c r="E289" s="3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6"/>
      <c r="C290" s="50">
        <f t="shared" si="4"/>
        <v>0</v>
      </c>
      <c r="D290" s="31"/>
      <c r="E290" s="3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6"/>
      <c r="C291" s="50">
        <f t="shared" si="4"/>
        <v>0</v>
      </c>
      <c r="D291" s="31"/>
      <c r="E291" s="3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6"/>
      <c r="C292" s="50">
        <f t="shared" si="4"/>
        <v>0</v>
      </c>
      <c r="D292" s="31"/>
      <c r="E292" s="3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6"/>
      <c r="C293" s="50">
        <f t="shared" si="4"/>
        <v>0</v>
      </c>
      <c r="D293" s="31"/>
      <c r="E293" s="3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6"/>
      <c r="C294" s="50">
        <f t="shared" si="4"/>
        <v>0</v>
      </c>
      <c r="D294" s="31"/>
      <c r="E294" s="3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6"/>
      <c r="C295" s="50">
        <f t="shared" si="4"/>
        <v>0</v>
      </c>
      <c r="D295" s="31"/>
      <c r="E295" s="3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6"/>
      <c r="C296" s="50">
        <f t="shared" si="4"/>
        <v>0</v>
      </c>
      <c r="D296" s="31"/>
      <c r="E296" s="3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6"/>
      <c r="C297" s="50">
        <f t="shared" si="4"/>
        <v>0</v>
      </c>
      <c r="D297" s="31"/>
      <c r="E297" s="3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6"/>
      <c r="C298" s="50">
        <f t="shared" si="4"/>
        <v>0</v>
      </c>
      <c r="D298" s="31"/>
      <c r="E298" s="3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6"/>
      <c r="C299" s="50">
        <f t="shared" si="4"/>
        <v>0</v>
      </c>
      <c r="D299" s="31"/>
      <c r="E299" s="3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6"/>
      <c r="C300" s="50">
        <f t="shared" si="4"/>
        <v>0</v>
      </c>
      <c r="D300" s="31"/>
      <c r="E300" s="3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6"/>
      <c r="C301" s="50">
        <f t="shared" si="4"/>
        <v>0</v>
      </c>
      <c r="D301" s="31"/>
      <c r="E301" s="3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6"/>
      <c r="C302" s="50">
        <f t="shared" si="4"/>
        <v>0</v>
      </c>
      <c r="D302" s="31"/>
      <c r="E302" s="3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6"/>
      <c r="C303" s="50">
        <f t="shared" si="4"/>
        <v>0</v>
      </c>
      <c r="D303" s="31"/>
      <c r="E303" s="3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6"/>
      <c r="C304" s="50">
        <f t="shared" si="4"/>
        <v>0</v>
      </c>
      <c r="D304" s="31"/>
      <c r="E304" s="3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6"/>
      <c r="C305" s="50">
        <f t="shared" si="4"/>
        <v>0</v>
      </c>
      <c r="D305" s="31"/>
      <c r="E305" s="3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6"/>
      <c r="C306" s="50">
        <f t="shared" si="4"/>
        <v>0</v>
      </c>
      <c r="D306" s="31"/>
      <c r="E306" s="3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6"/>
      <c r="C307" s="50">
        <f t="shared" si="4"/>
        <v>0</v>
      </c>
      <c r="D307" s="31"/>
      <c r="E307" s="3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6"/>
      <c r="C308" s="50">
        <f t="shared" si="4"/>
        <v>0</v>
      </c>
      <c r="D308" s="31"/>
      <c r="E308" s="3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6"/>
      <c r="C309" s="50">
        <f t="shared" si="4"/>
        <v>0</v>
      </c>
      <c r="D309" s="31"/>
      <c r="E309" s="3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6"/>
      <c r="C310" s="50">
        <f t="shared" si="4"/>
        <v>0</v>
      </c>
      <c r="D310" s="31"/>
      <c r="E310" s="3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6"/>
      <c r="C311" s="50">
        <f t="shared" si="4"/>
        <v>0</v>
      </c>
      <c r="D311" s="31"/>
      <c r="E311" s="3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6"/>
      <c r="C312" s="50">
        <f t="shared" si="4"/>
        <v>0</v>
      </c>
      <c r="D312" s="31"/>
      <c r="E312" s="3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6"/>
      <c r="C313" s="50">
        <f t="shared" si="4"/>
        <v>0</v>
      </c>
      <c r="D313" s="31"/>
      <c r="E313" s="3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6"/>
      <c r="C314" s="50">
        <f t="shared" si="4"/>
        <v>0</v>
      </c>
      <c r="D314" s="31"/>
      <c r="E314" s="3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6"/>
      <c r="C315" s="50">
        <f t="shared" si="4"/>
        <v>0</v>
      </c>
      <c r="D315" s="31"/>
      <c r="E315" s="3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6"/>
      <c r="C316" s="50">
        <f t="shared" si="4"/>
        <v>0</v>
      </c>
      <c r="D316" s="31"/>
      <c r="E316" s="3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6"/>
      <c r="C317" s="50">
        <f t="shared" si="4"/>
        <v>0</v>
      </c>
      <c r="D317" s="31"/>
      <c r="E317" s="3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6"/>
      <c r="C318" s="50">
        <f t="shared" si="4"/>
        <v>0</v>
      </c>
      <c r="D318" s="31"/>
      <c r="E318" s="3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6"/>
      <c r="C319" s="50">
        <f t="shared" si="4"/>
        <v>0</v>
      </c>
      <c r="D319" s="31"/>
      <c r="E319" s="3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6"/>
      <c r="C320" s="50">
        <f t="shared" si="4"/>
        <v>0</v>
      </c>
      <c r="D320" s="31"/>
      <c r="E320" s="3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6"/>
      <c r="C321" s="50">
        <f t="shared" si="4"/>
        <v>0</v>
      </c>
      <c r="D321" s="31"/>
      <c r="E321" s="3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6"/>
      <c r="C322" s="50">
        <f t="shared" si="4"/>
        <v>0</v>
      </c>
      <c r="D322" s="31"/>
      <c r="E322" s="3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6"/>
      <c r="C323" s="50">
        <f t="shared" si="4"/>
        <v>0</v>
      </c>
      <c r="D323" s="31"/>
      <c r="E323" s="3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6"/>
      <c r="C324" s="50">
        <f t="shared" si="4"/>
        <v>0</v>
      </c>
      <c r="D324" s="31"/>
      <c r="E324" s="3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6"/>
      <c r="C325" s="50">
        <f t="shared" si="4"/>
        <v>0</v>
      </c>
      <c r="D325" s="31"/>
      <c r="E325" s="3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6"/>
      <c r="C326" s="50">
        <f t="shared" si="4"/>
        <v>0</v>
      </c>
      <c r="D326" s="31"/>
      <c r="E326" s="3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6"/>
      <c r="C327" s="50">
        <f t="shared" ref="C327:C390" si="5">H327*I327</f>
        <v>0</v>
      </c>
      <c r="D327" s="31"/>
      <c r="E327" s="3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6"/>
      <c r="C328" s="50">
        <f t="shared" si="5"/>
        <v>0</v>
      </c>
      <c r="D328" s="31"/>
      <c r="E328" s="3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6"/>
      <c r="C329" s="50">
        <f t="shared" si="5"/>
        <v>0</v>
      </c>
      <c r="D329" s="31"/>
      <c r="E329" s="3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6"/>
      <c r="C330" s="50">
        <f t="shared" si="5"/>
        <v>0</v>
      </c>
      <c r="D330" s="31"/>
      <c r="E330" s="3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6"/>
      <c r="C331" s="50">
        <f t="shared" si="5"/>
        <v>0</v>
      </c>
      <c r="D331" s="31"/>
      <c r="E331" s="3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6"/>
      <c r="C332" s="50">
        <f t="shared" si="5"/>
        <v>0</v>
      </c>
      <c r="D332" s="31"/>
      <c r="E332" s="3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6"/>
      <c r="C333" s="50">
        <f t="shared" si="5"/>
        <v>0</v>
      </c>
      <c r="D333" s="31"/>
      <c r="E333" s="3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6"/>
      <c r="C334" s="50">
        <f t="shared" si="5"/>
        <v>0</v>
      </c>
      <c r="D334" s="31"/>
      <c r="E334" s="3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6"/>
      <c r="C335" s="50">
        <f t="shared" si="5"/>
        <v>0</v>
      </c>
      <c r="D335" s="31"/>
      <c r="E335" s="3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6"/>
      <c r="C336" s="50">
        <f t="shared" si="5"/>
        <v>0</v>
      </c>
      <c r="D336" s="31"/>
      <c r="E336" s="3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6"/>
      <c r="C337" s="50">
        <f t="shared" si="5"/>
        <v>0</v>
      </c>
      <c r="D337" s="31"/>
      <c r="E337" s="3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6"/>
      <c r="C338" s="50">
        <f t="shared" si="5"/>
        <v>0</v>
      </c>
      <c r="D338" s="31"/>
      <c r="E338" s="3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6"/>
      <c r="C339" s="50">
        <f t="shared" si="5"/>
        <v>0</v>
      </c>
      <c r="D339" s="31"/>
      <c r="E339" s="3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6"/>
      <c r="C340" s="50">
        <f t="shared" si="5"/>
        <v>0</v>
      </c>
      <c r="D340" s="31"/>
      <c r="E340" s="3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6"/>
      <c r="C341" s="50">
        <f t="shared" si="5"/>
        <v>0</v>
      </c>
      <c r="D341" s="31"/>
      <c r="E341" s="3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6"/>
      <c r="C342" s="50">
        <f t="shared" si="5"/>
        <v>0</v>
      </c>
      <c r="D342" s="31"/>
      <c r="E342" s="3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6"/>
      <c r="C343" s="50">
        <f t="shared" si="5"/>
        <v>0</v>
      </c>
      <c r="D343" s="31"/>
      <c r="E343" s="3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6"/>
      <c r="C344" s="50">
        <f t="shared" si="5"/>
        <v>0</v>
      </c>
      <c r="D344" s="31"/>
      <c r="E344" s="3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6"/>
      <c r="C345" s="50">
        <f t="shared" si="5"/>
        <v>0</v>
      </c>
      <c r="D345" s="31"/>
      <c r="E345" s="3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6"/>
      <c r="C346" s="50">
        <f t="shared" si="5"/>
        <v>0</v>
      </c>
      <c r="D346" s="31"/>
      <c r="E346" s="3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6"/>
      <c r="C347" s="50">
        <f t="shared" si="5"/>
        <v>0</v>
      </c>
      <c r="D347" s="31"/>
      <c r="E347" s="3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6"/>
      <c r="C348" s="50">
        <f t="shared" si="5"/>
        <v>0</v>
      </c>
      <c r="D348" s="31"/>
      <c r="E348" s="3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6"/>
      <c r="C349" s="50">
        <f t="shared" si="5"/>
        <v>0</v>
      </c>
      <c r="D349" s="31"/>
      <c r="E349" s="3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6"/>
      <c r="C350" s="50">
        <f t="shared" si="5"/>
        <v>0</v>
      </c>
      <c r="D350" s="31"/>
      <c r="E350" s="3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6"/>
      <c r="C351" s="50">
        <f t="shared" si="5"/>
        <v>0</v>
      </c>
      <c r="D351" s="31"/>
      <c r="E351" s="3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6"/>
      <c r="C352" s="50">
        <f t="shared" si="5"/>
        <v>0</v>
      </c>
      <c r="D352" s="31"/>
      <c r="E352" s="3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6"/>
      <c r="C353" s="50">
        <f t="shared" si="5"/>
        <v>0</v>
      </c>
      <c r="D353" s="31"/>
      <c r="E353" s="3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6"/>
      <c r="C354" s="50">
        <f t="shared" si="5"/>
        <v>0</v>
      </c>
      <c r="D354" s="31"/>
      <c r="E354" s="3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6"/>
      <c r="C355" s="50">
        <f t="shared" si="5"/>
        <v>0</v>
      </c>
      <c r="D355" s="31"/>
      <c r="E355" s="3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6"/>
      <c r="C356" s="50">
        <f t="shared" si="5"/>
        <v>0</v>
      </c>
      <c r="D356" s="31"/>
      <c r="E356" s="3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6"/>
      <c r="C357" s="50">
        <f t="shared" si="5"/>
        <v>0</v>
      </c>
      <c r="D357" s="31"/>
      <c r="E357" s="3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6"/>
      <c r="C358" s="50">
        <f t="shared" si="5"/>
        <v>0</v>
      </c>
      <c r="D358" s="31"/>
      <c r="E358" s="3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6"/>
      <c r="C359" s="50">
        <f t="shared" si="5"/>
        <v>0</v>
      </c>
      <c r="D359" s="31"/>
      <c r="E359" s="3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6"/>
      <c r="C360" s="50">
        <f t="shared" si="5"/>
        <v>0</v>
      </c>
      <c r="D360" s="31"/>
      <c r="E360" s="3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6"/>
      <c r="C361" s="50">
        <f t="shared" si="5"/>
        <v>0</v>
      </c>
      <c r="D361" s="31"/>
      <c r="E361" s="3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6"/>
      <c r="C362" s="50">
        <f t="shared" si="5"/>
        <v>0</v>
      </c>
      <c r="D362" s="31"/>
      <c r="E362" s="3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6"/>
      <c r="C363" s="50">
        <f t="shared" si="5"/>
        <v>0</v>
      </c>
      <c r="D363" s="31"/>
      <c r="E363" s="3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6"/>
      <c r="C364" s="50">
        <f t="shared" si="5"/>
        <v>0</v>
      </c>
      <c r="D364" s="31"/>
      <c r="E364" s="3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6"/>
      <c r="C365" s="50">
        <f t="shared" si="5"/>
        <v>0</v>
      </c>
      <c r="D365" s="31"/>
      <c r="E365" s="3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6"/>
      <c r="C366" s="50">
        <f t="shared" si="5"/>
        <v>0</v>
      </c>
      <c r="D366" s="31"/>
      <c r="E366" s="3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6"/>
      <c r="C367" s="50">
        <f t="shared" si="5"/>
        <v>0</v>
      </c>
      <c r="D367" s="31"/>
      <c r="E367" s="3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6"/>
      <c r="C368" s="50">
        <f t="shared" si="5"/>
        <v>0</v>
      </c>
      <c r="D368" s="31"/>
      <c r="E368" s="3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6"/>
      <c r="C369" s="50">
        <f t="shared" si="5"/>
        <v>0</v>
      </c>
      <c r="D369" s="31"/>
      <c r="E369" s="3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6"/>
      <c r="C370" s="50">
        <f t="shared" si="5"/>
        <v>0</v>
      </c>
      <c r="D370" s="31"/>
      <c r="E370" s="3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6"/>
      <c r="C371" s="50">
        <f t="shared" si="5"/>
        <v>0</v>
      </c>
      <c r="D371" s="31"/>
      <c r="E371" s="3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6"/>
      <c r="C372" s="50">
        <f t="shared" si="5"/>
        <v>0</v>
      </c>
      <c r="D372" s="31"/>
      <c r="E372" s="3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6"/>
      <c r="C373" s="50">
        <f t="shared" si="5"/>
        <v>0</v>
      </c>
      <c r="D373" s="31"/>
      <c r="E373" s="3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6"/>
      <c r="C374" s="50">
        <f t="shared" si="5"/>
        <v>0</v>
      </c>
      <c r="D374" s="31"/>
      <c r="E374" s="3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6"/>
      <c r="C375" s="50">
        <f t="shared" si="5"/>
        <v>0</v>
      </c>
      <c r="D375" s="31"/>
      <c r="E375" s="3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6"/>
      <c r="C376" s="50">
        <f t="shared" si="5"/>
        <v>0</v>
      </c>
      <c r="D376" s="31"/>
      <c r="E376" s="3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6"/>
      <c r="C377" s="50">
        <f t="shared" si="5"/>
        <v>0</v>
      </c>
      <c r="D377" s="31"/>
      <c r="E377" s="3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6"/>
      <c r="C378" s="50">
        <f t="shared" si="5"/>
        <v>0</v>
      </c>
      <c r="D378" s="31"/>
      <c r="E378" s="3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6"/>
      <c r="C379" s="50">
        <f t="shared" si="5"/>
        <v>0</v>
      </c>
      <c r="D379" s="31"/>
      <c r="E379" s="3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6"/>
      <c r="C380" s="50">
        <f t="shared" si="5"/>
        <v>0</v>
      </c>
      <c r="D380" s="31"/>
      <c r="E380" s="3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6"/>
      <c r="C381" s="50">
        <f t="shared" si="5"/>
        <v>0</v>
      </c>
      <c r="D381" s="31"/>
      <c r="E381" s="3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6"/>
      <c r="C382" s="50">
        <f t="shared" si="5"/>
        <v>0</v>
      </c>
      <c r="D382" s="31"/>
      <c r="E382" s="3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6"/>
      <c r="C383" s="50">
        <f t="shared" si="5"/>
        <v>0</v>
      </c>
      <c r="D383" s="31"/>
      <c r="E383" s="3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6"/>
      <c r="C384" s="50">
        <f t="shared" si="5"/>
        <v>0</v>
      </c>
      <c r="D384" s="31"/>
      <c r="E384" s="3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6"/>
      <c r="C385" s="50">
        <f t="shared" si="5"/>
        <v>0</v>
      </c>
      <c r="D385" s="31"/>
      <c r="E385" s="3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6"/>
      <c r="C386" s="50">
        <f t="shared" si="5"/>
        <v>0</v>
      </c>
      <c r="D386" s="31"/>
      <c r="E386" s="3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6"/>
      <c r="C387" s="50">
        <f t="shared" si="5"/>
        <v>0</v>
      </c>
      <c r="D387" s="31"/>
      <c r="E387" s="3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6"/>
      <c r="C388" s="50">
        <f t="shared" si="5"/>
        <v>0</v>
      </c>
      <c r="D388" s="31"/>
      <c r="E388" s="3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6"/>
      <c r="C389" s="50">
        <f t="shared" si="5"/>
        <v>0</v>
      </c>
      <c r="D389" s="31"/>
      <c r="E389" s="3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6"/>
      <c r="C390" s="50">
        <f t="shared" si="5"/>
        <v>0</v>
      </c>
      <c r="D390" s="31"/>
      <c r="E390" s="3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6"/>
      <c r="C391" s="50">
        <f t="shared" ref="C391:C454" si="6">H391*I391</f>
        <v>0</v>
      </c>
      <c r="D391" s="31"/>
      <c r="E391" s="3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6"/>
      <c r="C392" s="50">
        <f t="shared" si="6"/>
        <v>0</v>
      </c>
      <c r="D392" s="31"/>
      <c r="E392" s="3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6"/>
      <c r="C393" s="50">
        <f t="shared" si="6"/>
        <v>0</v>
      </c>
      <c r="D393" s="31"/>
      <c r="E393" s="3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6"/>
      <c r="C394" s="50">
        <f t="shared" si="6"/>
        <v>0</v>
      </c>
      <c r="D394" s="31"/>
      <c r="E394" s="3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6"/>
      <c r="C395" s="50">
        <f t="shared" si="6"/>
        <v>0</v>
      </c>
      <c r="D395" s="31"/>
      <c r="E395" s="3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6"/>
      <c r="C396" s="50">
        <f t="shared" si="6"/>
        <v>0</v>
      </c>
      <c r="D396" s="31"/>
      <c r="E396" s="3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6"/>
      <c r="C397" s="50">
        <f t="shared" si="6"/>
        <v>0</v>
      </c>
      <c r="D397" s="31"/>
      <c r="E397" s="3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6"/>
      <c r="C398" s="50">
        <f t="shared" si="6"/>
        <v>0</v>
      </c>
      <c r="D398" s="31"/>
      <c r="E398" s="3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6"/>
      <c r="C399" s="50">
        <f t="shared" si="6"/>
        <v>0</v>
      </c>
      <c r="D399" s="31"/>
      <c r="E399" s="3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6"/>
      <c r="C400" s="50">
        <f t="shared" si="6"/>
        <v>0</v>
      </c>
      <c r="D400" s="31"/>
      <c r="E400" s="3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6"/>
      <c r="C401" s="50">
        <f t="shared" si="6"/>
        <v>0</v>
      </c>
      <c r="D401" s="31"/>
      <c r="E401" s="3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6"/>
      <c r="C402" s="50">
        <f t="shared" si="6"/>
        <v>0</v>
      </c>
      <c r="D402" s="31"/>
      <c r="E402" s="3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6"/>
      <c r="C403" s="50">
        <f t="shared" si="6"/>
        <v>0</v>
      </c>
      <c r="D403" s="31"/>
      <c r="E403" s="3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6"/>
      <c r="C404" s="50">
        <f t="shared" si="6"/>
        <v>0</v>
      </c>
      <c r="D404" s="31"/>
      <c r="E404" s="3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6"/>
      <c r="C405" s="50">
        <f t="shared" si="6"/>
        <v>0</v>
      </c>
      <c r="D405" s="31"/>
      <c r="E405" s="3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6"/>
      <c r="C406" s="50">
        <f t="shared" si="6"/>
        <v>0</v>
      </c>
      <c r="D406" s="31"/>
      <c r="E406" s="3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6"/>
      <c r="C407" s="50">
        <f t="shared" si="6"/>
        <v>0</v>
      </c>
      <c r="D407" s="31"/>
      <c r="E407" s="3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6"/>
      <c r="C408" s="50">
        <f t="shared" si="6"/>
        <v>0</v>
      </c>
      <c r="D408" s="31"/>
      <c r="E408" s="3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6"/>
      <c r="C409" s="50">
        <f t="shared" si="6"/>
        <v>0</v>
      </c>
      <c r="D409" s="31"/>
      <c r="E409" s="3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6"/>
      <c r="C410" s="50">
        <f t="shared" si="6"/>
        <v>0</v>
      </c>
      <c r="D410" s="31"/>
      <c r="E410" s="3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6"/>
      <c r="C411" s="50">
        <f t="shared" si="6"/>
        <v>0</v>
      </c>
      <c r="D411" s="31"/>
      <c r="E411" s="3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6"/>
      <c r="C412" s="50">
        <f t="shared" si="6"/>
        <v>0</v>
      </c>
      <c r="D412" s="31"/>
      <c r="E412" s="3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6"/>
      <c r="C413" s="50">
        <f t="shared" si="6"/>
        <v>0</v>
      </c>
      <c r="D413" s="31"/>
      <c r="E413" s="3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6"/>
      <c r="C414" s="50">
        <f t="shared" si="6"/>
        <v>0</v>
      </c>
      <c r="D414" s="31"/>
      <c r="E414" s="3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6"/>
      <c r="C415" s="50">
        <f t="shared" si="6"/>
        <v>0</v>
      </c>
      <c r="D415" s="31"/>
      <c r="E415" s="3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6"/>
      <c r="C416" s="50">
        <f t="shared" si="6"/>
        <v>0</v>
      </c>
      <c r="D416" s="31"/>
      <c r="E416" s="3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6"/>
      <c r="C417" s="50">
        <f t="shared" si="6"/>
        <v>0</v>
      </c>
      <c r="D417" s="31"/>
      <c r="E417" s="3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6"/>
      <c r="C418" s="50">
        <f t="shared" si="6"/>
        <v>0</v>
      </c>
      <c r="D418" s="31"/>
      <c r="E418" s="3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6"/>
      <c r="C419" s="50">
        <f t="shared" si="6"/>
        <v>0</v>
      </c>
      <c r="D419" s="31"/>
      <c r="E419" s="3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6"/>
      <c r="C420" s="50">
        <f t="shared" si="6"/>
        <v>0</v>
      </c>
      <c r="D420" s="31"/>
      <c r="E420" s="3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6"/>
      <c r="C421" s="50">
        <f t="shared" si="6"/>
        <v>0</v>
      </c>
      <c r="D421" s="31"/>
      <c r="E421" s="3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6"/>
      <c r="C422" s="50">
        <f t="shared" si="6"/>
        <v>0</v>
      </c>
      <c r="D422" s="31"/>
      <c r="E422" s="3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6"/>
      <c r="C423" s="50">
        <f t="shared" si="6"/>
        <v>0</v>
      </c>
      <c r="D423" s="31"/>
      <c r="E423" s="3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6"/>
      <c r="C424" s="50">
        <f t="shared" si="6"/>
        <v>0</v>
      </c>
      <c r="D424" s="31"/>
      <c r="E424" s="3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6"/>
      <c r="C425" s="50">
        <f t="shared" si="6"/>
        <v>0</v>
      </c>
      <c r="D425" s="31"/>
      <c r="E425" s="3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6"/>
      <c r="C426" s="50">
        <f t="shared" si="6"/>
        <v>0</v>
      </c>
      <c r="D426" s="31"/>
      <c r="E426" s="3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6"/>
      <c r="C427" s="50">
        <f t="shared" si="6"/>
        <v>0</v>
      </c>
      <c r="D427" s="31"/>
      <c r="E427" s="3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6"/>
      <c r="C428" s="50">
        <f t="shared" si="6"/>
        <v>0</v>
      </c>
      <c r="D428" s="31"/>
      <c r="E428" s="3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6"/>
      <c r="C429" s="50">
        <f t="shared" si="6"/>
        <v>0</v>
      </c>
      <c r="D429" s="31"/>
      <c r="E429" s="3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6"/>
      <c r="C430" s="50">
        <f t="shared" si="6"/>
        <v>0</v>
      </c>
      <c r="D430" s="31"/>
      <c r="E430" s="3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6"/>
      <c r="C431" s="50">
        <f t="shared" si="6"/>
        <v>0</v>
      </c>
      <c r="D431" s="31"/>
      <c r="E431" s="3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6"/>
      <c r="C432" s="50">
        <f t="shared" si="6"/>
        <v>0</v>
      </c>
      <c r="D432" s="31"/>
      <c r="E432" s="3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6"/>
      <c r="C433" s="50">
        <f t="shared" si="6"/>
        <v>0</v>
      </c>
      <c r="D433" s="31"/>
      <c r="E433" s="3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6"/>
      <c r="C434" s="50">
        <f t="shared" si="6"/>
        <v>0</v>
      </c>
      <c r="D434" s="31"/>
      <c r="E434" s="3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6"/>
      <c r="C435" s="50">
        <f t="shared" si="6"/>
        <v>0</v>
      </c>
      <c r="D435" s="31"/>
      <c r="E435" s="3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6"/>
      <c r="C436" s="50">
        <f t="shared" si="6"/>
        <v>0</v>
      </c>
      <c r="D436" s="31"/>
      <c r="E436" s="3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6"/>
      <c r="C437" s="50">
        <f t="shared" si="6"/>
        <v>0</v>
      </c>
      <c r="D437" s="31"/>
      <c r="E437" s="3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6"/>
      <c r="C438" s="50">
        <f t="shared" si="6"/>
        <v>0</v>
      </c>
      <c r="D438" s="31"/>
      <c r="E438" s="3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6"/>
      <c r="C439" s="50">
        <f t="shared" si="6"/>
        <v>0</v>
      </c>
      <c r="D439" s="31"/>
      <c r="E439" s="3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6"/>
      <c r="C440" s="50">
        <f t="shared" si="6"/>
        <v>0</v>
      </c>
      <c r="D440" s="31"/>
      <c r="E440" s="3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6"/>
      <c r="C441" s="50">
        <f t="shared" si="6"/>
        <v>0</v>
      </c>
      <c r="D441" s="31"/>
      <c r="E441" s="3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6"/>
      <c r="C442" s="50">
        <f t="shared" si="6"/>
        <v>0</v>
      </c>
      <c r="D442" s="31"/>
      <c r="E442" s="3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6"/>
      <c r="C443" s="50">
        <f t="shared" si="6"/>
        <v>0</v>
      </c>
      <c r="D443" s="31"/>
      <c r="E443" s="3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6"/>
      <c r="C444" s="50">
        <f t="shared" si="6"/>
        <v>0</v>
      </c>
      <c r="D444" s="31"/>
      <c r="E444" s="3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6"/>
      <c r="C445" s="50">
        <f t="shared" si="6"/>
        <v>0</v>
      </c>
      <c r="D445" s="31"/>
      <c r="E445" s="3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6"/>
      <c r="C446" s="50">
        <f t="shared" si="6"/>
        <v>0</v>
      </c>
      <c r="D446" s="31"/>
      <c r="E446" s="3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6"/>
      <c r="C447" s="50">
        <f t="shared" si="6"/>
        <v>0</v>
      </c>
      <c r="D447" s="31"/>
      <c r="E447" s="3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6"/>
      <c r="C448" s="50">
        <f t="shared" si="6"/>
        <v>0</v>
      </c>
      <c r="D448" s="31"/>
      <c r="E448" s="3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6"/>
      <c r="C449" s="50">
        <f t="shared" si="6"/>
        <v>0</v>
      </c>
      <c r="D449" s="31"/>
      <c r="E449" s="3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6"/>
      <c r="C450" s="50">
        <f t="shared" si="6"/>
        <v>0</v>
      </c>
      <c r="D450" s="31"/>
      <c r="E450" s="3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6"/>
      <c r="C451" s="50">
        <f t="shared" si="6"/>
        <v>0</v>
      </c>
      <c r="D451" s="31"/>
      <c r="E451" s="3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6"/>
      <c r="C452" s="50">
        <f t="shared" si="6"/>
        <v>0</v>
      </c>
      <c r="D452" s="31"/>
      <c r="E452" s="3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6"/>
      <c r="C453" s="50">
        <f t="shared" si="6"/>
        <v>0</v>
      </c>
      <c r="D453" s="31"/>
      <c r="E453" s="3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6"/>
      <c r="C454" s="50">
        <f t="shared" si="6"/>
        <v>0</v>
      </c>
      <c r="D454" s="31"/>
      <c r="E454" s="3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6"/>
      <c r="C455" s="50">
        <f t="shared" ref="C455:C505" si="7">H455*I455</f>
        <v>0</v>
      </c>
      <c r="D455" s="31"/>
      <c r="E455" s="3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6"/>
      <c r="C456" s="50">
        <f t="shared" si="7"/>
        <v>0</v>
      </c>
      <c r="D456" s="31"/>
      <c r="E456" s="3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6"/>
      <c r="C457" s="50">
        <f t="shared" si="7"/>
        <v>0</v>
      </c>
      <c r="D457" s="31"/>
      <c r="E457" s="3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6"/>
      <c r="C458" s="50">
        <f t="shared" si="7"/>
        <v>0</v>
      </c>
      <c r="D458" s="31"/>
      <c r="E458" s="3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6"/>
      <c r="C459" s="50">
        <f t="shared" si="7"/>
        <v>0</v>
      </c>
      <c r="D459" s="31"/>
      <c r="E459" s="3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6"/>
      <c r="C460" s="50">
        <f t="shared" si="7"/>
        <v>0</v>
      </c>
      <c r="D460" s="31"/>
      <c r="E460" s="3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6"/>
      <c r="C461" s="50">
        <f t="shared" si="7"/>
        <v>0</v>
      </c>
      <c r="D461" s="31"/>
      <c r="E461" s="3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6"/>
      <c r="C462" s="50">
        <f t="shared" si="7"/>
        <v>0</v>
      </c>
      <c r="D462" s="31"/>
      <c r="E462" s="3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6"/>
      <c r="C463" s="50">
        <f t="shared" si="7"/>
        <v>0</v>
      </c>
      <c r="D463" s="31"/>
      <c r="E463" s="3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6"/>
      <c r="C464" s="50">
        <f t="shared" si="7"/>
        <v>0</v>
      </c>
      <c r="D464" s="31"/>
      <c r="E464" s="3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6"/>
      <c r="C465" s="50">
        <f t="shared" si="7"/>
        <v>0</v>
      </c>
      <c r="D465" s="31"/>
      <c r="E465" s="3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6"/>
      <c r="C466" s="50">
        <f t="shared" si="7"/>
        <v>0</v>
      </c>
      <c r="D466" s="31"/>
      <c r="E466" s="3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6"/>
      <c r="C467" s="50">
        <f t="shared" si="7"/>
        <v>0</v>
      </c>
      <c r="D467" s="31"/>
      <c r="E467" s="3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6"/>
      <c r="C468" s="50">
        <f t="shared" si="7"/>
        <v>0</v>
      </c>
      <c r="D468" s="31"/>
      <c r="E468" s="3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6"/>
      <c r="C469" s="50">
        <f t="shared" si="7"/>
        <v>0</v>
      </c>
      <c r="D469" s="31"/>
      <c r="E469" s="3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6"/>
      <c r="C470" s="50">
        <f t="shared" si="7"/>
        <v>0</v>
      </c>
      <c r="D470" s="31"/>
      <c r="E470" s="3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6"/>
      <c r="C471" s="50">
        <f t="shared" si="7"/>
        <v>0</v>
      </c>
      <c r="D471" s="31"/>
      <c r="E471" s="3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6"/>
      <c r="C472" s="50">
        <f t="shared" si="7"/>
        <v>0</v>
      </c>
      <c r="D472" s="31"/>
      <c r="E472" s="3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6"/>
      <c r="C473" s="50">
        <f t="shared" si="7"/>
        <v>0</v>
      </c>
      <c r="D473" s="31"/>
      <c r="E473" s="3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6"/>
      <c r="C474" s="50">
        <f t="shared" si="7"/>
        <v>0</v>
      </c>
      <c r="D474" s="31"/>
      <c r="E474" s="3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6"/>
      <c r="C475" s="50">
        <f t="shared" si="7"/>
        <v>0</v>
      </c>
      <c r="D475" s="31"/>
      <c r="E475" s="3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6"/>
      <c r="C476" s="50">
        <f t="shared" si="7"/>
        <v>0</v>
      </c>
      <c r="D476" s="31"/>
      <c r="E476" s="3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6"/>
      <c r="C477" s="50">
        <f t="shared" si="7"/>
        <v>0</v>
      </c>
      <c r="D477" s="31"/>
      <c r="E477" s="3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6"/>
      <c r="C478" s="50">
        <f t="shared" si="7"/>
        <v>0</v>
      </c>
      <c r="D478" s="31"/>
      <c r="E478" s="3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6"/>
      <c r="C479" s="50">
        <f t="shared" si="7"/>
        <v>0</v>
      </c>
      <c r="D479" s="31"/>
      <c r="E479" s="3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6"/>
      <c r="C480" s="50">
        <f t="shared" si="7"/>
        <v>0</v>
      </c>
      <c r="D480" s="31"/>
      <c r="E480" s="3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6"/>
      <c r="C481" s="50">
        <f t="shared" si="7"/>
        <v>0</v>
      </c>
      <c r="D481" s="31"/>
      <c r="E481" s="3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6"/>
      <c r="C482" s="50">
        <f t="shared" si="7"/>
        <v>0</v>
      </c>
      <c r="D482" s="31"/>
      <c r="E482" s="3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6"/>
      <c r="C483" s="50">
        <f t="shared" si="7"/>
        <v>0</v>
      </c>
      <c r="D483" s="31"/>
      <c r="E483" s="3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6"/>
      <c r="C484" s="50">
        <f t="shared" si="7"/>
        <v>0</v>
      </c>
      <c r="D484" s="31"/>
      <c r="E484" s="3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6"/>
      <c r="C485" s="50">
        <f t="shared" si="7"/>
        <v>0</v>
      </c>
      <c r="D485" s="31"/>
      <c r="E485" s="3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6"/>
      <c r="C486" s="50">
        <f t="shared" si="7"/>
        <v>0</v>
      </c>
      <c r="D486" s="31"/>
      <c r="E486" s="3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6"/>
      <c r="C487" s="50">
        <f t="shared" si="7"/>
        <v>0</v>
      </c>
      <c r="D487" s="31"/>
      <c r="E487" s="3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6"/>
      <c r="C488" s="50">
        <f t="shared" si="7"/>
        <v>0</v>
      </c>
      <c r="D488" s="31"/>
      <c r="E488" s="3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6"/>
      <c r="C489" s="50">
        <f t="shared" si="7"/>
        <v>0</v>
      </c>
      <c r="D489" s="31"/>
      <c r="E489" s="3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6"/>
      <c r="C490" s="50">
        <f t="shared" si="7"/>
        <v>0</v>
      </c>
      <c r="D490" s="31"/>
      <c r="E490" s="3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6"/>
      <c r="C491" s="50">
        <f t="shared" si="7"/>
        <v>0</v>
      </c>
      <c r="D491" s="31"/>
      <c r="E491" s="3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6"/>
      <c r="C492" s="50">
        <f t="shared" si="7"/>
        <v>0</v>
      </c>
      <c r="D492" s="31"/>
      <c r="E492" s="3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6"/>
      <c r="C493" s="50">
        <f t="shared" si="7"/>
        <v>0</v>
      </c>
      <c r="D493" s="31"/>
      <c r="E493" s="3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6"/>
      <c r="C494" s="50">
        <f t="shared" si="7"/>
        <v>0</v>
      </c>
      <c r="D494" s="31"/>
      <c r="E494" s="3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6"/>
      <c r="C495" s="50">
        <f t="shared" si="7"/>
        <v>0</v>
      </c>
      <c r="D495" s="31"/>
      <c r="E495" s="3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6"/>
      <c r="C496" s="50">
        <f t="shared" si="7"/>
        <v>0</v>
      </c>
      <c r="D496" s="31"/>
      <c r="E496" s="3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6"/>
      <c r="C497" s="50">
        <f t="shared" si="7"/>
        <v>0</v>
      </c>
      <c r="D497" s="31"/>
      <c r="E497" s="3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6"/>
      <c r="C498" s="50">
        <f t="shared" si="7"/>
        <v>0</v>
      </c>
      <c r="D498" s="31"/>
      <c r="E498" s="3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6"/>
      <c r="C499" s="50">
        <f t="shared" si="7"/>
        <v>0</v>
      </c>
      <c r="D499" s="31"/>
      <c r="E499" s="3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6"/>
      <c r="C500" s="50">
        <f t="shared" si="7"/>
        <v>0</v>
      </c>
      <c r="D500" s="31"/>
      <c r="E500" s="3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6"/>
      <c r="C501" s="50">
        <f t="shared" si="7"/>
        <v>0</v>
      </c>
      <c r="D501" s="31"/>
      <c r="E501" s="3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6"/>
      <c r="C502" s="50">
        <f t="shared" si="7"/>
        <v>0</v>
      </c>
      <c r="D502" s="31"/>
      <c r="E502" s="3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6"/>
      <c r="C503" s="50">
        <f t="shared" si="7"/>
        <v>0</v>
      </c>
      <c r="D503" s="31"/>
      <c r="E503" s="3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6"/>
      <c r="C504" s="50">
        <f t="shared" si="7"/>
        <v>0</v>
      </c>
      <c r="D504" s="31"/>
      <c r="E504" s="3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6"/>
      <c r="C505" s="50">
        <f t="shared" si="7"/>
        <v>0</v>
      </c>
      <c r="D505" s="31"/>
      <c r="E505" s="3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9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3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5" t="s">
        <v>40</v>
      </c>
      <c r="D1" s="126"/>
      <c r="E1" s="126"/>
      <c r="F1" s="130" t="s">
        <v>14</v>
      </c>
      <c r="G1" s="62"/>
      <c r="H1" s="129" t="s">
        <v>83</v>
      </c>
      <c r="I1" s="113"/>
      <c r="J1" s="62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 t="s">
        <v>44</v>
      </c>
      <c r="I2" s="32" t="s">
        <v>84</v>
      </c>
      <c r="J2" s="20"/>
    </row>
    <row r="3" spans="1:10" ht="18.75" customHeight="1" x14ac:dyDescent="0.3">
      <c r="A3" s="119">
        <f>(E3-F3)/D3</f>
        <v>3093.6571344592821</v>
      </c>
      <c r="B3" s="121">
        <f>E3/D3</f>
        <v>3117.8327922439394</v>
      </c>
      <c r="C3" s="133">
        <f>H3*I3</f>
        <v>3499.5518299999999</v>
      </c>
      <c r="D3" s="128">
        <f>SUM(D7:D505)</f>
        <v>15.718290000000003</v>
      </c>
      <c r="E3" s="131">
        <f>SUM(E7:E505)</f>
        <v>49007</v>
      </c>
      <c r="F3" s="131">
        <f>SUM(F6:G505)</f>
        <v>380</v>
      </c>
      <c r="G3" s="8">
        <f>G4/E3</f>
        <v>0.13018488244476722</v>
      </c>
      <c r="H3" s="123" t="s">
        <v>100</v>
      </c>
      <c r="I3" s="140">
        <f>投資!G2</f>
        <v>31.817</v>
      </c>
      <c r="J3" s="124"/>
    </row>
    <row r="4" spans="1:10" ht="18.75" customHeight="1" x14ac:dyDescent="0.3">
      <c r="A4" s="111"/>
      <c r="B4" s="111"/>
      <c r="C4" s="116"/>
      <c r="D4" s="111"/>
      <c r="E4" s="111"/>
      <c r="F4" s="111"/>
      <c r="G4" s="44">
        <f>D3*C3-E3+F3</f>
        <v>6379.970533970707</v>
      </c>
      <c r="H4" s="116"/>
      <c r="I4" s="116"/>
      <c r="J4" s="116"/>
    </row>
    <row r="5" spans="1:10" x14ac:dyDescent="0.3">
      <c r="A5" s="17" t="s">
        <v>48</v>
      </c>
      <c r="B5" s="45" t="s">
        <v>49</v>
      </c>
      <c r="C5" s="17" t="s">
        <v>50</v>
      </c>
      <c r="D5" s="17" t="s">
        <v>51</v>
      </c>
      <c r="E5" s="17" t="s">
        <v>52</v>
      </c>
      <c r="F5" s="132" t="s">
        <v>53</v>
      </c>
      <c r="G5" s="62"/>
      <c r="H5" s="120" t="s">
        <v>50</v>
      </c>
      <c r="I5" s="120" t="s">
        <v>86</v>
      </c>
      <c r="J5" s="120" t="s">
        <v>87</v>
      </c>
    </row>
    <row r="6" spans="1:10" x14ac:dyDescent="0.3">
      <c r="A6" s="18">
        <v>1</v>
      </c>
      <c r="B6" s="118" t="s">
        <v>54</v>
      </c>
      <c r="C6" s="113"/>
      <c r="D6" s="113"/>
      <c r="E6" s="62"/>
      <c r="F6" s="122"/>
      <c r="G6" s="62"/>
      <c r="H6" s="116"/>
      <c r="I6" s="116"/>
      <c r="J6" s="116"/>
    </row>
    <row r="7" spans="1:10" x14ac:dyDescent="0.3">
      <c r="A7" s="18">
        <v>2</v>
      </c>
      <c r="B7" s="46" t="s">
        <v>55</v>
      </c>
      <c r="C7" s="48">
        <f t="shared" ref="C7:C70" si="0">H7*I7</f>
        <v>3066.7917499999999</v>
      </c>
      <c r="D7" s="31">
        <v>0.326071</v>
      </c>
      <c r="E7" s="31">
        <v>1000</v>
      </c>
      <c r="F7" s="117"/>
      <c r="G7" s="62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6" t="s">
        <v>89</v>
      </c>
      <c r="C8" s="48">
        <f t="shared" si="0"/>
        <v>3071.5083</v>
      </c>
      <c r="D8" s="31">
        <v>0.32553500000000002</v>
      </c>
      <c r="E8" s="31">
        <v>1000</v>
      </c>
      <c r="F8" s="117"/>
      <c r="G8" s="62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6" t="s">
        <v>101</v>
      </c>
      <c r="C9" s="48">
        <f t="shared" si="0"/>
        <v>3114.2246399999999</v>
      </c>
      <c r="D9" s="31">
        <v>0.321135</v>
      </c>
      <c r="E9" s="31">
        <v>1000</v>
      </c>
      <c r="F9" s="117"/>
      <c r="G9" s="62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6" t="s">
        <v>101</v>
      </c>
      <c r="C10" s="48">
        <f t="shared" si="0"/>
        <v>3114.2246399999999</v>
      </c>
      <c r="D10" s="31">
        <v>12.84426</v>
      </c>
      <c r="E10" s="19">
        <v>40004</v>
      </c>
      <c r="F10" s="117"/>
      <c r="G10" s="62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6" t="s">
        <v>98</v>
      </c>
      <c r="C11" s="48">
        <f t="shared" si="0"/>
        <v>0</v>
      </c>
      <c r="D11" s="31"/>
      <c r="E11" s="31"/>
      <c r="F11" s="117">
        <v>126</v>
      </c>
      <c r="G11" s="62"/>
      <c r="H11" s="21"/>
      <c r="I11" s="21"/>
      <c r="J11" s="21"/>
    </row>
    <row r="12" spans="1:10" x14ac:dyDescent="0.3">
      <c r="A12" s="18">
        <v>7</v>
      </c>
      <c r="B12" s="46" t="s">
        <v>60</v>
      </c>
      <c r="C12" s="48">
        <f t="shared" si="0"/>
        <v>2959.0029999999997</v>
      </c>
      <c r="D12" s="31">
        <v>0.337951</v>
      </c>
      <c r="E12" s="31">
        <v>1000</v>
      </c>
      <c r="F12" s="117"/>
      <c r="G12" s="62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6" t="s">
        <v>62</v>
      </c>
      <c r="C13" s="48">
        <f t="shared" si="0"/>
        <v>3042.1262000000002</v>
      </c>
      <c r="D13" s="31">
        <v>0.32874100000000001</v>
      </c>
      <c r="E13" s="31">
        <v>1000</v>
      </c>
      <c r="F13" s="117"/>
      <c r="G13" s="62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6" t="s">
        <v>63</v>
      </c>
      <c r="C14" s="48">
        <f t="shared" si="0"/>
        <v>3130.9049600000003</v>
      </c>
      <c r="D14" s="31">
        <v>0.319359</v>
      </c>
      <c r="E14" s="31">
        <v>1000</v>
      </c>
      <c r="F14" s="117"/>
      <c r="G14" s="62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6" t="s">
        <v>99</v>
      </c>
      <c r="C15" s="48">
        <f t="shared" si="0"/>
        <v>0</v>
      </c>
      <c r="D15" s="31"/>
      <c r="E15" s="31"/>
      <c r="F15" s="117">
        <v>254</v>
      </c>
      <c r="G15" s="62"/>
      <c r="H15" s="21"/>
      <c r="I15" s="21"/>
      <c r="J15" s="21"/>
    </row>
    <row r="16" spans="1:10" x14ac:dyDescent="0.3">
      <c r="A16" s="18">
        <v>11</v>
      </c>
      <c r="B16" s="46" t="s">
        <v>65</v>
      </c>
      <c r="C16" s="48">
        <f t="shared" si="0"/>
        <v>3137.1045200000003</v>
      </c>
      <c r="D16" s="31">
        <v>0.318718</v>
      </c>
      <c r="E16" s="31">
        <v>1003</v>
      </c>
      <c r="F16" s="117"/>
      <c r="G16" s="62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6" t="s">
        <v>94</v>
      </c>
      <c r="C17" s="48">
        <f t="shared" si="0"/>
        <v>3275.1165599999999</v>
      </c>
      <c r="D17" s="31">
        <v>0.30535299999999999</v>
      </c>
      <c r="E17" s="31">
        <v>1000</v>
      </c>
      <c r="F17" s="117"/>
      <c r="G17" s="62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6" t="s">
        <v>68</v>
      </c>
      <c r="C18" s="48">
        <f t="shared" si="0"/>
        <v>3434.2774399999998</v>
      </c>
      <c r="D18" s="31">
        <v>0.29116700000000001</v>
      </c>
      <c r="E18" s="31">
        <v>1000</v>
      </c>
      <c r="F18" s="117"/>
      <c r="G18" s="62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6"/>
      <c r="C19" s="48">
        <f t="shared" si="0"/>
        <v>0</v>
      </c>
      <c r="D19" s="31"/>
      <c r="E19" s="31"/>
      <c r="F19" s="117"/>
      <c r="G19" s="62"/>
      <c r="H19" s="21"/>
      <c r="I19" s="21"/>
      <c r="J19" s="21"/>
    </row>
    <row r="20" spans="1:10" s="13" customFormat="1" ht="16.5" customHeight="1" x14ac:dyDescent="0.3">
      <c r="A20" s="18">
        <v>15</v>
      </c>
      <c r="B20" s="46"/>
      <c r="C20" s="48">
        <f t="shared" si="0"/>
        <v>0</v>
      </c>
      <c r="D20" s="31"/>
      <c r="E20" s="31"/>
      <c r="F20" s="117"/>
      <c r="G20" s="62"/>
      <c r="H20" s="21"/>
      <c r="I20" s="21"/>
      <c r="J20" s="21"/>
    </row>
    <row r="21" spans="1:10" s="13" customFormat="1" ht="16.5" customHeight="1" x14ac:dyDescent="0.3">
      <c r="A21" s="18">
        <v>16</v>
      </c>
      <c r="B21" s="46"/>
      <c r="C21" s="48">
        <f t="shared" si="0"/>
        <v>0</v>
      </c>
      <c r="D21" s="31"/>
      <c r="E21" s="31"/>
      <c r="F21" s="117"/>
      <c r="G21" s="62"/>
      <c r="H21" s="21"/>
      <c r="I21" s="21"/>
      <c r="J21" s="21"/>
    </row>
    <row r="22" spans="1:10" s="13" customFormat="1" ht="16.5" customHeight="1" x14ac:dyDescent="0.3">
      <c r="A22" s="18">
        <v>17</v>
      </c>
      <c r="B22" s="46"/>
      <c r="C22" s="48">
        <f t="shared" si="0"/>
        <v>0</v>
      </c>
      <c r="D22" s="31"/>
      <c r="E22" s="31"/>
      <c r="F22" s="117"/>
      <c r="G22" s="62"/>
      <c r="H22" s="21"/>
      <c r="I22" s="21"/>
      <c r="J22" s="21"/>
    </row>
    <row r="23" spans="1:10" s="13" customFormat="1" ht="16.5" customHeight="1" x14ac:dyDescent="0.3">
      <c r="A23" s="18">
        <v>18</v>
      </c>
      <c r="B23" s="46"/>
      <c r="C23" s="48">
        <f t="shared" si="0"/>
        <v>0</v>
      </c>
      <c r="D23" s="31"/>
      <c r="E23" s="31"/>
      <c r="F23" s="117"/>
      <c r="G23" s="62"/>
      <c r="H23" s="21"/>
      <c r="I23" s="21"/>
      <c r="J23" s="21"/>
    </row>
    <row r="24" spans="1:10" s="13" customFormat="1" ht="16.5" customHeight="1" x14ac:dyDescent="0.3">
      <c r="A24" s="18">
        <v>19</v>
      </c>
      <c r="B24" s="46"/>
      <c r="C24" s="48">
        <f t="shared" si="0"/>
        <v>0</v>
      </c>
      <c r="D24" s="31"/>
      <c r="E24" s="31"/>
      <c r="F24" s="117"/>
      <c r="G24" s="62"/>
      <c r="H24" s="21"/>
      <c r="I24" s="21"/>
      <c r="J24" s="21"/>
    </row>
    <row r="25" spans="1:10" s="13" customFormat="1" ht="16.5" customHeight="1" x14ac:dyDescent="0.3">
      <c r="A25" s="18">
        <v>20</v>
      </c>
      <c r="B25" s="46"/>
      <c r="C25" s="48">
        <f t="shared" si="0"/>
        <v>0</v>
      </c>
      <c r="D25" s="31"/>
      <c r="E25" s="31"/>
      <c r="F25" s="117"/>
      <c r="G25" s="62"/>
      <c r="H25" s="21"/>
      <c r="I25" s="21"/>
      <c r="J25" s="21"/>
    </row>
    <row r="26" spans="1:10" s="13" customFormat="1" ht="16.5" customHeight="1" x14ac:dyDescent="0.3">
      <c r="A26" s="18">
        <v>21</v>
      </c>
      <c r="B26" s="46"/>
      <c r="C26" s="48">
        <f t="shared" si="0"/>
        <v>0</v>
      </c>
      <c r="D26" s="31"/>
      <c r="E26" s="31"/>
      <c r="F26" s="117"/>
      <c r="G26" s="62"/>
      <c r="H26" s="21"/>
      <c r="I26" s="21"/>
      <c r="J26" s="21"/>
    </row>
    <row r="27" spans="1:10" s="13" customFormat="1" ht="16.5" customHeight="1" x14ac:dyDescent="0.3">
      <c r="A27" s="18">
        <v>22</v>
      </c>
      <c r="B27" s="46"/>
      <c r="C27" s="48">
        <f t="shared" si="0"/>
        <v>0</v>
      </c>
      <c r="D27" s="31"/>
      <c r="E27" s="31"/>
      <c r="F27" s="117"/>
      <c r="G27" s="62"/>
      <c r="H27" s="21"/>
      <c r="I27" s="21"/>
      <c r="J27" s="21"/>
    </row>
    <row r="28" spans="1:10" s="13" customFormat="1" ht="16.5" customHeight="1" x14ac:dyDescent="0.3">
      <c r="A28" s="18">
        <v>23</v>
      </c>
      <c r="B28" s="46"/>
      <c r="C28" s="48">
        <f t="shared" si="0"/>
        <v>0</v>
      </c>
      <c r="D28" s="31"/>
      <c r="E28" s="31"/>
      <c r="F28" s="117"/>
      <c r="G28" s="62"/>
      <c r="H28" s="21"/>
      <c r="I28" s="21"/>
      <c r="J28" s="21"/>
    </row>
    <row r="29" spans="1:10" s="13" customFormat="1" ht="16.5" customHeight="1" x14ac:dyDescent="0.3">
      <c r="A29" s="18">
        <v>24</v>
      </c>
      <c r="B29" s="46"/>
      <c r="C29" s="48">
        <f t="shared" si="0"/>
        <v>0</v>
      </c>
      <c r="D29" s="31"/>
      <c r="E29" s="31"/>
      <c r="F29" s="117"/>
      <c r="G29" s="62"/>
      <c r="H29" s="21"/>
      <c r="I29" s="21"/>
      <c r="J29" s="21"/>
    </row>
    <row r="30" spans="1:10" s="13" customFormat="1" ht="16.5" customHeight="1" x14ac:dyDescent="0.3">
      <c r="A30" s="18">
        <v>25</v>
      </c>
      <c r="B30" s="46"/>
      <c r="C30" s="48">
        <f t="shared" si="0"/>
        <v>0</v>
      </c>
      <c r="D30" s="31"/>
      <c r="E30" s="31"/>
      <c r="F30" s="117"/>
      <c r="G30" s="62"/>
      <c r="H30" s="21"/>
      <c r="I30" s="21"/>
      <c r="J30" s="21"/>
    </row>
    <row r="31" spans="1:10" s="13" customFormat="1" ht="16.5" customHeight="1" x14ac:dyDescent="0.3">
      <c r="A31" s="18">
        <v>26</v>
      </c>
      <c r="B31" s="46"/>
      <c r="C31" s="48">
        <f t="shared" si="0"/>
        <v>0</v>
      </c>
      <c r="D31" s="31"/>
      <c r="E31" s="31"/>
      <c r="F31" s="117"/>
      <c r="G31" s="62"/>
      <c r="H31" s="21"/>
      <c r="I31" s="21"/>
      <c r="J31" s="21"/>
    </row>
    <row r="32" spans="1:10" s="13" customFormat="1" ht="16.5" customHeight="1" x14ac:dyDescent="0.3">
      <c r="A32" s="18">
        <v>27</v>
      </c>
      <c r="B32" s="46"/>
      <c r="C32" s="48">
        <f t="shared" si="0"/>
        <v>0</v>
      </c>
      <c r="D32" s="31"/>
      <c r="E32" s="31"/>
      <c r="F32" s="117"/>
      <c r="G32" s="62"/>
      <c r="H32" s="21"/>
      <c r="I32" s="21"/>
      <c r="J32" s="21"/>
    </row>
    <row r="33" spans="1:10" s="13" customFormat="1" ht="16.5" customHeight="1" x14ac:dyDescent="0.3">
      <c r="A33" s="18">
        <v>28</v>
      </c>
      <c r="B33" s="46"/>
      <c r="C33" s="48">
        <f t="shared" si="0"/>
        <v>0</v>
      </c>
      <c r="D33" s="31"/>
      <c r="E33" s="31"/>
      <c r="F33" s="117"/>
      <c r="G33" s="62"/>
      <c r="H33" s="21"/>
      <c r="I33" s="21"/>
      <c r="J33" s="21"/>
    </row>
    <row r="34" spans="1:10" s="13" customFormat="1" ht="16.5" customHeight="1" x14ac:dyDescent="0.3">
      <c r="A34" s="18">
        <v>29</v>
      </c>
      <c r="B34" s="46"/>
      <c r="C34" s="48">
        <f t="shared" si="0"/>
        <v>0</v>
      </c>
      <c r="D34" s="31"/>
      <c r="E34" s="31"/>
      <c r="F34" s="117"/>
      <c r="G34" s="62"/>
      <c r="H34" s="21"/>
      <c r="I34" s="21"/>
      <c r="J34" s="21"/>
    </row>
    <row r="35" spans="1:10" s="13" customFormat="1" ht="16.5" customHeight="1" x14ac:dyDescent="0.3">
      <c r="A35" s="18">
        <v>30</v>
      </c>
      <c r="B35" s="46"/>
      <c r="C35" s="48">
        <f t="shared" si="0"/>
        <v>0</v>
      </c>
      <c r="D35" s="31"/>
      <c r="E35" s="31"/>
      <c r="F35" s="117"/>
      <c r="G35" s="62"/>
      <c r="H35" s="21"/>
      <c r="I35" s="21"/>
      <c r="J35" s="21"/>
    </row>
    <row r="36" spans="1:10" s="13" customFormat="1" ht="16.5" customHeight="1" x14ac:dyDescent="0.3">
      <c r="A36" s="18">
        <v>31</v>
      </c>
      <c r="B36" s="46"/>
      <c r="C36" s="48">
        <f t="shared" si="0"/>
        <v>0</v>
      </c>
      <c r="D36" s="31"/>
      <c r="E36" s="31"/>
      <c r="F36" s="117"/>
      <c r="G36" s="62"/>
      <c r="H36" s="21"/>
      <c r="I36" s="21"/>
      <c r="J36" s="21"/>
    </row>
    <row r="37" spans="1:10" s="13" customFormat="1" ht="16.5" customHeight="1" x14ac:dyDescent="0.3">
      <c r="A37" s="18">
        <v>32</v>
      </c>
      <c r="B37" s="46"/>
      <c r="C37" s="48">
        <f t="shared" si="0"/>
        <v>0</v>
      </c>
      <c r="D37" s="31"/>
      <c r="E37" s="31"/>
      <c r="F37" s="117"/>
      <c r="G37" s="62"/>
      <c r="H37" s="21"/>
      <c r="I37" s="21"/>
      <c r="J37" s="21"/>
    </row>
    <row r="38" spans="1:10" s="13" customFormat="1" ht="16.5" customHeight="1" x14ac:dyDescent="0.3">
      <c r="A38" s="18">
        <v>33</v>
      </c>
      <c r="B38" s="46"/>
      <c r="C38" s="48">
        <f t="shared" si="0"/>
        <v>0</v>
      </c>
      <c r="D38" s="31"/>
      <c r="E38" s="31"/>
      <c r="F38" s="117"/>
      <c r="G38" s="62"/>
      <c r="H38" s="21"/>
      <c r="I38" s="21"/>
      <c r="J38" s="21"/>
    </row>
    <row r="39" spans="1:10" s="13" customFormat="1" ht="16.5" customHeight="1" x14ac:dyDescent="0.3">
      <c r="A39" s="18">
        <v>34</v>
      </c>
      <c r="B39" s="46"/>
      <c r="C39" s="48">
        <f t="shared" si="0"/>
        <v>0</v>
      </c>
      <c r="D39" s="31"/>
      <c r="E39" s="31"/>
      <c r="F39" s="117"/>
      <c r="G39" s="62"/>
      <c r="H39" s="21"/>
      <c r="I39" s="21"/>
      <c r="J39" s="21"/>
    </row>
    <row r="40" spans="1:10" s="13" customFormat="1" ht="16.5" customHeight="1" x14ac:dyDescent="0.3">
      <c r="A40" s="18">
        <v>35</v>
      </c>
      <c r="B40" s="46"/>
      <c r="C40" s="48">
        <f t="shared" si="0"/>
        <v>0</v>
      </c>
      <c r="D40" s="31"/>
      <c r="E40" s="31"/>
      <c r="F40" s="117"/>
      <c r="G40" s="62"/>
      <c r="H40" s="21"/>
      <c r="I40" s="21"/>
      <c r="J40" s="21"/>
    </row>
    <row r="41" spans="1:10" s="13" customFormat="1" ht="16.5" customHeight="1" x14ac:dyDescent="0.3">
      <c r="A41" s="18">
        <v>36</v>
      </c>
      <c r="B41" s="46"/>
      <c r="C41" s="48">
        <f t="shared" si="0"/>
        <v>0</v>
      </c>
      <c r="D41" s="31"/>
      <c r="E41" s="31"/>
      <c r="F41" s="117"/>
      <c r="G41" s="62"/>
      <c r="H41" s="21"/>
      <c r="I41" s="21"/>
      <c r="J41" s="21"/>
    </row>
    <row r="42" spans="1:10" s="13" customFormat="1" ht="16.5" customHeight="1" x14ac:dyDescent="0.3">
      <c r="A42" s="18">
        <v>37</v>
      </c>
      <c r="B42" s="46"/>
      <c r="C42" s="48">
        <f t="shared" si="0"/>
        <v>0</v>
      </c>
      <c r="D42" s="31"/>
      <c r="E42" s="31"/>
      <c r="F42" s="117"/>
      <c r="G42" s="62"/>
      <c r="H42" s="21"/>
      <c r="I42" s="21"/>
      <c r="J42" s="21"/>
    </row>
    <row r="43" spans="1:10" s="13" customFormat="1" ht="16.5" customHeight="1" x14ac:dyDescent="0.3">
      <c r="A43" s="18">
        <v>38</v>
      </c>
      <c r="B43" s="46"/>
      <c r="C43" s="48">
        <f t="shared" si="0"/>
        <v>0</v>
      </c>
      <c r="D43" s="31"/>
      <c r="E43" s="31"/>
      <c r="F43" s="117"/>
      <c r="G43" s="62"/>
      <c r="H43" s="21"/>
      <c r="I43" s="21"/>
      <c r="J43" s="21"/>
    </row>
    <row r="44" spans="1:10" s="13" customFormat="1" ht="16.5" customHeight="1" x14ac:dyDescent="0.3">
      <c r="A44" s="18">
        <v>39</v>
      </c>
      <c r="B44" s="46"/>
      <c r="C44" s="48">
        <f t="shared" si="0"/>
        <v>0</v>
      </c>
      <c r="D44" s="31"/>
      <c r="E44" s="31"/>
      <c r="F44" s="117"/>
      <c r="G44" s="62"/>
      <c r="H44" s="21"/>
      <c r="I44" s="21"/>
      <c r="J44" s="21"/>
    </row>
    <row r="45" spans="1:10" s="13" customFormat="1" ht="16.5" customHeight="1" x14ac:dyDescent="0.3">
      <c r="A45" s="18">
        <v>40</v>
      </c>
      <c r="B45" s="46"/>
      <c r="C45" s="48">
        <f t="shared" si="0"/>
        <v>0</v>
      </c>
      <c r="D45" s="31"/>
      <c r="E45" s="31"/>
      <c r="F45" s="117"/>
      <c r="G45" s="62"/>
      <c r="H45" s="21"/>
      <c r="I45" s="21"/>
      <c r="J45" s="21"/>
    </row>
    <row r="46" spans="1:10" s="13" customFormat="1" ht="16.5" customHeight="1" x14ac:dyDescent="0.3">
      <c r="A46" s="18">
        <v>41</v>
      </c>
      <c r="B46" s="46"/>
      <c r="C46" s="48">
        <f t="shared" si="0"/>
        <v>0</v>
      </c>
      <c r="D46" s="31"/>
      <c r="E46" s="31"/>
      <c r="F46" s="117"/>
      <c r="G46" s="62"/>
      <c r="H46" s="21"/>
      <c r="I46" s="21"/>
      <c r="J46" s="21"/>
    </row>
    <row r="47" spans="1:10" s="13" customFormat="1" ht="16.5" customHeight="1" x14ac:dyDescent="0.3">
      <c r="A47" s="18">
        <v>42</v>
      </c>
      <c r="B47" s="46"/>
      <c r="C47" s="48">
        <f t="shared" si="0"/>
        <v>0</v>
      </c>
      <c r="D47" s="31"/>
      <c r="E47" s="31"/>
      <c r="F47" s="117"/>
      <c r="G47" s="62"/>
      <c r="H47" s="21"/>
      <c r="I47" s="21"/>
      <c r="J47" s="21"/>
    </row>
    <row r="48" spans="1:10" s="13" customFormat="1" ht="16.5" customHeight="1" x14ac:dyDescent="0.3">
      <c r="A48" s="18">
        <v>43</v>
      </c>
      <c r="B48" s="46"/>
      <c r="C48" s="48">
        <f t="shared" si="0"/>
        <v>0</v>
      </c>
      <c r="D48" s="31"/>
      <c r="E48" s="31"/>
      <c r="F48" s="117"/>
      <c r="G48" s="62"/>
      <c r="H48" s="21"/>
      <c r="I48" s="21"/>
      <c r="J48" s="21"/>
    </row>
    <row r="49" spans="1:10" s="13" customFormat="1" ht="16.5" customHeight="1" x14ac:dyDescent="0.3">
      <c r="A49" s="18">
        <v>44</v>
      </c>
      <c r="B49" s="46"/>
      <c r="C49" s="48">
        <f t="shared" si="0"/>
        <v>0</v>
      </c>
      <c r="D49" s="31"/>
      <c r="E49" s="31"/>
      <c r="F49" s="117"/>
      <c r="G49" s="62"/>
      <c r="H49" s="21"/>
      <c r="I49" s="21"/>
      <c r="J49" s="21"/>
    </row>
    <row r="50" spans="1:10" s="13" customFormat="1" ht="16.5" customHeight="1" x14ac:dyDescent="0.3">
      <c r="A50" s="18">
        <v>45</v>
      </c>
      <c r="B50" s="46"/>
      <c r="C50" s="48">
        <f t="shared" si="0"/>
        <v>0</v>
      </c>
      <c r="D50" s="31"/>
      <c r="E50" s="31"/>
      <c r="F50" s="117"/>
      <c r="G50" s="62"/>
      <c r="H50" s="21"/>
      <c r="I50" s="21"/>
      <c r="J50" s="21"/>
    </row>
    <row r="51" spans="1:10" s="13" customFormat="1" ht="16.5" customHeight="1" x14ac:dyDescent="0.3">
      <c r="A51" s="18">
        <v>46</v>
      </c>
      <c r="B51" s="46"/>
      <c r="C51" s="48">
        <f t="shared" si="0"/>
        <v>0</v>
      </c>
      <c r="D51" s="31"/>
      <c r="E51" s="31"/>
      <c r="F51" s="117"/>
      <c r="G51" s="62"/>
      <c r="H51" s="21"/>
      <c r="I51" s="21"/>
      <c r="J51" s="21"/>
    </row>
    <row r="52" spans="1:10" s="13" customFormat="1" ht="16.5" customHeight="1" x14ac:dyDescent="0.3">
      <c r="A52" s="18">
        <v>47</v>
      </c>
      <c r="B52" s="46"/>
      <c r="C52" s="48">
        <f t="shared" si="0"/>
        <v>0</v>
      </c>
      <c r="D52" s="31"/>
      <c r="E52" s="31"/>
      <c r="F52" s="117"/>
      <c r="G52" s="62"/>
      <c r="H52" s="21"/>
      <c r="I52" s="21"/>
      <c r="J52" s="21"/>
    </row>
    <row r="53" spans="1:10" s="13" customFormat="1" ht="16.5" customHeight="1" x14ac:dyDescent="0.3">
      <c r="A53" s="18">
        <v>48</v>
      </c>
      <c r="B53" s="46"/>
      <c r="C53" s="48">
        <f t="shared" si="0"/>
        <v>0</v>
      </c>
      <c r="D53" s="31"/>
      <c r="E53" s="31"/>
      <c r="F53" s="117"/>
      <c r="G53" s="62"/>
      <c r="H53" s="21"/>
      <c r="I53" s="21"/>
      <c r="J53" s="21"/>
    </row>
    <row r="54" spans="1:10" s="13" customFormat="1" ht="16.5" customHeight="1" x14ac:dyDescent="0.3">
      <c r="A54" s="18">
        <v>49</v>
      </c>
      <c r="B54" s="46"/>
      <c r="C54" s="48">
        <f t="shared" si="0"/>
        <v>0</v>
      </c>
      <c r="D54" s="31"/>
      <c r="E54" s="31"/>
      <c r="F54" s="117"/>
      <c r="G54" s="62"/>
      <c r="H54" s="21"/>
      <c r="I54" s="21"/>
      <c r="J54" s="21"/>
    </row>
    <row r="55" spans="1:10" s="13" customFormat="1" ht="16.5" customHeight="1" x14ac:dyDescent="0.3">
      <c r="A55" s="18">
        <v>50</v>
      </c>
      <c r="B55" s="46"/>
      <c r="C55" s="48">
        <f t="shared" si="0"/>
        <v>0</v>
      </c>
      <c r="D55" s="31"/>
      <c r="E55" s="31"/>
      <c r="F55" s="117"/>
      <c r="G55" s="62"/>
      <c r="H55" s="21"/>
      <c r="I55" s="21"/>
      <c r="J55" s="21"/>
    </row>
    <row r="56" spans="1:10" s="13" customFormat="1" ht="16.5" customHeight="1" x14ac:dyDescent="0.3">
      <c r="A56" s="18">
        <v>51</v>
      </c>
      <c r="B56" s="46"/>
      <c r="C56" s="48">
        <f t="shared" si="0"/>
        <v>0</v>
      </c>
      <c r="D56" s="31"/>
      <c r="E56" s="31"/>
      <c r="F56" s="117"/>
      <c r="G56" s="62"/>
      <c r="H56" s="21"/>
      <c r="I56" s="21"/>
      <c r="J56" s="21"/>
    </row>
    <row r="57" spans="1:10" s="13" customFormat="1" ht="16.5" customHeight="1" x14ac:dyDescent="0.3">
      <c r="A57" s="18">
        <v>52</v>
      </c>
      <c r="B57" s="46"/>
      <c r="C57" s="48">
        <f t="shared" si="0"/>
        <v>0</v>
      </c>
      <c r="D57" s="31"/>
      <c r="E57" s="31"/>
      <c r="F57" s="117"/>
      <c r="G57" s="62"/>
      <c r="H57" s="21"/>
      <c r="I57" s="21"/>
      <c r="J57" s="21"/>
    </row>
    <row r="58" spans="1:10" s="13" customFormat="1" ht="16.5" customHeight="1" x14ac:dyDescent="0.3">
      <c r="A58" s="18">
        <v>53</v>
      </c>
      <c r="B58" s="46"/>
      <c r="C58" s="48">
        <f t="shared" si="0"/>
        <v>0</v>
      </c>
      <c r="D58" s="31"/>
      <c r="E58" s="31"/>
      <c r="F58" s="117"/>
      <c r="G58" s="62"/>
      <c r="H58" s="21"/>
      <c r="I58" s="21"/>
      <c r="J58" s="21"/>
    </row>
    <row r="59" spans="1:10" s="13" customFormat="1" ht="16.5" customHeight="1" x14ac:dyDescent="0.3">
      <c r="A59" s="18">
        <v>54</v>
      </c>
      <c r="B59" s="46"/>
      <c r="C59" s="48">
        <f t="shared" si="0"/>
        <v>0</v>
      </c>
      <c r="D59" s="31"/>
      <c r="E59" s="31"/>
      <c r="F59" s="117"/>
      <c r="G59" s="62"/>
      <c r="H59" s="21"/>
      <c r="I59" s="21"/>
      <c r="J59" s="21"/>
    </row>
    <row r="60" spans="1:10" s="13" customFormat="1" ht="16.5" customHeight="1" x14ac:dyDescent="0.3">
      <c r="A60" s="18">
        <v>55</v>
      </c>
      <c r="B60" s="46"/>
      <c r="C60" s="48">
        <f t="shared" si="0"/>
        <v>0</v>
      </c>
      <c r="D60" s="31"/>
      <c r="E60" s="31"/>
      <c r="F60" s="117"/>
      <c r="G60" s="62"/>
      <c r="H60" s="21"/>
      <c r="I60" s="21"/>
      <c r="J60" s="21"/>
    </row>
    <row r="61" spans="1:10" s="13" customFormat="1" ht="16.5" customHeight="1" x14ac:dyDescent="0.3">
      <c r="A61" s="18">
        <v>56</v>
      </c>
      <c r="B61" s="46"/>
      <c r="C61" s="48">
        <f t="shared" si="0"/>
        <v>0</v>
      </c>
      <c r="D61" s="31"/>
      <c r="E61" s="31"/>
      <c r="F61" s="117"/>
      <c r="G61" s="62"/>
      <c r="H61" s="21"/>
      <c r="I61" s="21"/>
      <c r="J61" s="21"/>
    </row>
    <row r="62" spans="1:10" s="13" customFormat="1" ht="16.5" customHeight="1" x14ac:dyDescent="0.3">
      <c r="A62" s="18">
        <v>57</v>
      </c>
      <c r="B62" s="46"/>
      <c r="C62" s="48">
        <f t="shared" si="0"/>
        <v>0</v>
      </c>
      <c r="D62" s="31"/>
      <c r="E62" s="31"/>
      <c r="F62" s="117"/>
      <c r="G62" s="62"/>
      <c r="H62" s="21"/>
      <c r="I62" s="21"/>
      <c r="J62" s="21"/>
    </row>
    <row r="63" spans="1:10" s="13" customFormat="1" ht="16.5" customHeight="1" x14ac:dyDescent="0.3">
      <c r="A63" s="18">
        <v>58</v>
      </c>
      <c r="B63" s="46"/>
      <c r="C63" s="48">
        <f t="shared" si="0"/>
        <v>0</v>
      </c>
      <c r="D63" s="31"/>
      <c r="E63" s="31"/>
      <c r="F63" s="117"/>
      <c r="G63" s="62"/>
      <c r="H63" s="21"/>
      <c r="I63" s="21"/>
      <c r="J63" s="21"/>
    </row>
    <row r="64" spans="1:10" s="13" customFormat="1" ht="16.5" customHeight="1" x14ac:dyDescent="0.3">
      <c r="A64" s="18">
        <v>59</v>
      </c>
      <c r="B64" s="46"/>
      <c r="C64" s="48">
        <f t="shared" si="0"/>
        <v>0</v>
      </c>
      <c r="D64" s="31"/>
      <c r="E64" s="31"/>
      <c r="F64" s="117"/>
      <c r="G64" s="62"/>
      <c r="H64" s="21"/>
      <c r="I64" s="21"/>
      <c r="J64" s="21"/>
    </row>
    <row r="65" spans="1:10" s="13" customFormat="1" ht="16.5" customHeight="1" x14ac:dyDescent="0.3">
      <c r="A65" s="18">
        <v>60</v>
      </c>
      <c r="B65" s="46"/>
      <c r="C65" s="48">
        <f t="shared" si="0"/>
        <v>0</v>
      </c>
      <c r="D65" s="31"/>
      <c r="E65" s="31"/>
      <c r="F65" s="117"/>
      <c r="G65" s="62"/>
      <c r="H65" s="21"/>
      <c r="I65" s="21"/>
      <c r="J65" s="21"/>
    </row>
    <row r="66" spans="1:10" s="13" customFormat="1" ht="16.5" customHeight="1" x14ac:dyDescent="0.3">
      <c r="A66" s="18">
        <v>61</v>
      </c>
      <c r="B66" s="46"/>
      <c r="C66" s="48">
        <f t="shared" si="0"/>
        <v>0</v>
      </c>
      <c r="D66" s="31"/>
      <c r="E66" s="31"/>
      <c r="F66" s="117"/>
      <c r="G66" s="62"/>
      <c r="H66" s="21"/>
      <c r="I66" s="21"/>
      <c r="J66" s="21"/>
    </row>
    <row r="67" spans="1:10" s="13" customFormat="1" ht="16.5" customHeight="1" x14ac:dyDescent="0.3">
      <c r="A67" s="18">
        <v>62</v>
      </c>
      <c r="B67" s="46"/>
      <c r="C67" s="48">
        <f t="shared" si="0"/>
        <v>0</v>
      </c>
      <c r="D67" s="31"/>
      <c r="E67" s="31"/>
      <c r="F67" s="117"/>
      <c r="G67" s="62"/>
      <c r="H67" s="21"/>
      <c r="I67" s="21"/>
      <c r="J67" s="21"/>
    </row>
    <row r="68" spans="1:10" s="13" customFormat="1" ht="16.5" customHeight="1" x14ac:dyDescent="0.3">
      <c r="A68" s="18">
        <v>63</v>
      </c>
      <c r="B68" s="46"/>
      <c r="C68" s="48">
        <f t="shared" si="0"/>
        <v>0</v>
      </c>
      <c r="D68" s="31"/>
      <c r="E68" s="31"/>
      <c r="F68" s="117"/>
      <c r="G68" s="62"/>
      <c r="H68" s="21"/>
      <c r="I68" s="21"/>
      <c r="J68" s="21"/>
    </row>
    <row r="69" spans="1:10" s="13" customFormat="1" ht="16.5" customHeight="1" x14ac:dyDescent="0.3">
      <c r="A69" s="18">
        <v>64</v>
      </c>
      <c r="B69" s="46"/>
      <c r="C69" s="48">
        <f t="shared" si="0"/>
        <v>0</v>
      </c>
      <c r="D69" s="31"/>
      <c r="E69" s="31"/>
      <c r="F69" s="117"/>
      <c r="G69" s="62"/>
      <c r="H69" s="21"/>
      <c r="I69" s="21"/>
      <c r="J69" s="21"/>
    </row>
    <row r="70" spans="1:10" s="13" customFormat="1" ht="16.5" customHeight="1" x14ac:dyDescent="0.3">
      <c r="A70" s="18">
        <v>65</v>
      </c>
      <c r="B70" s="46"/>
      <c r="C70" s="48">
        <f t="shared" si="0"/>
        <v>0</v>
      </c>
      <c r="D70" s="31"/>
      <c r="E70" s="31"/>
      <c r="F70" s="117"/>
      <c r="G70" s="62"/>
      <c r="H70" s="21"/>
      <c r="I70" s="21"/>
      <c r="J70" s="21"/>
    </row>
    <row r="71" spans="1:10" s="13" customFormat="1" ht="16.5" customHeight="1" x14ac:dyDescent="0.3">
      <c r="A71" s="18">
        <v>66</v>
      </c>
      <c r="B71" s="46"/>
      <c r="C71" s="48">
        <f t="shared" ref="C71:C134" si="1">H71*I71</f>
        <v>0</v>
      </c>
      <c r="D71" s="31"/>
      <c r="E71" s="31"/>
      <c r="F71" s="117"/>
      <c r="G71" s="62"/>
      <c r="H71" s="21"/>
      <c r="I71" s="21"/>
      <c r="J71" s="21"/>
    </row>
    <row r="72" spans="1:10" s="13" customFormat="1" ht="16.5" customHeight="1" x14ac:dyDescent="0.3">
      <c r="A72" s="18">
        <v>67</v>
      </c>
      <c r="B72" s="46"/>
      <c r="C72" s="48">
        <f t="shared" si="1"/>
        <v>0</v>
      </c>
      <c r="D72" s="31"/>
      <c r="E72" s="31"/>
      <c r="F72" s="117"/>
      <c r="G72" s="62"/>
      <c r="H72" s="21"/>
      <c r="I72" s="21"/>
      <c r="J72" s="21"/>
    </row>
    <row r="73" spans="1:10" s="13" customFormat="1" ht="16.5" customHeight="1" x14ac:dyDescent="0.3">
      <c r="A73" s="18">
        <v>68</v>
      </c>
      <c r="B73" s="46"/>
      <c r="C73" s="48">
        <f t="shared" si="1"/>
        <v>0</v>
      </c>
      <c r="D73" s="31"/>
      <c r="E73" s="31"/>
      <c r="F73" s="117"/>
      <c r="G73" s="62"/>
      <c r="H73" s="21"/>
      <c r="I73" s="21"/>
      <c r="J73" s="21"/>
    </row>
    <row r="74" spans="1:10" s="13" customFormat="1" ht="16.5" customHeight="1" x14ac:dyDescent="0.3">
      <c r="A74" s="18">
        <v>69</v>
      </c>
      <c r="B74" s="46"/>
      <c r="C74" s="48">
        <f t="shared" si="1"/>
        <v>0</v>
      </c>
      <c r="D74" s="31"/>
      <c r="E74" s="31"/>
      <c r="F74" s="117"/>
      <c r="G74" s="62"/>
      <c r="H74" s="21"/>
      <c r="I74" s="21"/>
      <c r="J74" s="21"/>
    </row>
    <row r="75" spans="1:10" s="13" customFormat="1" ht="16.5" customHeight="1" x14ac:dyDescent="0.3">
      <c r="A75" s="18">
        <v>70</v>
      </c>
      <c r="B75" s="46"/>
      <c r="C75" s="48">
        <f t="shared" si="1"/>
        <v>0</v>
      </c>
      <c r="D75" s="31"/>
      <c r="E75" s="31"/>
      <c r="F75" s="117"/>
      <c r="G75" s="62"/>
      <c r="H75" s="21"/>
      <c r="I75" s="21"/>
      <c r="J75" s="21"/>
    </row>
    <row r="76" spans="1:10" s="13" customFormat="1" ht="16.5" customHeight="1" x14ac:dyDescent="0.3">
      <c r="A76" s="18">
        <v>71</v>
      </c>
      <c r="B76" s="46"/>
      <c r="C76" s="48">
        <f t="shared" si="1"/>
        <v>0</v>
      </c>
      <c r="D76" s="31"/>
      <c r="E76" s="31"/>
      <c r="F76" s="117"/>
      <c r="G76" s="62"/>
      <c r="H76" s="21"/>
      <c r="I76" s="21"/>
      <c r="J76" s="21"/>
    </row>
    <row r="77" spans="1:10" s="13" customFormat="1" ht="16.5" customHeight="1" x14ac:dyDescent="0.3">
      <c r="A77" s="18">
        <v>72</v>
      </c>
      <c r="B77" s="46"/>
      <c r="C77" s="48">
        <f t="shared" si="1"/>
        <v>0</v>
      </c>
      <c r="D77" s="31"/>
      <c r="E77" s="31"/>
      <c r="F77" s="117"/>
      <c r="G77" s="62"/>
      <c r="H77" s="21"/>
      <c r="I77" s="21"/>
      <c r="J77" s="21"/>
    </row>
    <row r="78" spans="1:10" s="13" customFormat="1" ht="16.5" customHeight="1" x14ac:dyDescent="0.3">
      <c r="A78" s="18">
        <v>73</v>
      </c>
      <c r="B78" s="46"/>
      <c r="C78" s="48">
        <f t="shared" si="1"/>
        <v>0</v>
      </c>
      <c r="D78" s="31"/>
      <c r="E78" s="31"/>
      <c r="F78" s="117"/>
      <c r="G78" s="62"/>
      <c r="H78" s="21"/>
      <c r="I78" s="21"/>
      <c r="J78" s="21"/>
    </row>
    <row r="79" spans="1:10" s="13" customFormat="1" ht="16.5" customHeight="1" x14ac:dyDescent="0.3">
      <c r="A79" s="18">
        <v>74</v>
      </c>
      <c r="B79" s="46"/>
      <c r="C79" s="48">
        <f t="shared" si="1"/>
        <v>0</v>
      </c>
      <c r="D79" s="31"/>
      <c r="E79" s="31"/>
      <c r="F79" s="117"/>
      <c r="G79" s="62"/>
      <c r="H79" s="21"/>
      <c r="I79" s="21"/>
      <c r="J79" s="21"/>
    </row>
    <row r="80" spans="1:10" s="13" customFormat="1" ht="16.5" customHeight="1" x14ac:dyDescent="0.3">
      <c r="A80" s="18">
        <v>75</v>
      </c>
      <c r="B80" s="46"/>
      <c r="C80" s="48">
        <f t="shared" si="1"/>
        <v>0</v>
      </c>
      <c r="D80" s="31"/>
      <c r="E80" s="31"/>
      <c r="F80" s="117"/>
      <c r="G80" s="62"/>
      <c r="H80" s="21"/>
      <c r="I80" s="21"/>
      <c r="J80" s="21"/>
    </row>
    <row r="81" spans="1:10" s="13" customFormat="1" ht="16.5" customHeight="1" x14ac:dyDescent="0.3">
      <c r="A81" s="18">
        <v>76</v>
      </c>
      <c r="B81" s="46"/>
      <c r="C81" s="48">
        <f t="shared" si="1"/>
        <v>0</v>
      </c>
      <c r="D81" s="31"/>
      <c r="E81" s="31"/>
      <c r="F81" s="117"/>
      <c r="G81" s="62"/>
      <c r="H81" s="21"/>
      <c r="I81" s="21"/>
      <c r="J81" s="21"/>
    </row>
    <row r="82" spans="1:10" s="13" customFormat="1" ht="16.5" customHeight="1" x14ac:dyDescent="0.3">
      <c r="A82" s="18">
        <v>77</v>
      </c>
      <c r="B82" s="46"/>
      <c r="C82" s="48">
        <f t="shared" si="1"/>
        <v>0</v>
      </c>
      <c r="D82" s="31"/>
      <c r="E82" s="31"/>
      <c r="F82" s="117"/>
      <c r="G82" s="62"/>
      <c r="H82" s="21"/>
      <c r="I82" s="21"/>
      <c r="J82" s="21"/>
    </row>
    <row r="83" spans="1:10" s="13" customFormat="1" ht="16.5" customHeight="1" x14ac:dyDescent="0.3">
      <c r="A83" s="18">
        <v>78</v>
      </c>
      <c r="B83" s="46"/>
      <c r="C83" s="48">
        <f t="shared" si="1"/>
        <v>0</v>
      </c>
      <c r="D83" s="31"/>
      <c r="E83" s="31"/>
      <c r="F83" s="117"/>
      <c r="G83" s="62"/>
      <c r="H83" s="21"/>
      <c r="I83" s="21"/>
      <c r="J83" s="21"/>
    </row>
    <row r="84" spans="1:10" s="13" customFormat="1" ht="16.5" customHeight="1" x14ac:dyDescent="0.3">
      <c r="A84" s="18">
        <v>79</v>
      </c>
      <c r="B84" s="46"/>
      <c r="C84" s="48">
        <f t="shared" si="1"/>
        <v>0</v>
      </c>
      <c r="D84" s="31"/>
      <c r="E84" s="31"/>
      <c r="F84" s="117"/>
      <c r="G84" s="62"/>
      <c r="H84" s="21"/>
      <c r="I84" s="21"/>
      <c r="J84" s="21"/>
    </row>
    <row r="85" spans="1:10" s="13" customFormat="1" ht="16.5" customHeight="1" x14ac:dyDescent="0.3">
      <c r="A85" s="18">
        <v>80</v>
      </c>
      <c r="B85" s="46"/>
      <c r="C85" s="48">
        <f t="shared" si="1"/>
        <v>0</v>
      </c>
      <c r="D85" s="31"/>
      <c r="E85" s="31"/>
      <c r="F85" s="117"/>
      <c r="G85" s="62"/>
      <c r="H85" s="21"/>
      <c r="I85" s="21"/>
      <c r="J85" s="21"/>
    </row>
    <row r="86" spans="1:10" s="13" customFormat="1" ht="16.5" customHeight="1" x14ac:dyDescent="0.3">
      <c r="A86" s="18">
        <v>81</v>
      </c>
      <c r="B86" s="46"/>
      <c r="C86" s="48">
        <f t="shared" si="1"/>
        <v>0</v>
      </c>
      <c r="D86" s="31"/>
      <c r="E86" s="31"/>
      <c r="F86" s="117"/>
      <c r="G86" s="62"/>
      <c r="H86" s="21"/>
      <c r="I86" s="21"/>
      <c r="J86" s="21"/>
    </row>
    <row r="87" spans="1:10" s="13" customFormat="1" ht="16.5" customHeight="1" x14ac:dyDescent="0.3">
      <c r="A87" s="18">
        <v>82</v>
      </c>
      <c r="B87" s="46"/>
      <c r="C87" s="48">
        <f t="shared" si="1"/>
        <v>0</v>
      </c>
      <c r="D87" s="31"/>
      <c r="E87" s="31"/>
      <c r="F87" s="117"/>
      <c r="G87" s="62"/>
      <c r="H87" s="21"/>
      <c r="I87" s="21"/>
      <c r="J87" s="21"/>
    </row>
    <row r="88" spans="1:10" s="13" customFormat="1" ht="16.5" customHeight="1" x14ac:dyDescent="0.3">
      <c r="A88" s="18">
        <v>83</v>
      </c>
      <c r="B88" s="46"/>
      <c r="C88" s="48">
        <f t="shared" si="1"/>
        <v>0</v>
      </c>
      <c r="D88" s="31"/>
      <c r="E88" s="31"/>
      <c r="F88" s="117"/>
      <c r="G88" s="62"/>
      <c r="H88" s="21"/>
      <c r="I88" s="21"/>
      <c r="J88" s="21"/>
    </row>
    <row r="89" spans="1:10" s="13" customFormat="1" ht="16.5" customHeight="1" x14ac:dyDescent="0.3">
      <c r="A89" s="18">
        <v>84</v>
      </c>
      <c r="B89" s="46"/>
      <c r="C89" s="48">
        <f t="shared" si="1"/>
        <v>0</v>
      </c>
      <c r="D89" s="31"/>
      <c r="E89" s="31"/>
      <c r="F89" s="117"/>
      <c r="G89" s="62"/>
      <c r="H89" s="21"/>
      <c r="I89" s="21"/>
      <c r="J89" s="21"/>
    </row>
    <row r="90" spans="1:10" s="13" customFormat="1" ht="16.5" customHeight="1" x14ac:dyDescent="0.3">
      <c r="A90" s="18">
        <v>85</v>
      </c>
      <c r="B90" s="46"/>
      <c r="C90" s="48">
        <f t="shared" si="1"/>
        <v>0</v>
      </c>
      <c r="D90" s="31"/>
      <c r="E90" s="31"/>
      <c r="F90" s="117"/>
      <c r="G90" s="62"/>
      <c r="H90" s="21"/>
      <c r="I90" s="21"/>
      <c r="J90" s="21"/>
    </row>
    <row r="91" spans="1:10" s="13" customFormat="1" ht="16.5" customHeight="1" x14ac:dyDescent="0.3">
      <c r="A91" s="18">
        <v>86</v>
      </c>
      <c r="B91" s="46"/>
      <c r="C91" s="48">
        <f t="shared" si="1"/>
        <v>0</v>
      </c>
      <c r="D91" s="31"/>
      <c r="E91" s="31"/>
      <c r="F91" s="117"/>
      <c r="G91" s="62"/>
      <c r="H91" s="21"/>
      <c r="I91" s="21"/>
      <c r="J91" s="21"/>
    </row>
    <row r="92" spans="1:10" s="13" customFormat="1" ht="16.5" customHeight="1" x14ac:dyDescent="0.3">
      <c r="A92" s="18">
        <v>87</v>
      </c>
      <c r="B92" s="46"/>
      <c r="C92" s="48">
        <f t="shared" si="1"/>
        <v>0</v>
      </c>
      <c r="D92" s="31"/>
      <c r="E92" s="31"/>
      <c r="F92" s="117"/>
      <c r="G92" s="62"/>
      <c r="H92" s="21"/>
      <c r="I92" s="21"/>
      <c r="J92" s="21"/>
    </row>
    <row r="93" spans="1:10" s="13" customFormat="1" ht="16.5" customHeight="1" x14ac:dyDescent="0.3">
      <c r="A93" s="18">
        <v>88</v>
      </c>
      <c r="B93" s="46"/>
      <c r="C93" s="48">
        <f t="shared" si="1"/>
        <v>0</v>
      </c>
      <c r="D93" s="31"/>
      <c r="E93" s="31"/>
      <c r="F93" s="117"/>
      <c r="G93" s="62"/>
      <c r="H93" s="21"/>
      <c r="I93" s="21"/>
      <c r="J93" s="21"/>
    </row>
    <row r="94" spans="1:10" s="13" customFormat="1" ht="16.5" customHeight="1" x14ac:dyDescent="0.3">
      <c r="A94" s="18">
        <v>89</v>
      </c>
      <c r="B94" s="46"/>
      <c r="C94" s="48">
        <f t="shared" si="1"/>
        <v>0</v>
      </c>
      <c r="D94" s="31"/>
      <c r="E94" s="31"/>
      <c r="F94" s="117"/>
      <c r="G94" s="62"/>
      <c r="H94" s="21"/>
      <c r="I94" s="21"/>
      <c r="J94" s="21"/>
    </row>
    <row r="95" spans="1:10" s="13" customFormat="1" ht="16.5" customHeight="1" x14ac:dyDescent="0.3">
      <c r="A95" s="18">
        <v>90</v>
      </c>
      <c r="B95" s="46"/>
      <c r="C95" s="48">
        <f t="shared" si="1"/>
        <v>0</v>
      </c>
      <c r="D95" s="31"/>
      <c r="E95" s="31"/>
      <c r="F95" s="117"/>
      <c r="G95" s="62"/>
      <c r="H95" s="21"/>
      <c r="I95" s="21"/>
      <c r="J95" s="21"/>
    </row>
    <row r="96" spans="1:10" s="13" customFormat="1" ht="16.5" customHeight="1" x14ac:dyDescent="0.3">
      <c r="A96" s="18">
        <v>91</v>
      </c>
      <c r="B96" s="46"/>
      <c r="C96" s="48">
        <f t="shared" si="1"/>
        <v>0</v>
      </c>
      <c r="D96" s="31"/>
      <c r="E96" s="31"/>
      <c r="F96" s="117"/>
      <c r="G96" s="62"/>
      <c r="H96" s="21"/>
      <c r="I96" s="21"/>
      <c r="J96" s="21"/>
    </row>
    <row r="97" spans="1:10" s="13" customFormat="1" ht="16.5" customHeight="1" x14ac:dyDescent="0.3">
      <c r="A97" s="18">
        <v>92</v>
      </c>
      <c r="B97" s="46"/>
      <c r="C97" s="48">
        <f t="shared" si="1"/>
        <v>0</v>
      </c>
      <c r="D97" s="31"/>
      <c r="E97" s="31"/>
      <c r="F97" s="117"/>
      <c r="G97" s="62"/>
      <c r="H97" s="21"/>
      <c r="I97" s="21"/>
      <c r="J97" s="21"/>
    </row>
    <row r="98" spans="1:10" s="13" customFormat="1" ht="16.5" customHeight="1" x14ac:dyDescent="0.3">
      <c r="A98" s="18">
        <v>93</v>
      </c>
      <c r="B98" s="46"/>
      <c r="C98" s="48">
        <f t="shared" si="1"/>
        <v>0</v>
      </c>
      <c r="D98" s="31"/>
      <c r="E98" s="31"/>
      <c r="F98" s="117"/>
      <c r="G98" s="62"/>
      <c r="H98" s="21"/>
      <c r="I98" s="21"/>
      <c r="J98" s="21"/>
    </row>
    <row r="99" spans="1:10" s="13" customFormat="1" ht="16.5" customHeight="1" x14ac:dyDescent="0.3">
      <c r="A99" s="18">
        <v>94</v>
      </c>
      <c r="B99" s="46"/>
      <c r="C99" s="48">
        <f t="shared" si="1"/>
        <v>0</v>
      </c>
      <c r="D99" s="31"/>
      <c r="E99" s="31"/>
      <c r="F99" s="117"/>
      <c r="G99" s="62"/>
      <c r="H99" s="21"/>
      <c r="I99" s="21"/>
      <c r="J99" s="21"/>
    </row>
    <row r="100" spans="1:10" s="13" customFormat="1" ht="16.5" customHeight="1" x14ac:dyDescent="0.3">
      <c r="A100" s="18">
        <v>95</v>
      </c>
      <c r="B100" s="46"/>
      <c r="C100" s="48">
        <f t="shared" si="1"/>
        <v>0</v>
      </c>
      <c r="D100" s="31"/>
      <c r="E100" s="31"/>
      <c r="F100" s="117"/>
      <c r="G100" s="62"/>
      <c r="H100" s="21"/>
      <c r="I100" s="21"/>
      <c r="J100" s="21"/>
    </row>
    <row r="101" spans="1:10" s="13" customFormat="1" ht="16.5" customHeight="1" x14ac:dyDescent="0.3">
      <c r="A101" s="18">
        <v>96</v>
      </c>
      <c r="B101" s="46"/>
      <c r="C101" s="48">
        <f t="shared" si="1"/>
        <v>0</v>
      </c>
      <c r="D101" s="31"/>
      <c r="E101" s="31"/>
      <c r="F101" s="117"/>
      <c r="G101" s="62"/>
      <c r="H101" s="21"/>
      <c r="I101" s="21"/>
      <c r="J101" s="21"/>
    </row>
    <row r="102" spans="1:10" s="13" customFormat="1" ht="16.5" customHeight="1" x14ac:dyDescent="0.3">
      <c r="A102" s="18">
        <v>97</v>
      </c>
      <c r="B102" s="46"/>
      <c r="C102" s="48">
        <f t="shared" si="1"/>
        <v>0</v>
      </c>
      <c r="D102" s="31"/>
      <c r="E102" s="31"/>
      <c r="F102" s="117"/>
      <c r="G102" s="62"/>
      <c r="H102" s="21"/>
      <c r="I102" s="21"/>
      <c r="J102" s="21"/>
    </row>
    <row r="103" spans="1:10" s="13" customFormat="1" ht="16.5" customHeight="1" x14ac:dyDescent="0.3">
      <c r="A103" s="18">
        <v>98</v>
      </c>
      <c r="B103" s="46"/>
      <c r="C103" s="48">
        <f t="shared" si="1"/>
        <v>0</v>
      </c>
      <c r="D103" s="31"/>
      <c r="E103" s="31"/>
      <c r="F103" s="117"/>
      <c r="G103" s="62"/>
      <c r="H103" s="21"/>
      <c r="I103" s="21"/>
      <c r="J103" s="21"/>
    </row>
    <row r="104" spans="1:10" s="13" customFormat="1" ht="16.5" customHeight="1" x14ac:dyDescent="0.3">
      <c r="A104" s="18">
        <v>99</v>
      </c>
      <c r="B104" s="46"/>
      <c r="C104" s="48">
        <f t="shared" si="1"/>
        <v>0</v>
      </c>
      <c r="D104" s="31"/>
      <c r="E104" s="31"/>
      <c r="F104" s="117"/>
      <c r="G104" s="62"/>
      <c r="H104" s="21"/>
      <c r="I104" s="21"/>
      <c r="J104" s="21"/>
    </row>
    <row r="105" spans="1:10" s="13" customFormat="1" ht="16.5" customHeight="1" x14ac:dyDescent="0.3">
      <c r="A105" s="18">
        <v>100</v>
      </c>
      <c r="B105" s="46"/>
      <c r="C105" s="48">
        <f t="shared" si="1"/>
        <v>0</v>
      </c>
      <c r="D105" s="31"/>
      <c r="E105" s="31"/>
      <c r="F105" s="117"/>
      <c r="G105" s="62"/>
      <c r="H105" s="21"/>
      <c r="I105" s="21"/>
      <c r="J105" s="21"/>
    </row>
    <row r="106" spans="1:10" s="13" customFormat="1" ht="16.5" customHeight="1" x14ac:dyDescent="0.3">
      <c r="A106" s="18">
        <v>101</v>
      </c>
      <c r="B106" s="46"/>
      <c r="C106" s="48">
        <f t="shared" si="1"/>
        <v>0</v>
      </c>
      <c r="D106" s="31"/>
      <c r="E106" s="31"/>
      <c r="F106" s="117"/>
      <c r="G106" s="62"/>
      <c r="H106" s="21"/>
      <c r="I106" s="21"/>
      <c r="J106" s="21"/>
    </row>
    <row r="107" spans="1:10" s="13" customFormat="1" ht="16.5" customHeight="1" x14ac:dyDescent="0.3">
      <c r="A107" s="18">
        <v>102</v>
      </c>
      <c r="B107" s="46"/>
      <c r="C107" s="48">
        <f t="shared" si="1"/>
        <v>0</v>
      </c>
      <c r="D107" s="31"/>
      <c r="E107" s="31"/>
      <c r="F107" s="117"/>
      <c r="G107" s="62"/>
      <c r="H107" s="21"/>
      <c r="I107" s="21"/>
      <c r="J107" s="21"/>
    </row>
    <row r="108" spans="1:10" s="13" customFormat="1" ht="16.5" customHeight="1" x14ac:dyDescent="0.3">
      <c r="A108" s="18">
        <v>103</v>
      </c>
      <c r="B108" s="46"/>
      <c r="C108" s="48">
        <f t="shared" si="1"/>
        <v>0</v>
      </c>
      <c r="D108" s="31"/>
      <c r="E108" s="31"/>
      <c r="F108" s="117"/>
      <c r="G108" s="62"/>
      <c r="H108" s="21"/>
      <c r="I108" s="21"/>
      <c r="J108" s="21"/>
    </row>
    <row r="109" spans="1:10" s="13" customFormat="1" ht="16.5" customHeight="1" x14ac:dyDescent="0.3">
      <c r="A109" s="18">
        <v>104</v>
      </c>
      <c r="B109" s="46"/>
      <c r="C109" s="48">
        <f t="shared" si="1"/>
        <v>0</v>
      </c>
      <c r="D109" s="31"/>
      <c r="E109" s="31"/>
      <c r="F109" s="117"/>
      <c r="G109" s="62"/>
      <c r="H109" s="21"/>
      <c r="I109" s="21"/>
      <c r="J109" s="21"/>
    </row>
    <row r="110" spans="1:10" s="13" customFormat="1" ht="16.5" customHeight="1" x14ac:dyDescent="0.3">
      <c r="A110" s="18">
        <v>105</v>
      </c>
      <c r="B110" s="46"/>
      <c r="C110" s="48">
        <f t="shared" si="1"/>
        <v>0</v>
      </c>
      <c r="D110" s="31"/>
      <c r="E110" s="31"/>
      <c r="F110" s="117"/>
      <c r="G110" s="62"/>
      <c r="H110" s="21"/>
      <c r="I110" s="21"/>
      <c r="J110" s="21"/>
    </row>
    <row r="111" spans="1:10" s="13" customFormat="1" ht="16.5" customHeight="1" x14ac:dyDescent="0.3">
      <c r="A111" s="18">
        <v>106</v>
      </c>
      <c r="B111" s="46"/>
      <c r="C111" s="48">
        <f t="shared" si="1"/>
        <v>0</v>
      </c>
      <c r="D111" s="31"/>
      <c r="E111" s="31"/>
      <c r="F111" s="117"/>
      <c r="G111" s="62"/>
      <c r="H111" s="21"/>
      <c r="I111" s="21"/>
      <c r="J111" s="21"/>
    </row>
    <row r="112" spans="1:10" s="13" customFormat="1" ht="16.5" customHeight="1" x14ac:dyDescent="0.3">
      <c r="A112" s="18">
        <v>107</v>
      </c>
      <c r="B112" s="46"/>
      <c r="C112" s="48">
        <f t="shared" si="1"/>
        <v>0</v>
      </c>
      <c r="D112" s="31"/>
      <c r="E112" s="31"/>
      <c r="F112" s="117"/>
      <c r="G112" s="62"/>
      <c r="H112" s="21"/>
      <c r="I112" s="21"/>
      <c r="J112" s="21"/>
    </row>
    <row r="113" spans="1:10" s="13" customFormat="1" ht="16.5" customHeight="1" x14ac:dyDescent="0.3">
      <c r="A113" s="18">
        <v>108</v>
      </c>
      <c r="B113" s="46"/>
      <c r="C113" s="48">
        <f t="shared" si="1"/>
        <v>0</v>
      </c>
      <c r="D113" s="31"/>
      <c r="E113" s="31"/>
      <c r="F113" s="117"/>
      <c r="G113" s="62"/>
      <c r="H113" s="21"/>
      <c r="I113" s="21"/>
      <c r="J113" s="21"/>
    </row>
    <row r="114" spans="1:10" s="13" customFormat="1" ht="16.5" customHeight="1" x14ac:dyDescent="0.3">
      <c r="A114" s="18">
        <v>109</v>
      </c>
      <c r="B114" s="46"/>
      <c r="C114" s="48">
        <f t="shared" si="1"/>
        <v>0</v>
      </c>
      <c r="D114" s="31"/>
      <c r="E114" s="31"/>
      <c r="F114" s="117"/>
      <c r="G114" s="62"/>
      <c r="H114" s="21"/>
      <c r="I114" s="21"/>
      <c r="J114" s="21"/>
    </row>
    <row r="115" spans="1:10" s="13" customFormat="1" ht="16.5" customHeight="1" x14ac:dyDescent="0.3">
      <c r="A115" s="18">
        <v>110</v>
      </c>
      <c r="B115" s="46"/>
      <c r="C115" s="48">
        <f t="shared" si="1"/>
        <v>0</v>
      </c>
      <c r="D115" s="31"/>
      <c r="E115" s="31"/>
      <c r="F115" s="117"/>
      <c r="G115" s="62"/>
      <c r="H115" s="21"/>
      <c r="I115" s="21"/>
      <c r="J115" s="21"/>
    </row>
    <row r="116" spans="1:10" s="13" customFormat="1" ht="16.5" customHeight="1" x14ac:dyDescent="0.3">
      <c r="A116" s="18">
        <v>111</v>
      </c>
      <c r="B116" s="46"/>
      <c r="C116" s="48">
        <f t="shared" si="1"/>
        <v>0</v>
      </c>
      <c r="D116" s="31"/>
      <c r="E116" s="31"/>
      <c r="F116" s="117"/>
      <c r="G116" s="62"/>
      <c r="H116" s="21"/>
      <c r="I116" s="21"/>
      <c r="J116" s="21"/>
    </row>
    <row r="117" spans="1:10" s="13" customFormat="1" ht="16.5" customHeight="1" x14ac:dyDescent="0.3">
      <c r="A117" s="18">
        <v>112</v>
      </c>
      <c r="B117" s="46"/>
      <c r="C117" s="48">
        <f t="shared" si="1"/>
        <v>0</v>
      </c>
      <c r="D117" s="31"/>
      <c r="E117" s="31"/>
      <c r="F117" s="117"/>
      <c r="G117" s="62"/>
      <c r="H117" s="21"/>
      <c r="I117" s="21"/>
      <c r="J117" s="21"/>
    </row>
    <row r="118" spans="1:10" s="13" customFormat="1" ht="16.5" customHeight="1" x14ac:dyDescent="0.3">
      <c r="A118" s="18">
        <v>113</v>
      </c>
      <c r="B118" s="46"/>
      <c r="C118" s="48">
        <f t="shared" si="1"/>
        <v>0</v>
      </c>
      <c r="D118" s="31"/>
      <c r="E118" s="31"/>
      <c r="F118" s="117"/>
      <c r="G118" s="62"/>
      <c r="H118" s="21"/>
      <c r="I118" s="21"/>
      <c r="J118" s="21"/>
    </row>
    <row r="119" spans="1:10" s="13" customFormat="1" ht="16.5" customHeight="1" x14ac:dyDescent="0.3">
      <c r="A119" s="18">
        <v>114</v>
      </c>
      <c r="B119" s="46"/>
      <c r="C119" s="48">
        <f t="shared" si="1"/>
        <v>0</v>
      </c>
      <c r="D119" s="31"/>
      <c r="E119" s="31"/>
      <c r="F119" s="117"/>
      <c r="G119" s="62"/>
      <c r="H119" s="21"/>
      <c r="I119" s="21"/>
      <c r="J119" s="21"/>
    </row>
    <row r="120" spans="1:10" s="13" customFormat="1" ht="16.5" customHeight="1" x14ac:dyDescent="0.3">
      <c r="A120" s="18">
        <v>115</v>
      </c>
      <c r="B120" s="46"/>
      <c r="C120" s="48">
        <f t="shared" si="1"/>
        <v>0</v>
      </c>
      <c r="D120" s="31"/>
      <c r="E120" s="31"/>
      <c r="F120" s="117"/>
      <c r="G120" s="62"/>
      <c r="H120" s="21"/>
      <c r="I120" s="21"/>
      <c r="J120" s="21"/>
    </row>
    <row r="121" spans="1:10" s="13" customFormat="1" ht="16.5" customHeight="1" x14ac:dyDescent="0.3">
      <c r="A121" s="18">
        <v>116</v>
      </c>
      <c r="B121" s="46"/>
      <c r="C121" s="48">
        <f t="shared" si="1"/>
        <v>0</v>
      </c>
      <c r="D121" s="31"/>
      <c r="E121" s="31"/>
      <c r="F121" s="117"/>
      <c r="G121" s="62"/>
      <c r="H121" s="21"/>
      <c r="I121" s="21"/>
      <c r="J121" s="21"/>
    </row>
    <row r="122" spans="1:10" s="13" customFormat="1" ht="16.5" customHeight="1" x14ac:dyDescent="0.3">
      <c r="A122" s="18">
        <v>117</v>
      </c>
      <c r="B122" s="46"/>
      <c r="C122" s="48">
        <f t="shared" si="1"/>
        <v>0</v>
      </c>
      <c r="D122" s="31"/>
      <c r="E122" s="31"/>
      <c r="F122" s="117"/>
      <c r="G122" s="62"/>
      <c r="H122" s="21"/>
      <c r="I122" s="21"/>
      <c r="J122" s="21"/>
    </row>
    <row r="123" spans="1:10" s="13" customFormat="1" ht="16.5" customHeight="1" x14ac:dyDescent="0.3">
      <c r="A123" s="18">
        <v>118</v>
      </c>
      <c r="B123" s="46"/>
      <c r="C123" s="48">
        <f t="shared" si="1"/>
        <v>0</v>
      </c>
      <c r="D123" s="31"/>
      <c r="E123" s="31"/>
      <c r="F123" s="117"/>
      <c r="G123" s="62"/>
      <c r="H123" s="21"/>
      <c r="I123" s="21"/>
      <c r="J123" s="21"/>
    </row>
    <row r="124" spans="1:10" s="13" customFormat="1" ht="16.5" customHeight="1" x14ac:dyDescent="0.3">
      <c r="A124" s="18">
        <v>119</v>
      </c>
      <c r="B124" s="46"/>
      <c r="C124" s="48">
        <f t="shared" si="1"/>
        <v>0</v>
      </c>
      <c r="D124" s="31"/>
      <c r="E124" s="31"/>
      <c r="F124" s="117"/>
      <c r="G124" s="62"/>
      <c r="H124" s="21"/>
      <c r="I124" s="21"/>
      <c r="J124" s="21"/>
    </row>
    <row r="125" spans="1:10" s="13" customFormat="1" ht="16.5" customHeight="1" x14ac:dyDescent="0.3">
      <c r="A125" s="18">
        <v>120</v>
      </c>
      <c r="B125" s="46"/>
      <c r="C125" s="48">
        <f t="shared" si="1"/>
        <v>0</v>
      </c>
      <c r="D125" s="31"/>
      <c r="E125" s="31"/>
      <c r="F125" s="117"/>
      <c r="G125" s="62"/>
      <c r="H125" s="21"/>
      <c r="I125" s="21"/>
      <c r="J125" s="21"/>
    </row>
    <row r="126" spans="1:10" s="13" customFormat="1" ht="16.5" customHeight="1" x14ac:dyDescent="0.3">
      <c r="A126" s="18">
        <v>121</v>
      </c>
      <c r="B126" s="46"/>
      <c r="C126" s="48">
        <f t="shared" si="1"/>
        <v>0</v>
      </c>
      <c r="D126" s="31"/>
      <c r="E126" s="31"/>
      <c r="F126" s="117"/>
      <c r="G126" s="62"/>
      <c r="H126" s="21"/>
      <c r="I126" s="21"/>
      <c r="J126" s="21"/>
    </row>
    <row r="127" spans="1:10" s="13" customFormat="1" ht="16.5" customHeight="1" x14ac:dyDescent="0.3">
      <c r="A127" s="18">
        <v>122</v>
      </c>
      <c r="B127" s="46"/>
      <c r="C127" s="48">
        <f t="shared" si="1"/>
        <v>0</v>
      </c>
      <c r="D127" s="31"/>
      <c r="E127" s="31"/>
      <c r="F127" s="117"/>
      <c r="G127" s="62"/>
      <c r="H127" s="21"/>
      <c r="I127" s="21"/>
      <c r="J127" s="21"/>
    </row>
    <row r="128" spans="1:10" s="13" customFormat="1" ht="16.5" customHeight="1" x14ac:dyDescent="0.3">
      <c r="A128" s="18">
        <v>123</v>
      </c>
      <c r="B128" s="46"/>
      <c r="C128" s="48">
        <f t="shared" si="1"/>
        <v>0</v>
      </c>
      <c r="D128" s="31"/>
      <c r="E128" s="31"/>
      <c r="F128" s="117"/>
      <c r="G128" s="62"/>
      <c r="H128" s="21"/>
      <c r="I128" s="21"/>
      <c r="J128" s="21"/>
    </row>
    <row r="129" spans="1:10" s="13" customFormat="1" ht="16.5" customHeight="1" x14ac:dyDescent="0.3">
      <c r="A129" s="18">
        <v>124</v>
      </c>
      <c r="B129" s="46"/>
      <c r="C129" s="48">
        <f t="shared" si="1"/>
        <v>0</v>
      </c>
      <c r="D129" s="31"/>
      <c r="E129" s="31"/>
      <c r="F129" s="117"/>
      <c r="G129" s="62"/>
      <c r="H129" s="21"/>
      <c r="I129" s="21"/>
      <c r="J129" s="21"/>
    </row>
    <row r="130" spans="1:10" s="13" customFormat="1" ht="16.5" customHeight="1" x14ac:dyDescent="0.3">
      <c r="A130" s="18">
        <v>125</v>
      </c>
      <c r="B130" s="46"/>
      <c r="C130" s="48">
        <f t="shared" si="1"/>
        <v>0</v>
      </c>
      <c r="D130" s="31"/>
      <c r="E130" s="31"/>
      <c r="F130" s="117"/>
      <c r="G130" s="62"/>
      <c r="H130" s="21"/>
      <c r="I130" s="21"/>
      <c r="J130" s="21"/>
    </row>
    <row r="131" spans="1:10" s="13" customFormat="1" ht="16.5" customHeight="1" x14ac:dyDescent="0.3">
      <c r="A131" s="18">
        <v>126</v>
      </c>
      <c r="B131" s="46"/>
      <c r="C131" s="48">
        <f t="shared" si="1"/>
        <v>0</v>
      </c>
      <c r="D131" s="31"/>
      <c r="E131" s="31"/>
      <c r="F131" s="117"/>
      <c r="G131" s="62"/>
      <c r="H131" s="21"/>
      <c r="I131" s="21"/>
      <c r="J131" s="21"/>
    </row>
    <row r="132" spans="1:10" s="13" customFormat="1" ht="16.5" customHeight="1" x14ac:dyDescent="0.3">
      <c r="A132" s="18">
        <v>127</v>
      </c>
      <c r="B132" s="46"/>
      <c r="C132" s="48">
        <f t="shared" si="1"/>
        <v>0</v>
      </c>
      <c r="D132" s="31"/>
      <c r="E132" s="31"/>
      <c r="F132" s="117"/>
      <c r="G132" s="62"/>
      <c r="H132" s="21"/>
      <c r="I132" s="21"/>
      <c r="J132" s="21"/>
    </row>
    <row r="133" spans="1:10" s="13" customFormat="1" ht="16.5" customHeight="1" x14ac:dyDescent="0.3">
      <c r="A133" s="18">
        <v>128</v>
      </c>
      <c r="B133" s="46"/>
      <c r="C133" s="48">
        <f t="shared" si="1"/>
        <v>0</v>
      </c>
      <c r="D133" s="31"/>
      <c r="E133" s="31"/>
      <c r="F133" s="117"/>
      <c r="G133" s="62"/>
      <c r="H133" s="21"/>
      <c r="I133" s="21"/>
      <c r="J133" s="21"/>
    </row>
    <row r="134" spans="1:10" s="13" customFormat="1" ht="16.5" customHeight="1" x14ac:dyDescent="0.3">
      <c r="A134" s="18">
        <v>129</v>
      </c>
      <c r="B134" s="46"/>
      <c r="C134" s="48">
        <f t="shared" si="1"/>
        <v>0</v>
      </c>
      <c r="D134" s="31"/>
      <c r="E134" s="31"/>
      <c r="F134" s="117"/>
      <c r="G134" s="62"/>
      <c r="H134" s="21"/>
      <c r="I134" s="21"/>
      <c r="J134" s="21"/>
    </row>
    <row r="135" spans="1:10" s="13" customFormat="1" ht="16.5" customHeight="1" x14ac:dyDescent="0.3">
      <c r="A135" s="18">
        <v>130</v>
      </c>
      <c r="B135" s="46"/>
      <c r="C135" s="48">
        <f t="shared" ref="C135:C198" si="2">H135*I135</f>
        <v>0</v>
      </c>
      <c r="D135" s="31"/>
      <c r="E135" s="31"/>
      <c r="F135" s="117"/>
      <c r="G135" s="62"/>
      <c r="H135" s="21"/>
      <c r="I135" s="21"/>
      <c r="J135" s="21"/>
    </row>
    <row r="136" spans="1:10" s="13" customFormat="1" ht="16.5" customHeight="1" x14ac:dyDescent="0.3">
      <c r="A136" s="18">
        <v>131</v>
      </c>
      <c r="B136" s="46"/>
      <c r="C136" s="48">
        <f t="shared" si="2"/>
        <v>0</v>
      </c>
      <c r="D136" s="31"/>
      <c r="E136" s="31"/>
      <c r="F136" s="117"/>
      <c r="G136" s="62"/>
      <c r="H136" s="21"/>
      <c r="I136" s="21"/>
      <c r="J136" s="21"/>
    </row>
    <row r="137" spans="1:10" s="13" customFormat="1" ht="16.5" customHeight="1" x14ac:dyDescent="0.3">
      <c r="A137" s="18">
        <v>132</v>
      </c>
      <c r="B137" s="46"/>
      <c r="C137" s="48">
        <f t="shared" si="2"/>
        <v>0</v>
      </c>
      <c r="D137" s="31"/>
      <c r="E137" s="31"/>
      <c r="F137" s="117"/>
      <c r="G137" s="62"/>
      <c r="H137" s="21"/>
      <c r="I137" s="21"/>
      <c r="J137" s="21"/>
    </row>
    <row r="138" spans="1:10" s="13" customFormat="1" ht="16.5" customHeight="1" x14ac:dyDescent="0.3">
      <c r="A138" s="18">
        <v>133</v>
      </c>
      <c r="B138" s="46"/>
      <c r="C138" s="48">
        <f t="shared" si="2"/>
        <v>0</v>
      </c>
      <c r="D138" s="31"/>
      <c r="E138" s="31"/>
      <c r="F138" s="117"/>
      <c r="G138" s="62"/>
      <c r="H138" s="21"/>
      <c r="I138" s="21"/>
      <c r="J138" s="21"/>
    </row>
    <row r="139" spans="1:10" s="13" customFormat="1" ht="16.5" customHeight="1" x14ac:dyDescent="0.3">
      <c r="A139" s="18">
        <v>134</v>
      </c>
      <c r="B139" s="46"/>
      <c r="C139" s="48">
        <f t="shared" si="2"/>
        <v>0</v>
      </c>
      <c r="D139" s="31"/>
      <c r="E139" s="31"/>
      <c r="F139" s="117"/>
      <c r="G139" s="62"/>
      <c r="H139" s="21"/>
      <c r="I139" s="21"/>
      <c r="J139" s="21"/>
    </row>
    <row r="140" spans="1:10" s="13" customFormat="1" ht="16.5" customHeight="1" x14ac:dyDescent="0.3">
      <c r="A140" s="18">
        <v>135</v>
      </c>
      <c r="B140" s="46"/>
      <c r="C140" s="48">
        <f t="shared" si="2"/>
        <v>0</v>
      </c>
      <c r="D140" s="31"/>
      <c r="E140" s="31"/>
      <c r="F140" s="117"/>
      <c r="G140" s="62"/>
      <c r="H140" s="21"/>
      <c r="I140" s="21"/>
      <c r="J140" s="21"/>
    </row>
    <row r="141" spans="1:10" s="13" customFormat="1" ht="16.5" customHeight="1" x14ac:dyDescent="0.3">
      <c r="A141" s="18">
        <v>136</v>
      </c>
      <c r="B141" s="46"/>
      <c r="C141" s="48">
        <f t="shared" si="2"/>
        <v>0</v>
      </c>
      <c r="D141" s="31"/>
      <c r="E141" s="31"/>
      <c r="F141" s="117"/>
      <c r="G141" s="62"/>
      <c r="H141" s="21"/>
      <c r="I141" s="21"/>
      <c r="J141" s="21"/>
    </row>
    <row r="142" spans="1:10" s="13" customFormat="1" ht="16.5" customHeight="1" x14ac:dyDescent="0.3">
      <c r="A142" s="18">
        <v>137</v>
      </c>
      <c r="B142" s="46"/>
      <c r="C142" s="48">
        <f t="shared" si="2"/>
        <v>0</v>
      </c>
      <c r="D142" s="31"/>
      <c r="E142" s="31"/>
      <c r="F142" s="117"/>
      <c r="G142" s="62"/>
      <c r="H142" s="21"/>
      <c r="I142" s="21"/>
      <c r="J142" s="21"/>
    </row>
    <row r="143" spans="1:10" s="13" customFormat="1" ht="16.5" customHeight="1" x14ac:dyDescent="0.3">
      <c r="A143" s="18">
        <v>138</v>
      </c>
      <c r="B143" s="46"/>
      <c r="C143" s="48">
        <f t="shared" si="2"/>
        <v>0</v>
      </c>
      <c r="D143" s="31"/>
      <c r="E143" s="31"/>
      <c r="F143" s="117"/>
      <c r="G143" s="62"/>
      <c r="H143" s="21"/>
      <c r="I143" s="21"/>
      <c r="J143" s="21"/>
    </row>
    <row r="144" spans="1:10" s="13" customFormat="1" ht="16.5" customHeight="1" x14ac:dyDescent="0.3">
      <c r="A144" s="18">
        <v>139</v>
      </c>
      <c r="B144" s="46"/>
      <c r="C144" s="48">
        <f t="shared" si="2"/>
        <v>0</v>
      </c>
      <c r="D144" s="31"/>
      <c r="E144" s="31"/>
      <c r="F144" s="117"/>
      <c r="G144" s="62"/>
      <c r="H144" s="21"/>
      <c r="I144" s="21"/>
      <c r="J144" s="21"/>
    </row>
    <row r="145" spans="1:10" s="13" customFormat="1" ht="16.5" customHeight="1" x14ac:dyDescent="0.3">
      <c r="A145" s="18">
        <v>140</v>
      </c>
      <c r="B145" s="46"/>
      <c r="C145" s="48">
        <f t="shared" si="2"/>
        <v>0</v>
      </c>
      <c r="D145" s="31"/>
      <c r="E145" s="31"/>
      <c r="F145" s="117"/>
      <c r="G145" s="62"/>
      <c r="H145" s="21"/>
      <c r="I145" s="21"/>
      <c r="J145" s="21"/>
    </row>
    <row r="146" spans="1:10" s="13" customFormat="1" ht="16.5" customHeight="1" x14ac:dyDescent="0.3">
      <c r="A146" s="18">
        <v>141</v>
      </c>
      <c r="B146" s="46"/>
      <c r="C146" s="48">
        <f t="shared" si="2"/>
        <v>0</v>
      </c>
      <c r="D146" s="31"/>
      <c r="E146" s="31"/>
      <c r="F146" s="117"/>
      <c r="G146" s="62"/>
      <c r="H146" s="21"/>
      <c r="I146" s="21"/>
      <c r="J146" s="21"/>
    </row>
    <row r="147" spans="1:10" s="13" customFormat="1" ht="16.5" customHeight="1" x14ac:dyDescent="0.3">
      <c r="A147" s="18">
        <v>142</v>
      </c>
      <c r="B147" s="46"/>
      <c r="C147" s="48">
        <f t="shared" si="2"/>
        <v>0</v>
      </c>
      <c r="D147" s="31"/>
      <c r="E147" s="31"/>
      <c r="F147" s="117"/>
      <c r="G147" s="62"/>
      <c r="H147" s="21"/>
      <c r="I147" s="21"/>
      <c r="J147" s="21"/>
    </row>
    <row r="148" spans="1:10" s="13" customFormat="1" ht="16.5" customHeight="1" x14ac:dyDescent="0.3">
      <c r="A148" s="18">
        <v>143</v>
      </c>
      <c r="B148" s="46"/>
      <c r="C148" s="48">
        <f t="shared" si="2"/>
        <v>0</v>
      </c>
      <c r="D148" s="31"/>
      <c r="E148" s="31"/>
      <c r="F148" s="117"/>
      <c r="G148" s="62"/>
      <c r="H148" s="21"/>
      <c r="I148" s="21"/>
      <c r="J148" s="21"/>
    </row>
    <row r="149" spans="1:10" s="13" customFormat="1" ht="16.5" customHeight="1" x14ac:dyDescent="0.3">
      <c r="A149" s="18">
        <v>144</v>
      </c>
      <c r="B149" s="46"/>
      <c r="C149" s="48">
        <f t="shared" si="2"/>
        <v>0</v>
      </c>
      <c r="D149" s="31"/>
      <c r="E149" s="31"/>
      <c r="F149" s="117"/>
      <c r="G149" s="62"/>
      <c r="H149" s="21"/>
      <c r="I149" s="21"/>
      <c r="J149" s="21"/>
    </row>
    <row r="150" spans="1:10" s="13" customFormat="1" ht="16.5" customHeight="1" x14ac:dyDescent="0.3">
      <c r="A150" s="18">
        <v>145</v>
      </c>
      <c r="B150" s="46"/>
      <c r="C150" s="48">
        <f t="shared" si="2"/>
        <v>0</v>
      </c>
      <c r="D150" s="31"/>
      <c r="E150" s="31"/>
      <c r="F150" s="117"/>
      <c r="G150" s="62"/>
      <c r="H150" s="21"/>
      <c r="I150" s="21"/>
      <c r="J150" s="21"/>
    </row>
    <row r="151" spans="1:10" s="13" customFormat="1" ht="16.5" customHeight="1" x14ac:dyDescent="0.3">
      <c r="A151" s="18">
        <v>146</v>
      </c>
      <c r="B151" s="46"/>
      <c r="C151" s="48">
        <f t="shared" si="2"/>
        <v>0</v>
      </c>
      <c r="D151" s="31"/>
      <c r="E151" s="31"/>
      <c r="F151" s="117"/>
      <c r="G151" s="62"/>
      <c r="H151" s="21"/>
      <c r="I151" s="21"/>
      <c r="J151" s="21"/>
    </row>
    <row r="152" spans="1:10" s="13" customFormat="1" ht="16.5" customHeight="1" x14ac:dyDescent="0.3">
      <c r="A152" s="18">
        <v>147</v>
      </c>
      <c r="B152" s="46"/>
      <c r="C152" s="48">
        <f t="shared" si="2"/>
        <v>0</v>
      </c>
      <c r="D152" s="31"/>
      <c r="E152" s="31"/>
      <c r="F152" s="117"/>
      <c r="G152" s="62"/>
      <c r="H152" s="21"/>
      <c r="I152" s="21"/>
      <c r="J152" s="21"/>
    </row>
    <row r="153" spans="1:10" s="13" customFormat="1" ht="16.5" customHeight="1" x14ac:dyDescent="0.3">
      <c r="A153" s="18">
        <v>148</v>
      </c>
      <c r="B153" s="46"/>
      <c r="C153" s="48">
        <f t="shared" si="2"/>
        <v>0</v>
      </c>
      <c r="D153" s="31"/>
      <c r="E153" s="31"/>
      <c r="F153" s="117"/>
      <c r="G153" s="62"/>
      <c r="H153" s="21"/>
      <c r="I153" s="21"/>
      <c r="J153" s="21"/>
    </row>
    <row r="154" spans="1:10" s="13" customFormat="1" ht="16.5" customHeight="1" x14ac:dyDescent="0.3">
      <c r="A154" s="18">
        <v>149</v>
      </c>
      <c r="B154" s="46"/>
      <c r="C154" s="48">
        <f t="shared" si="2"/>
        <v>0</v>
      </c>
      <c r="D154" s="31"/>
      <c r="E154" s="31"/>
      <c r="F154" s="117"/>
      <c r="G154" s="62"/>
      <c r="H154" s="21"/>
      <c r="I154" s="21"/>
      <c r="J154" s="21"/>
    </row>
    <row r="155" spans="1:10" s="13" customFormat="1" ht="16.5" customHeight="1" x14ac:dyDescent="0.3">
      <c r="A155" s="18">
        <v>150</v>
      </c>
      <c r="B155" s="46"/>
      <c r="C155" s="48">
        <f t="shared" si="2"/>
        <v>0</v>
      </c>
      <c r="D155" s="31"/>
      <c r="E155" s="31"/>
      <c r="F155" s="117"/>
      <c r="G155" s="62"/>
      <c r="H155" s="21"/>
      <c r="I155" s="21"/>
      <c r="J155" s="21"/>
    </row>
    <row r="156" spans="1:10" s="13" customFormat="1" ht="16.5" customHeight="1" x14ac:dyDescent="0.3">
      <c r="A156" s="18">
        <v>151</v>
      </c>
      <c r="B156" s="46"/>
      <c r="C156" s="48">
        <f t="shared" si="2"/>
        <v>0</v>
      </c>
      <c r="D156" s="31"/>
      <c r="E156" s="31"/>
      <c r="F156" s="117"/>
      <c r="G156" s="62"/>
      <c r="H156" s="21"/>
      <c r="I156" s="21"/>
      <c r="J156" s="21"/>
    </row>
    <row r="157" spans="1:10" s="13" customFormat="1" ht="16.5" customHeight="1" x14ac:dyDescent="0.3">
      <c r="A157" s="18">
        <v>152</v>
      </c>
      <c r="B157" s="46"/>
      <c r="C157" s="48">
        <f t="shared" si="2"/>
        <v>0</v>
      </c>
      <c r="D157" s="31"/>
      <c r="E157" s="31"/>
      <c r="F157" s="117"/>
      <c r="G157" s="62"/>
      <c r="H157" s="21"/>
      <c r="I157" s="21"/>
      <c r="J157" s="21"/>
    </row>
    <row r="158" spans="1:10" s="13" customFormat="1" ht="16.5" customHeight="1" x14ac:dyDescent="0.3">
      <c r="A158" s="18">
        <v>153</v>
      </c>
      <c r="B158" s="46"/>
      <c r="C158" s="48">
        <f t="shared" si="2"/>
        <v>0</v>
      </c>
      <c r="D158" s="31"/>
      <c r="E158" s="31"/>
      <c r="F158" s="117"/>
      <c r="G158" s="62"/>
      <c r="H158" s="21"/>
      <c r="I158" s="21"/>
      <c r="J158" s="21"/>
    </row>
    <row r="159" spans="1:10" s="13" customFormat="1" ht="16.5" customHeight="1" x14ac:dyDescent="0.3">
      <c r="A159" s="18">
        <v>154</v>
      </c>
      <c r="B159" s="46"/>
      <c r="C159" s="48">
        <f t="shared" si="2"/>
        <v>0</v>
      </c>
      <c r="D159" s="31"/>
      <c r="E159" s="31"/>
      <c r="F159" s="117"/>
      <c r="G159" s="62"/>
      <c r="H159" s="21"/>
      <c r="I159" s="21"/>
      <c r="J159" s="21"/>
    </row>
    <row r="160" spans="1:10" s="13" customFormat="1" ht="16.5" customHeight="1" x14ac:dyDescent="0.3">
      <c r="A160" s="18">
        <v>155</v>
      </c>
      <c r="B160" s="46"/>
      <c r="C160" s="48">
        <f t="shared" si="2"/>
        <v>0</v>
      </c>
      <c r="D160" s="31"/>
      <c r="E160" s="31"/>
      <c r="F160" s="117"/>
      <c r="G160" s="62"/>
      <c r="H160" s="21"/>
      <c r="I160" s="21"/>
      <c r="J160" s="21"/>
    </row>
    <row r="161" spans="1:10" s="13" customFormat="1" ht="16.5" customHeight="1" x14ac:dyDescent="0.3">
      <c r="A161" s="18">
        <v>156</v>
      </c>
      <c r="B161" s="46"/>
      <c r="C161" s="48">
        <f t="shared" si="2"/>
        <v>0</v>
      </c>
      <c r="D161" s="31"/>
      <c r="E161" s="31"/>
      <c r="F161" s="117"/>
      <c r="G161" s="62"/>
      <c r="H161" s="21"/>
      <c r="I161" s="21"/>
      <c r="J161" s="21"/>
    </row>
    <row r="162" spans="1:10" s="13" customFormat="1" ht="16.5" customHeight="1" x14ac:dyDescent="0.3">
      <c r="A162" s="18">
        <v>157</v>
      </c>
      <c r="B162" s="46"/>
      <c r="C162" s="48">
        <f t="shared" si="2"/>
        <v>0</v>
      </c>
      <c r="D162" s="31"/>
      <c r="E162" s="31"/>
      <c r="F162" s="117"/>
      <c r="G162" s="62"/>
      <c r="H162" s="21"/>
      <c r="I162" s="21"/>
      <c r="J162" s="21"/>
    </row>
    <row r="163" spans="1:10" s="13" customFormat="1" ht="16.5" customHeight="1" x14ac:dyDescent="0.3">
      <c r="A163" s="18">
        <v>158</v>
      </c>
      <c r="B163" s="46"/>
      <c r="C163" s="48">
        <f t="shared" si="2"/>
        <v>0</v>
      </c>
      <c r="D163" s="31"/>
      <c r="E163" s="31"/>
      <c r="F163" s="117"/>
      <c r="G163" s="62"/>
      <c r="H163" s="21"/>
      <c r="I163" s="21"/>
      <c r="J163" s="21"/>
    </row>
    <row r="164" spans="1:10" s="13" customFormat="1" ht="16.5" customHeight="1" x14ac:dyDescent="0.3">
      <c r="A164" s="18">
        <v>159</v>
      </c>
      <c r="B164" s="46"/>
      <c r="C164" s="48">
        <f t="shared" si="2"/>
        <v>0</v>
      </c>
      <c r="D164" s="31"/>
      <c r="E164" s="31"/>
      <c r="F164" s="117"/>
      <c r="G164" s="62"/>
      <c r="H164" s="21"/>
      <c r="I164" s="21"/>
      <c r="J164" s="21"/>
    </row>
    <row r="165" spans="1:10" s="13" customFormat="1" ht="16.5" customHeight="1" x14ac:dyDescent="0.3">
      <c r="A165" s="18">
        <v>160</v>
      </c>
      <c r="B165" s="46"/>
      <c r="C165" s="48">
        <f t="shared" si="2"/>
        <v>0</v>
      </c>
      <c r="D165" s="31"/>
      <c r="E165" s="31"/>
      <c r="F165" s="117"/>
      <c r="G165" s="62"/>
      <c r="H165" s="21"/>
      <c r="I165" s="21"/>
      <c r="J165" s="21"/>
    </row>
    <row r="166" spans="1:10" s="13" customFormat="1" ht="16.5" customHeight="1" x14ac:dyDescent="0.3">
      <c r="A166" s="18">
        <v>161</v>
      </c>
      <c r="B166" s="46"/>
      <c r="C166" s="48">
        <f t="shared" si="2"/>
        <v>0</v>
      </c>
      <c r="D166" s="31"/>
      <c r="E166" s="31"/>
      <c r="F166" s="117"/>
      <c r="G166" s="62"/>
      <c r="H166" s="21"/>
      <c r="I166" s="21"/>
      <c r="J166" s="21"/>
    </row>
    <row r="167" spans="1:10" s="13" customFormat="1" ht="16.5" customHeight="1" x14ac:dyDescent="0.3">
      <c r="A167" s="18">
        <v>162</v>
      </c>
      <c r="B167" s="46"/>
      <c r="C167" s="48">
        <f t="shared" si="2"/>
        <v>0</v>
      </c>
      <c r="D167" s="31"/>
      <c r="E167" s="31"/>
      <c r="F167" s="117"/>
      <c r="G167" s="62"/>
      <c r="H167" s="21"/>
      <c r="I167" s="21"/>
      <c r="J167" s="21"/>
    </row>
    <row r="168" spans="1:10" s="13" customFormat="1" ht="16.5" customHeight="1" x14ac:dyDescent="0.3">
      <c r="A168" s="18">
        <v>163</v>
      </c>
      <c r="B168" s="46"/>
      <c r="C168" s="48">
        <f t="shared" si="2"/>
        <v>0</v>
      </c>
      <c r="D168" s="31"/>
      <c r="E168" s="31"/>
      <c r="F168" s="117"/>
      <c r="G168" s="62"/>
      <c r="H168" s="21"/>
      <c r="I168" s="21"/>
      <c r="J168" s="21"/>
    </row>
    <row r="169" spans="1:10" s="13" customFormat="1" ht="16.5" customHeight="1" x14ac:dyDescent="0.3">
      <c r="A169" s="18">
        <v>164</v>
      </c>
      <c r="B169" s="46"/>
      <c r="C169" s="48">
        <f t="shared" si="2"/>
        <v>0</v>
      </c>
      <c r="D169" s="31"/>
      <c r="E169" s="31"/>
      <c r="F169" s="117"/>
      <c r="G169" s="62"/>
      <c r="H169" s="21"/>
      <c r="I169" s="21"/>
      <c r="J169" s="21"/>
    </row>
    <row r="170" spans="1:10" s="13" customFormat="1" ht="16.5" customHeight="1" x14ac:dyDescent="0.3">
      <c r="A170" s="18">
        <v>165</v>
      </c>
      <c r="B170" s="46"/>
      <c r="C170" s="48">
        <f t="shared" si="2"/>
        <v>0</v>
      </c>
      <c r="D170" s="31"/>
      <c r="E170" s="31"/>
      <c r="F170" s="117"/>
      <c r="G170" s="62"/>
      <c r="H170" s="21"/>
      <c r="I170" s="21"/>
      <c r="J170" s="21"/>
    </row>
    <row r="171" spans="1:10" s="13" customFormat="1" ht="16.5" customHeight="1" x14ac:dyDescent="0.3">
      <c r="A171" s="18">
        <v>166</v>
      </c>
      <c r="B171" s="46"/>
      <c r="C171" s="48">
        <f t="shared" si="2"/>
        <v>0</v>
      </c>
      <c r="D171" s="31"/>
      <c r="E171" s="31"/>
      <c r="F171" s="117"/>
      <c r="G171" s="62"/>
      <c r="H171" s="21"/>
      <c r="I171" s="21"/>
      <c r="J171" s="21"/>
    </row>
    <row r="172" spans="1:10" s="13" customFormat="1" ht="16.5" customHeight="1" x14ac:dyDescent="0.3">
      <c r="A172" s="18">
        <v>167</v>
      </c>
      <c r="B172" s="46"/>
      <c r="C172" s="48">
        <f t="shared" si="2"/>
        <v>0</v>
      </c>
      <c r="D172" s="31"/>
      <c r="E172" s="31"/>
      <c r="F172" s="117"/>
      <c r="G172" s="62"/>
      <c r="H172" s="21"/>
      <c r="I172" s="21"/>
      <c r="J172" s="21"/>
    </row>
    <row r="173" spans="1:10" s="13" customFormat="1" ht="16.5" customHeight="1" x14ac:dyDescent="0.3">
      <c r="A173" s="18">
        <v>168</v>
      </c>
      <c r="B173" s="46"/>
      <c r="C173" s="48">
        <f t="shared" si="2"/>
        <v>0</v>
      </c>
      <c r="D173" s="31"/>
      <c r="E173" s="31"/>
      <c r="F173" s="117"/>
      <c r="G173" s="62"/>
      <c r="H173" s="21"/>
      <c r="I173" s="21"/>
      <c r="J173" s="21"/>
    </row>
    <row r="174" spans="1:10" s="13" customFormat="1" ht="16.5" customHeight="1" x14ac:dyDescent="0.3">
      <c r="A174" s="18">
        <v>169</v>
      </c>
      <c r="B174" s="46"/>
      <c r="C174" s="48">
        <f t="shared" si="2"/>
        <v>0</v>
      </c>
      <c r="D174" s="31"/>
      <c r="E174" s="31"/>
      <c r="F174" s="117"/>
      <c r="G174" s="62"/>
      <c r="H174" s="21"/>
      <c r="I174" s="21"/>
      <c r="J174" s="21"/>
    </row>
    <row r="175" spans="1:10" s="13" customFormat="1" ht="16.5" customHeight="1" x14ac:dyDescent="0.3">
      <c r="A175" s="18">
        <v>170</v>
      </c>
      <c r="B175" s="46"/>
      <c r="C175" s="48">
        <f t="shared" si="2"/>
        <v>0</v>
      </c>
      <c r="D175" s="31"/>
      <c r="E175" s="31"/>
      <c r="F175" s="117"/>
      <c r="G175" s="62"/>
      <c r="H175" s="21"/>
      <c r="I175" s="21"/>
      <c r="J175" s="21"/>
    </row>
    <row r="176" spans="1:10" s="13" customFormat="1" ht="16.5" customHeight="1" x14ac:dyDescent="0.3">
      <c r="A176" s="18">
        <v>171</v>
      </c>
      <c r="B176" s="46"/>
      <c r="C176" s="48">
        <f t="shared" si="2"/>
        <v>0</v>
      </c>
      <c r="D176" s="31"/>
      <c r="E176" s="31"/>
      <c r="F176" s="117"/>
      <c r="G176" s="62"/>
      <c r="H176" s="21"/>
      <c r="I176" s="21"/>
      <c r="J176" s="21"/>
    </row>
    <row r="177" spans="1:10" s="13" customFormat="1" ht="16.5" customHeight="1" x14ac:dyDescent="0.3">
      <c r="A177" s="18">
        <v>172</v>
      </c>
      <c r="B177" s="46"/>
      <c r="C177" s="48">
        <f t="shared" si="2"/>
        <v>0</v>
      </c>
      <c r="D177" s="31"/>
      <c r="E177" s="31"/>
      <c r="F177" s="117"/>
      <c r="G177" s="62"/>
      <c r="H177" s="21"/>
      <c r="I177" s="21"/>
      <c r="J177" s="21"/>
    </row>
    <row r="178" spans="1:10" s="13" customFormat="1" ht="16.5" customHeight="1" x14ac:dyDescent="0.3">
      <c r="A178" s="18">
        <v>173</v>
      </c>
      <c r="B178" s="46"/>
      <c r="C178" s="48">
        <f t="shared" si="2"/>
        <v>0</v>
      </c>
      <c r="D178" s="31"/>
      <c r="E178" s="31"/>
      <c r="F178" s="117"/>
      <c r="G178" s="62"/>
      <c r="H178" s="21"/>
      <c r="I178" s="21"/>
      <c r="J178" s="21"/>
    </row>
    <row r="179" spans="1:10" s="13" customFormat="1" ht="16.5" customHeight="1" x14ac:dyDescent="0.3">
      <c r="A179" s="18">
        <v>174</v>
      </c>
      <c r="B179" s="46"/>
      <c r="C179" s="48">
        <f t="shared" si="2"/>
        <v>0</v>
      </c>
      <c r="D179" s="31"/>
      <c r="E179" s="31"/>
      <c r="F179" s="117"/>
      <c r="G179" s="62"/>
      <c r="H179" s="21"/>
      <c r="I179" s="21"/>
      <c r="J179" s="21"/>
    </row>
    <row r="180" spans="1:10" s="13" customFormat="1" ht="16.5" customHeight="1" x14ac:dyDescent="0.3">
      <c r="A180" s="18">
        <v>175</v>
      </c>
      <c r="B180" s="46"/>
      <c r="C180" s="48">
        <f t="shared" si="2"/>
        <v>0</v>
      </c>
      <c r="D180" s="31"/>
      <c r="E180" s="31"/>
      <c r="F180" s="117"/>
      <c r="G180" s="62"/>
      <c r="H180" s="21"/>
      <c r="I180" s="21"/>
      <c r="J180" s="21"/>
    </row>
    <row r="181" spans="1:10" s="13" customFormat="1" ht="16.5" customHeight="1" x14ac:dyDescent="0.3">
      <c r="A181" s="18">
        <v>176</v>
      </c>
      <c r="B181" s="46"/>
      <c r="C181" s="48">
        <f t="shared" si="2"/>
        <v>0</v>
      </c>
      <c r="D181" s="31"/>
      <c r="E181" s="31"/>
      <c r="F181" s="117"/>
      <c r="G181" s="62"/>
      <c r="H181" s="21"/>
      <c r="I181" s="21"/>
      <c r="J181" s="21"/>
    </row>
    <row r="182" spans="1:10" s="13" customFormat="1" ht="16.5" customHeight="1" x14ac:dyDescent="0.3">
      <c r="A182" s="18">
        <v>177</v>
      </c>
      <c r="B182" s="46"/>
      <c r="C182" s="48">
        <f t="shared" si="2"/>
        <v>0</v>
      </c>
      <c r="D182" s="31"/>
      <c r="E182" s="31"/>
      <c r="F182" s="117"/>
      <c r="G182" s="62"/>
      <c r="H182" s="21"/>
      <c r="I182" s="21"/>
      <c r="J182" s="21"/>
    </row>
    <row r="183" spans="1:10" s="13" customFormat="1" ht="16.5" customHeight="1" x14ac:dyDescent="0.3">
      <c r="A183" s="18">
        <v>178</v>
      </c>
      <c r="B183" s="46"/>
      <c r="C183" s="48">
        <f t="shared" si="2"/>
        <v>0</v>
      </c>
      <c r="D183" s="31"/>
      <c r="E183" s="31"/>
      <c r="F183" s="117"/>
      <c r="G183" s="62"/>
      <c r="H183" s="21"/>
      <c r="I183" s="21"/>
      <c r="J183" s="21"/>
    </row>
    <row r="184" spans="1:10" s="13" customFormat="1" ht="16.5" customHeight="1" x14ac:dyDescent="0.3">
      <c r="A184" s="18">
        <v>179</v>
      </c>
      <c r="B184" s="46"/>
      <c r="C184" s="48">
        <f t="shared" si="2"/>
        <v>0</v>
      </c>
      <c r="D184" s="31"/>
      <c r="E184" s="31"/>
      <c r="F184" s="117"/>
      <c r="G184" s="62"/>
      <c r="H184" s="21"/>
      <c r="I184" s="21"/>
      <c r="J184" s="21"/>
    </row>
    <row r="185" spans="1:10" s="13" customFormat="1" ht="16.5" customHeight="1" x14ac:dyDescent="0.3">
      <c r="A185" s="18">
        <v>180</v>
      </c>
      <c r="B185" s="46"/>
      <c r="C185" s="48">
        <f t="shared" si="2"/>
        <v>0</v>
      </c>
      <c r="D185" s="31"/>
      <c r="E185" s="31"/>
      <c r="F185" s="117"/>
      <c r="G185" s="62"/>
      <c r="H185" s="21"/>
      <c r="I185" s="21"/>
      <c r="J185" s="21"/>
    </row>
    <row r="186" spans="1:10" s="13" customFormat="1" ht="16.5" customHeight="1" x14ac:dyDescent="0.3">
      <c r="A186" s="18">
        <v>181</v>
      </c>
      <c r="B186" s="46"/>
      <c r="C186" s="48">
        <f t="shared" si="2"/>
        <v>0</v>
      </c>
      <c r="D186" s="31"/>
      <c r="E186" s="31"/>
      <c r="F186" s="117"/>
      <c r="G186" s="62"/>
      <c r="H186" s="21"/>
      <c r="I186" s="21"/>
      <c r="J186" s="21"/>
    </row>
    <row r="187" spans="1:10" s="13" customFormat="1" ht="16.5" customHeight="1" x14ac:dyDescent="0.3">
      <c r="A187" s="18">
        <v>182</v>
      </c>
      <c r="B187" s="46"/>
      <c r="C187" s="48">
        <f t="shared" si="2"/>
        <v>0</v>
      </c>
      <c r="D187" s="31"/>
      <c r="E187" s="31"/>
      <c r="F187" s="117"/>
      <c r="G187" s="62"/>
      <c r="H187" s="21"/>
      <c r="I187" s="21"/>
      <c r="J187" s="21"/>
    </row>
    <row r="188" spans="1:10" s="13" customFormat="1" ht="16.5" customHeight="1" x14ac:dyDescent="0.3">
      <c r="A188" s="18">
        <v>183</v>
      </c>
      <c r="B188" s="46"/>
      <c r="C188" s="48">
        <f t="shared" si="2"/>
        <v>0</v>
      </c>
      <c r="D188" s="31"/>
      <c r="E188" s="31"/>
      <c r="F188" s="117"/>
      <c r="G188" s="62"/>
      <c r="H188" s="21"/>
      <c r="I188" s="21"/>
      <c r="J188" s="21"/>
    </row>
    <row r="189" spans="1:10" s="13" customFormat="1" ht="16.5" customHeight="1" x14ac:dyDescent="0.3">
      <c r="A189" s="18">
        <v>184</v>
      </c>
      <c r="B189" s="46"/>
      <c r="C189" s="48">
        <f t="shared" si="2"/>
        <v>0</v>
      </c>
      <c r="D189" s="31"/>
      <c r="E189" s="31"/>
      <c r="F189" s="117"/>
      <c r="G189" s="62"/>
      <c r="H189" s="21"/>
      <c r="I189" s="21"/>
      <c r="J189" s="21"/>
    </row>
    <row r="190" spans="1:10" s="13" customFormat="1" ht="16.5" customHeight="1" x14ac:dyDescent="0.3">
      <c r="A190" s="18">
        <v>185</v>
      </c>
      <c r="B190" s="46"/>
      <c r="C190" s="48">
        <f t="shared" si="2"/>
        <v>0</v>
      </c>
      <c r="D190" s="31"/>
      <c r="E190" s="31"/>
      <c r="F190" s="117"/>
      <c r="G190" s="62"/>
      <c r="H190" s="21"/>
      <c r="I190" s="21"/>
      <c r="J190" s="21"/>
    </row>
    <row r="191" spans="1:10" s="13" customFormat="1" ht="16.5" customHeight="1" x14ac:dyDescent="0.3">
      <c r="A191" s="18">
        <v>186</v>
      </c>
      <c r="B191" s="46"/>
      <c r="C191" s="48">
        <f t="shared" si="2"/>
        <v>0</v>
      </c>
      <c r="D191" s="31"/>
      <c r="E191" s="31"/>
      <c r="F191" s="117"/>
      <c r="G191" s="62"/>
      <c r="H191" s="21"/>
      <c r="I191" s="21"/>
      <c r="J191" s="21"/>
    </row>
    <row r="192" spans="1:10" s="13" customFormat="1" ht="16.5" customHeight="1" x14ac:dyDescent="0.3">
      <c r="A192" s="18">
        <v>187</v>
      </c>
      <c r="B192" s="46"/>
      <c r="C192" s="48">
        <f t="shared" si="2"/>
        <v>0</v>
      </c>
      <c r="D192" s="31"/>
      <c r="E192" s="31"/>
      <c r="F192" s="117"/>
      <c r="G192" s="62"/>
      <c r="H192" s="21"/>
      <c r="I192" s="21"/>
      <c r="J192" s="21"/>
    </row>
    <row r="193" spans="1:10" s="13" customFormat="1" ht="16.5" customHeight="1" x14ac:dyDescent="0.3">
      <c r="A193" s="18">
        <v>188</v>
      </c>
      <c r="B193" s="46"/>
      <c r="C193" s="48">
        <f t="shared" si="2"/>
        <v>0</v>
      </c>
      <c r="D193" s="31"/>
      <c r="E193" s="31"/>
      <c r="F193" s="117"/>
      <c r="G193" s="62"/>
      <c r="H193" s="21"/>
      <c r="I193" s="21"/>
      <c r="J193" s="21"/>
    </row>
    <row r="194" spans="1:10" s="13" customFormat="1" ht="16.5" customHeight="1" x14ac:dyDescent="0.3">
      <c r="A194" s="18">
        <v>189</v>
      </c>
      <c r="B194" s="46"/>
      <c r="C194" s="48">
        <f t="shared" si="2"/>
        <v>0</v>
      </c>
      <c r="D194" s="31"/>
      <c r="E194" s="31"/>
      <c r="F194" s="117"/>
      <c r="G194" s="62"/>
      <c r="H194" s="21"/>
      <c r="I194" s="21"/>
      <c r="J194" s="21"/>
    </row>
    <row r="195" spans="1:10" s="13" customFormat="1" ht="16.5" customHeight="1" x14ac:dyDescent="0.3">
      <c r="A195" s="18">
        <v>190</v>
      </c>
      <c r="B195" s="46"/>
      <c r="C195" s="48">
        <f t="shared" si="2"/>
        <v>0</v>
      </c>
      <c r="D195" s="31"/>
      <c r="E195" s="31"/>
      <c r="F195" s="117"/>
      <c r="G195" s="62"/>
      <c r="H195" s="21"/>
      <c r="I195" s="21"/>
      <c r="J195" s="21"/>
    </row>
    <row r="196" spans="1:10" s="13" customFormat="1" ht="16.5" customHeight="1" x14ac:dyDescent="0.3">
      <c r="A196" s="18">
        <v>191</v>
      </c>
      <c r="B196" s="46"/>
      <c r="C196" s="48">
        <f t="shared" si="2"/>
        <v>0</v>
      </c>
      <c r="D196" s="31"/>
      <c r="E196" s="31"/>
      <c r="F196" s="117"/>
      <c r="G196" s="62"/>
      <c r="H196" s="21"/>
      <c r="I196" s="21"/>
      <c r="J196" s="21"/>
    </row>
    <row r="197" spans="1:10" s="13" customFormat="1" ht="16.5" customHeight="1" x14ac:dyDescent="0.3">
      <c r="A197" s="18">
        <v>192</v>
      </c>
      <c r="B197" s="46"/>
      <c r="C197" s="48">
        <f t="shared" si="2"/>
        <v>0</v>
      </c>
      <c r="D197" s="31"/>
      <c r="E197" s="31"/>
      <c r="F197" s="117"/>
      <c r="G197" s="62"/>
      <c r="H197" s="21"/>
      <c r="I197" s="21"/>
      <c r="J197" s="21"/>
    </row>
    <row r="198" spans="1:10" s="13" customFormat="1" ht="16.5" customHeight="1" x14ac:dyDescent="0.3">
      <c r="A198" s="18">
        <v>193</v>
      </c>
      <c r="B198" s="46"/>
      <c r="C198" s="48">
        <f t="shared" si="2"/>
        <v>0</v>
      </c>
      <c r="D198" s="31"/>
      <c r="E198" s="31"/>
      <c r="F198" s="117"/>
      <c r="G198" s="62"/>
      <c r="H198" s="21"/>
      <c r="I198" s="21"/>
      <c r="J198" s="21"/>
    </row>
    <row r="199" spans="1:10" s="13" customFormat="1" ht="16.5" customHeight="1" x14ac:dyDescent="0.3">
      <c r="A199" s="18">
        <v>194</v>
      </c>
      <c r="B199" s="46"/>
      <c r="C199" s="48">
        <f t="shared" ref="C199:C262" si="3">H199*I199</f>
        <v>0</v>
      </c>
      <c r="D199" s="31"/>
      <c r="E199" s="31"/>
      <c r="F199" s="117"/>
      <c r="G199" s="62"/>
      <c r="H199" s="21"/>
      <c r="I199" s="21"/>
      <c r="J199" s="21"/>
    </row>
    <row r="200" spans="1:10" s="13" customFormat="1" ht="16.5" customHeight="1" x14ac:dyDescent="0.3">
      <c r="A200" s="18">
        <v>195</v>
      </c>
      <c r="B200" s="46"/>
      <c r="C200" s="48">
        <f t="shared" si="3"/>
        <v>0</v>
      </c>
      <c r="D200" s="31"/>
      <c r="E200" s="31"/>
      <c r="F200" s="117"/>
      <c r="G200" s="62"/>
      <c r="H200" s="21"/>
      <c r="I200" s="21"/>
      <c r="J200" s="21"/>
    </row>
    <row r="201" spans="1:10" s="13" customFormat="1" ht="16.5" customHeight="1" x14ac:dyDescent="0.3">
      <c r="A201" s="18">
        <v>196</v>
      </c>
      <c r="B201" s="46"/>
      <c r="C201" s="48">
        <f t="shared" si="3"/>
        <v>0</v>
      </c>
      <c r="D201" s="31"/>
      <c r="E201" s="31"/>
      <c r="F201" s="117"/>
      <c r="G201" s="62"/>
      <c r="H201" s="21"/>
      <c r="I201" s="21"/>
      <c r="J201" s="21"/>
    </row>
    <row r="202" spans="1:10" s="13" customFormat="1" ht="16.5" customHeight="1" x14ac:dyDescent="0.3">
      <c r="A202" s="18">
        <v>197</v>
      </c>
      <c r="B202" s="46"/>
      <c r="C202" s="48">
        <f t="shared" si="3"/>
        <v>0</v>
      </c>
      <c r="D202" s="31"/>
      <c r="E202" s="31"/>
      <c r="F202" s="117"/>
      <c r="G202" s="62"/>
      <c r="H202" s="21"/>
      <c r="I202" s="21"/>
      <c r="J202" s="21"/>
    </row>
    <row r="203" spans="1:10" s="13" customFormat="1" ht="16.5" customHeight="1" x14ac:dyDescent="0.3">
      <c r="A203" s="18">
        <v>198</v>
      </c>
      <c r="B203" s="46"/>
      <c r="C203" s="48">
        <f t="shared" si="3"/>
        <v>0</v>
      </c>
      <c r="D203" s="31"/>
      <c r="E203" s="31"/>
      <c r="F203" s="117"/>
      <c r="G203" s="62"/>
      <c r="H203" s="21"/>
      <c r="I203" s="21"/>
      <c r="J203" s="21"/>
    </row>
    <row r="204" spans="1:10" s="13" customFormat="1" ht="16.5" customHeight="1" x14ac:dyDescent="0.3">
      <c r="A204" s="18">
        <v>199</v>
      </c>
      <c r="B204" s="46"/>
      <c r="C204" s="48">
        <f t="shared" si="3"/>
        <v>0</v>
      </c>
      <c r="D204" s="31"/>
      <c r="E204" s="31"/>
      <c r="F204" s="117"/>
      <c r="G204" s="62"/>
      <c r="H204" s="21"/>
      <c r="I204" s="21"/>
      <c r="J204" s="21"/>
    </row>
    <row r="205" spans="1:10" s="13" customFormat="1" ht="16.5" customHeight="1" x14ac:dyDescent="0.3">
      <c r="A205" s="18">
        <v>200</v>
      </c>
      <c r="B205" s="46"/>
      <c r="C205" s="48">
        <f t="shared" si="3"/>
        <v>0</v>
      </c>
      <c r="D205" s="31"/>
      <c r="E205" s="31"/>
      <c r="F205" s="117"/>
      <c r="G205" s="62"/>
      <c r="H205" s="21"/>
      <c r="I205" s="21"/>
      <c r="J205" s="21"/>
    </row>
    <row r="206" spans="1:10" s="13" customFormat="1" ht="16.5" customHeight="1" x14ac:dyDescent="0.3">
      <c r="A206" s="18">
        <v>201</v>
      </c>
      <c r="B206" s="46"/>
      <c r="C206" s="48">
        <f t="shared" si="3"/>
        <v>0</v>
      </c>
      <c r="D206" s="31"/>
      <c r="E206" s="31"/>
      <c r="F206" s="117"/>
      <c r="G206" s="62"/>
      <c r="H206" s="21"/>
      <c r="I206" s="21"/>
      <c r="J206" s="21"/>
    </row>
    <row r="207" spans="1:10" s="13" customFormat="1" ht="16.5" customHeight="1" x14ac:dyDescent="0.3">
      <c r="A207" s="18">
        <v>202</v>
      </c>
      <c r="B207" s="46"/>
      <c r="C207" s="48">
        <f t="shared" si="3"/>
        <v>0</v>
      </c>
      <c r="D207" s="31"/>
      <c r="E207" s="31"/>
      <c r="F207" s="117"/>
      <c r="G207" s="62"/>
      <c r="H207" s="21"/>
      <c r="I207" s="21"/>
      <c r="J207" s="21"/>
    </row>
    <row r="208" spans="1:10" s="13" customFormat="1" ht="16.5" customHeight="1" x14ac:dyDescent="0.3">
      <c r="A208" s="18">
        <v>203</v>
      </c>
      <c r="B208" s="46"/>
      <c r="C208" s="48">
        <f t="shared" si="3"/>
        <v>0</v>
      </c>
      <c r="D208" s="31"/>
      <c r="E208" s="31"/>
      <c r="F208" s="117"/>
      <c r="G208" s="62"/>
      <c r="H208" s="21"/>
      <c r="I208" s="21"/>
      <c r="J208" s="21"/>
    </row>
    <row r="209" spans="1:10" s="13" customFormat="1" ht="16.5" customHeight="1" x14ac:dyDescent="0.3">
      <c r="A209" s="18">
        <v>204</v>
      </c>
      <c r="B209" s="46"/>
      <c r="C209" s="48">
        <f t="shared" si="3"/>
        <v>0</v>
      </c>
      <c r="D209" s="31"/>
      <c r="E209" s="31"/>
      <c r="F209" s="117"/>
      <c r="G209" s="62"/>
      <c r="H209" s="21"/>
      <c r="I209" s="21"/>
      <c r="J209" s="21"/>
    </row>
    <row r="210" spans="1:10" s="13" customFormat="1" ht="16.5" customHeight="1" x14ac:dyDescent="0.3">
      <c r="A210" s="18">
        <v>205</v>
      </c>
      <c r="B210" s="46"/>
      <c r="C210" s="48">
        <f t="shared" si="3"/>
        <v>0</v>
      </c>
      <c r="D210" s="31"/>
      <c r="E210" s="31"/>
      <c r="F210" s="117"/>
      <c r="G210" s="62"/>
      <c r="H210" s="21"/>
      <c r="I210" s="21"/>
      <c r="J210" s="21"/>
    </row>
    <row r="211" spans="1:10" s="13" customFormat="1" ht="16.5" customHeight="1" x14ac:dyDescent="0.3">
      <c r="A211" s="18">
        <v>206</v>
      </c>
      <c r="B211" s="46"/>
      <c r="C211" s="48">
        <f t="shared" si="3"/>
        <v>0</v>
      </c>
      <c r="D211" s="31"/>
      <c r="E211" s="31"/>
      <c r="F211" s="117"/>
      <c r="G211" s="62"/>
      <c r="H211" s="21"/>
      <c r="I211" s="21"/>
      <c r="J211" s="21"/>
    </row>
    <row r="212" spans="1:10" s="13" customFormat="1" ht="16.5" customHeight="1" x14ac:dyDescent="0.3">
      <c r="A212" s="18">
        <v>207</v>
      </c>
      <c r="B212" s="46"/>
      <c r="C212" s="48">
        <f t="shared" si="3"/>
        <v>0</v>
      </c>
      <c r="D212" s="31"/>
      <c r="E212" s="31"/>
      <c r="F212" s="117"/>
      <c r="G212" s="62"/>
      <c r="H212" s="21"/>
      <c r="I212" s="21"/>
      <c r="J212" s="21"/>
    </row>
    <row r="213" spans="1:10" s="13" customFormat="1" ht="16.5" customHeight="1" x14ac:dyDescent="0.3">
      <c r="A213" s="18">
        <v>208</v>
      </c>
      <c r="B213" s="46"/>
      <c r="C213" s="48">
        <f t="shared" si="3"/>
        <v>0</v>
      </c>
      <c r="D213" s="31"/>
      <c r="E213" s="31"/>
      <c r="F213" s="117"/>
      <c r="G213" s="62"/>
      <c r="H213" s="21"/>
      <c r="I213" s="21"/>
      <c r="J213" s="21"/>
    </row>
    <row r="214" spans="1:10" s="13" customFormat="1" ht="16.5" customHeight="1" x14ac:dyDescent="0.3">
      <c r="A214" s="18">
        <v>209</v>
      </c>
      <c r="B214" s="46"/>
      <c r="C214" s="48">
        <f t="shared" si="3"/>
        <v>0</v>
      </c>
      <c r="D214" s="31"/>
      <c r="E214" s="31"/>
      <c r="F214" s="117"/>
      <c r="G214" s="62"/>
      <c r="H214" s="21"/>
      <c r="I214" s="21"/>
      <c r="J214" s="21"/>
    </row>
    <row r="215" spans="1:10" s="13" customFormat="1" ht="16.5" customHeight="1" x14ac:dyDescent="0.3">
      <c r="A215" s="18">
        <v>210</v>
      </c>
      <c r="B215" s="46"/>
      <c r="C215" s="48">
        <f t="shared" si="3"/>
        <v>0</v>
      </c>
      <c r="D215" s="31"/>
      <c r="E215" s="31"/>
      <c r="F215" s="117"/>
      <c r="G215" s="62"/>
      <c r="H215" s="21"/>
      <c r="I215" s="21"/>
      <c r="J215" s="21"/>
    </row>
    <row r="216" spans="1:10" s="13" customFormat="1" ht="16.5" customHeight="1" x14ac:dyDescent="0.3">
      <c r="A216" s="18">
        <v>211</v>
      </c>
      <c r="B216" s="46"/>
      <c r="C216" s="48">
        <f t="shared" si="3"/>
        <v>0</v>
      </c>
      <c r="D216" s="31"/>
      <c r="E216" s="31"/>
      <c r="F216" s="117"/>
      <c r="G216" s="62"/>
      <c r="H216" s="21"/>
      <c r="I216" s="21"/>
      <c r="J216" s="21"/>
    </row>
    <row r="217" spans="1:10" s="13" customFormat="1" ht="16.5" customHeight="1" x14ac:dyDescent="0.3">
      <c r="A217" s="18">
        <v>212</v>
      </c>
      <c r="B217" s="46"/>
      <c r="C217" s="48">
        <f t="shared" si="3"/>
        <v>0</v>
      </c>
      <c r="D217" s="31"/>
      <c r="E217" s="31"/>
      <c r="F217" s="117"/>
      <c r="G217" s="62"/>
      <c r="H217" s="21"/>
      <c r="I217" s="21"/>
      <c r="J217" s="21"/>
    </row>
    <row r="218" spans="1:10" s="13" customFormat="1" ht="16.5" customHeight="1" x14ac:dyDescent="0.3">
      <c r="A218" s="18">
        <v>213</v>
      </c>
      <c r="B218" s="46"/>
      <c r="C218" s="48">
        <f t="shared" si="3"/>
        <v>0</v>
      </c>
      <c r="D218" s="31"/>
      <c r="E218" s="31"/>
      <c r="F218" s="117"/>
      <c r="G218" s="62"/>
      <c r="H218" s="21"/>
      <c r="I218" s="21"/>
      <c r="J218" s="21"/>
    </row>
    <row r="219" spans="1:10" s="13" customFormat="1" ht="16.5" customHeight="1" x14ac:dyDescent="0.3">
      <c r="A219" s="18">
        <v>214</v>
      </c>
      <c r="B219" s="46"/>
      <c r="C219" s="48">
        <f t="shared" si="3"/>
        <v>0</v>
      </c>
      <c r="D219" s="31"/>
      <c r="E219" s="31"/>
      <c r="F219" s="117"/>
      <c r="G219" s="62"/>
      <c r="H219" s="21"/>
      <c r="I219" s="21"/>
      <c r="J219" s="21"/>
    </row>
    <row r="220" spans="1:10" s="13" customFormat="1" ht="16.5" customHeight="1" x14ac:dyDescent="0.3">
      <c r="A220" s="18">
        <v>215</v>
      </c>
      <c r="B220" s="46"/>
      <c r="C220" s="48">
        <f t="shared" si="3"/>
        <v>0</v>
      </c>
      <c r="D220" s="31"/>
      <c r="E220" s="31"/>
      <c r="F220" s="117"/>
      <c r="G220" s="62"/>
      <c r="H220" s="21"/>
      <c r="I220" s="21"/>
      <c r="J220" s="21"/>
    </row>
    <row r="221" spans="1:10" s="13" customFormat="1" ht="16.5" customHeight="1" x14ac:dyDescent="0.3">
      <c r="A221" s="18">
        <v>216</v>
      </c>
      <c r="B221" s="46"/>
      <c r="C221" s="48">
        <f t="shared" si="3"/>
        <v>0</v>
      </c>
      <c r="D221" s="31"/>
      <c r="E221" s="31"/>
      <c r="F221" s="117"/>
      <c r="G221" s="62"/>
      <c r="H221" s="21"/>
      <c r="I221" s="21"/>
      <c r="J221" s="21"/>
    </row>
    <row r="222" spans="1:10" s="13" customFormat="1" ht="16.5" customHeight="1" x14ac:dyDescent="0.3">
      <c r="A222" s="18">
        <v>217</v>
      </c>
      <c r="B222" s="46"/>
      <c r="C222" s="48">
        <f t="shared" si="3"/>
        <v>0</v>
      </c>
      <c r="D222" s="31"/>
      <c r="E222" s="31"/>
      <c r="F222" s="117"/>
      <c r="G222" s="62"/>
      <c r="H222" s="21"/>
      <c r="I222" s="21"/>
      <c r="J222" s="21"/>
    </row>
    <row r="223" spans="1:10" s="13" customFormat="1" ht="16.5" customHeight="1" x14ac:dyDescent="0.3">
      <c r="A223" s="18">
        <v>218</v>
      </c>
      <c r="B223" s="46"/>
      <c r="C223" s="48">
        <f t="shared" si="3"/>
        <v>0</v>
      </c>
      <c r="D223" s="31"/>
      <c r="E223" s="31"/>
      <c r="F223" s="117"/>
      <c r="G223" s="62"/>
      <c r="H223" s="21"/>
      <c r="I223" s="21"/>
      <c r="J223" s="21"/>
    </row>
    <row r="224" spans="1:10" s="13" customFormat="1" ht="16.5" customHeight="1" x14ac:dyDescent="0.3">
      <c r="A224" s="18">
        <v>219</v>
      </c>
      <c r="B224" s="46"/>
      <c r="C224" s="48">
        <f t="shared" si="3"/>
        <v>0</v>
      </c>
      <c r="D224" s="31"/>
      <c r="E224" s="31"/>
      <c r="F224" s="117"/>
      <c r="G224" s="62"/>
      <c r="H224" s="21"/>
      <c r="I224" s="21"/>
      <c r="J224" s="21"/>
    </row>
    <row r="225" spans="1:10" s="13" customFormat="1" ht="16.5" customHeight="1" x14ac:dyDescent="0.3">
      <c r="A225" s="18">
        <v>220</v>
      </c>
      <c r="B225" s="46"/>
      <c r="C225" s="48">
        <f t="shared" si="3"/>
        <v>0</v>
      </c>
      <c r="D225" s="31"/>
      <c r="E225" s="31"/>
      <c r="F225" s="117"/>
      <c r="G225" s="62"/>
      <c r="H225" s="21"/>
      <c r="I225" s="21"/>
      <c r="J225" s="21"/>
    </row>
    <row r="226" spans="1:10" s="13" customFormat="1" ht="16.5" customHeight="1" x14ac:dyDescent="0.3">
      <c r="A226" s="18">
        <v>221</v>
      </c>
      <c r="B226" s="46"/>
      <c r="C226" s="48">
        <f t="shared" si="3"/>
        <v>0</v>
      </c>
      <c r="D226" s="31"/>
      <c r="E226" s="31"/>
      <c r="F226" s="117"/>
      <c r="G226" s="62"/>
      <c r="H226" s="21"/>
      <c r="I226" s="21"/>
      <c r="J226" s="21"/>
    </row>
    <row r="227" spans="1:10" s="13" customFormat="1" ht="16.5" customHeight="1" x14ac:dyDescent="0.3">
      <c r="A227" s="18">
        <v>222</v>
      </c>
      <c r="B227" s="46"/>
      <c r="C227" s="48">
        <f t="shared" si="3"/>
        <v>0</v>
      </c>
      <c r="D227" s="31"/>
      <c r="E227" s="31"/>
      <c r="F227" s="117"/>
      <c r="G227" s="62"/>
      <c r="H227" s="21"/>
      <c r="I227" s="21"/>
      <c r="J227" s="21"/>
    </row>
    <row r="228" spans="1:10" s="13" customFormat="1" ht="16.5" customHeight="1" x14ac:dyDescent="0.3">
      <c r="A228" s="18">
        <v>223</v>
      </c>
      <c r="B228" s="46"/>
      <c r="C228" s="48">
        <f t="shared" si="3"/>
        <v>0</v>
      </c>
      <c r="D228" s="31"/>
      <c r="E228" s="31"/>
      <c r="F228" s="117"/>
      <c r="G228" s="62"/>
      <c r="H228" s="21"/>
      <c r="I228" s="21"/>
      <c r="J228" s="21"/>
    </row>
    <row r="229" spans="1:10" s="13" customFormat="1" ht="16.5" customHeight="1" x14ac:dyDescent="0.3">
      <c r="A229" s="18">
        <v>224</v>
      </c>
      <c r="B229" s="46"/>
      <c r="C229" s="48">
        <f t="shared" si="3"/>
        <v>0</v>
      </c>
      <c r="D229" s="31"/>
      <c r="E229" s="31"/>
      <c r="F229" s="117"/>
      <c r="G229" s="62"/>
      <c r="H229" s="21"/>
      <c r="I229" s="21"/>
      <c r="J229" s="21"/>
    </row>
    <row r="230" spans="1:10" s="13" customFormat="1" ht="16.5" customHeight="1" x14ac:dyDescent="0.3">
      <c r="A230" s="18">
        <v>225</v>
      </c>
      <c r="B230" s="46"/>
      <c r="C230" s="48">
        <f t="shared" si="3"/>
        <v>0</v>
      </c>
      <c r="D230" s="31"/>
      <c r="E230" s="31"/>
      <c r="F230" s="117"/>
      <c r="G230" s="62"/>
      <c r="H230" s="21"/>
      <c r="I230" s="21"/>
      <c r="J230" s="21"/>
    </row>
    <row r="231" spans="1:10" s="13" customFormat="1" ht="16.5" customHeight="1" x14ac:dyDescent="0.3">
      <c r="A231" s="18">
        <v>226</v>
      </c>
      <c r="B231" s="46"/>
      <c r="C231" s="48">
        <f t="shared" si="3"/>
        <v>0</v>
      </c>
      <c r="D231" s="31"/>
      <c r="E231" s="31"/>
      <c r="F231" s="117"/>
      <c r="G231" s="62"/>
      <c r="H231" s="21"/>
      <c r="I231" s="21"/>
      <c r="J231" s="21"/>
    </row>
    <row r="232" spans="1:10" s="13" customFormat="1" ht="16.5" customHeight="1" x14ac:dyDescent="0.3">
      <c r="A232" s="18">
        <v>227</v>
      </c>
      <c r="B232" s="46"/>
      <c r="C232" s="48">
        <f t="shared" si="3"/>
        <v>0</v>
      </c>
      <c r="D232" s="31"/>
      <c r="E232" s="31"/>
      <c r="F232" s="117"/>
      <c r="G232" s="62"/>
      <c r="H232" s="21"/>
      <c r="I232" s="21"/>
      <c r="J232" s="21"/>
    </row>
    <row r="233" spans="1:10" s="13" customFormat="1" ht="16.5" customHeight="1" x14ac:dyDescent="0.3">
      <c r="A233" s="18">
        <v>228</v>
      </c>
      <c r="B233" s="46"/>
      <c r="C233" s="48">
        <f t="shared" si="3"/>
        <v>0</v>
      </c>
      <c r="D233" s="31"/>
      <c r="E233" s="31"/>
      <c r="F233" s="117"/>
      <c r="G233" s="62"/>
      <c r="H233" s="21"/>
      <c r="I233" s="21"/>
      <c r="J233" s="21"/>
    </row>
    <row r="234" spans="1:10" s="13" customFormat="1" ht="16.5" customHeight="1" x14ac:dyDescent="0.3">
      <c r="A234" s="18">
        <v>229</v>
      </c>
      <c r="B234" s="46"/>
      <c r="C234" s="48">
        <f t="shared" si="3"/>
        <v>0</v>
      </c>
      <c r="D234" s="31"/>
      <c r="E234" s="31"/>
      <c r="F234" s="117"/>
      <c r="G234" s="62"/>
      <c r="H234" s="21"/>
      <c r="I234" s="21"/>
      <c r="J234" s="21"/>
    </row>
    <row r="235" spans="1:10" s="13" customFormat="1" ht="16.5" customHeight="1" x14ac:dyDescent="0.3">
      <c r="A235" s="18">
        <v>230</v>
      </c>
      <c r="B235" s="46"/>
      <c r="C235" s="48">
        <f t="shared" si="3"/>
        <v>0</v>
      </c>
      <c r="D235" s="31"/>
      <c r="E235" s="31"/>
      <c r="F235" s="117"/>
      <c r="G235" s="62"/>
      <c r="H235" s="21"/>
      <c r="I235" s="21"/>
      <c r="J235" s="21"/>
    </row>
    <row r="236" spans="1:10" s="13" customFormat="1" ht="16.5" customHeight="1" x14ac:dyDescent="0.3">
      <c r="A236" s="18">
        <v>231</v>
      </c>
      <c r="B236" s="46"/>
      <c r="C236" s="48">
        <f t="shared" si="3"/>
        <v>0</v>
      </c>
      <c r="D236" s="31"/>
      <c r="E236" s="31"/>
      <c r="F236" s="117"/>
      <c r="G236" s="62"/>
      <c r="H236" s="21"/>
      <c r="I236" s="21"/>
      <c r="J236" s="21"/>
    </row>
    <row r="237" spans="1:10" s="13" customFormat="1" ht="16.5" customHeight="1" x14ac:dyDescent="0.3">
      <c r="A237" s="18">
        <v>232</v>
      </c>
      <c r="B237" s="46"/>
      <c r="C237" s="48">
        <f t="shared" si="3"/>
        <v>0</v>
      </c>
      <c r="D237" s="31"/>
      <c r="E237" s="31"/>
      <c r="F237" s="117"/>
      <c r="G237" s="62"/>
      <c r="H237" s="21"/>
      <c r="I237" s="21"/>
      <c r="J237" s="21"/>
    </row>
    <row r="238" spans="1:10" s="13" customFormat="1" ht="16.5" customHeight="1" x14ac:dyDescent="0.3">
      <c r="A238" s="18">
        <v>233</v>
      </c>
      <c r="B238" s="46"/>
      <c r="C238" s="48">
        <f t="shared" si="3"/>
        <v>0</v>
      </c>
      <c r="D238" s="31"/>
      <c r="E238" s="31"/>
      <c r="F238" s="117"/>
      <c r="G238" s="62"/>
      <c r="H238" s="21"/>
      <c r="I238" s="21"/>
      <c r="J238" s="21"/>
    </row>
    <row r="239" spans="1:10" s="13" customFormat="1" ht="16.5" customHeight="1" x14ac:dyDescent="0.3">
      <c r="A239" s="18">
        <v>234</v>
      </c>
      <c r="B239" s="46"/>
      <c r="C239" s="48">
        <f t="shared" si="3"/>
        <v>0</v>
      </c>
      <c r="D239" s="31"/>
      <c r="E239" s="31"/>
      <c r="F239" s="117"/>
      <c r="G239" s="62"/>
      <c r="H239" s="21"/>
      <c r="I239" s="21"/>
      <c r="J239" s="21"/>
    </row>
    <row r="240" spans="1:10" s="13" customFormat="1" ht="16.5" customHeight="1" x14ac:dyDescent="0.3">
      <c r="A240" s="18">
        <v>235</v>
      </c>
      <c r="B240" s="46"/>
      <c r="C240" s="48">
        <f t="shared" si="3"/>
        <v>0</v>
      </c>
      <c r="D240" s="31"/>
      <c r="E240" s="31"/>
      <c r="F240" s="117"/>
      <c r="G240" s="62"/>
      <c r="H240" s="21"/>
      <c r="I240" s="21"/>
      <c r="J240" s="21"/>
    </row>
    <row r="241" spans="1:10" s="13" customFormat="1" ht="16.5" customHeight="1" x14ac:dyDescent="0.3">
      <c r="A241" s="18">
        <v>236</v>
      </c>
      <c r="B241" s="46"/>
      <c r="C241" s="48">
        <f t="shared" si="3"/>
        <v>0</v>
      </c>
      <c r="D241" s="31"/>
      <c r="E241" s="31"/>
      <c r="F241" s="117"/>
      <c r="G241" s="62"/>
      <c r="H241" s="21"/>
      <c r="I241" s="21"/>
      <c r="J241" s="21"/>
    </row>
    <row r="242" spans="1:10" s="13" customFormat="1" ht="16.5" customHeight="1" x14ac:dyDescent="0.3">
      <c r="A242" s="18">
        <v>237</v>
      </c>
      <c r="B242" s="46"/>
      <c r="C242" s="48">
        <f t="shared" si="3"/>
        <v>0</v>
      </c>
      <c r="D242" s="31"/>
      <c r="E242" s="31"/>
      <c r="F242" s="117"/>
      <c r="G242" s="62"/>
      <c r="H242" s="21"/>
      <c r="I242" s="21"/>
      <c r="J242" s="21"/>
    </row>
    <row r="243" spans="1:10" s="13" customFormat="1" ht="16.5" customHeight="1" x14ac:dyDescent="0.3">
      <c r="A243" s="18">
        <v>238</v>
      </c>
      <c r="B243" s="46"/>
      <c r="C243" s="48">
        <f t="shared" si="3"/>
        <v>0</v>
      </c>
      <c r="D243" s="31"/>
      <c r="E243" s="31"/>
      <c r="F243" s="117"/>
      <c r="G243" s="62"/>
      <c r="H243" s="21"/>
      <c r="I243" s="21"/>
      <c r="J243" s="21"/>
    </row>
    <row r="244" spans="1:10" s="13" customFormat="1" ht="16.5" customHeight="1" x14ac:dyDescent="0.3">
      <c r="A244" s="18">
        <v>239</v>
      </c>
      <c r="B244" s="46"/>
      <c r="C244" s="48">
        <f t="shared" si="3"/>
        <v>0</v>
      </c>
      <c r="D244" s="31"/>
      <c r="E244" s="31"/>
      <c r="F244" s="117"/>
      <c r="G244" s="62"/>
      <c r="H244" s="21"/>
      <c r="I244" s="21"/>
      <c r="J244" s="21"/>
    </row>
    <row r="245" spans="1:10" s="13" customFormat="1" ht="16.5" customHeight="1" x14ac:dyDescent="0.3">
      <c r="A245" s="18">
        <v>240</v>
      </c>
      <c r="B245" s="46"/>
      <c r="C245" s="48">
        <f t="shared" si="3"/>
        <v>0</v>
      </c>
      <c r="D245" s="31"/>
      <c r="E245" s="31"/>
      <c r="F245" s="117"/>
      <c r="G245" s="62"/>
      <c r="H245" s="21"/>
      <c r="I245" s="21"/>
      <c r="J245" s="21"/>
    </row>
    <row r="246" spans="1:10" s="13" customFormat="1" ht="16.5" customHeight="1" x14ac:dyDescent="0.3">
      <c r="A246" s="18">
        <v>241</v>
      </c>
      <c r="B246" s="46"/>
      <c r="C246" s="48">
        <f t="shared" si="3"/>
        <v>0</v>
      </c>
      <c r="D246" s="31"/>
      <c r="E246" s="31"/>
      <c r="F246" s="117"/>
      <c r="G246" s="62"/>
      <c r="H246" s="21"/>
      <c r="I246" s="21"/>
      <c r="J246" s="21"/>
    </row>
    <row r="247" spans="1:10" s="13" customFormat="1" ht="16.5" customHeight="1" x14ac:dyDescent="0.3">
      <c r="A247" s="18">
        <v>242</v>
      </c>
      <c r="B247" s="46"/>
      <c r="C247" s="48">
        <f t="shared" si="3"/>
        <v>0</v>
      </c>
      <c r="D247" s="31"/>
      <c r="E247" s="31"/>
      <c r="F247" s="117"/>
      <c r="G247" s="62"/>
      <c r="H247" s="21"/>
      <c r="I247" s="21"/>
      <c r="J247" s="21"/>
    </row>
    <row r="248" spans="1:10" s="13" customFormat="1" ht="16.5" customHeight="1" x14ac:dyDescent="0.3">
      <c r="A248" s="18">
        <v>243</v>
      </c>
      <c r="B248" s="46"/>
      <c r="C248" s="48">
        <f t="shared" si="3"/>
        <v>0</v>
      </c>
      <c r="D248" s="31"/>
      <c r="E248" s="31"/>
      <c r="F248" s="117"/>
      <c r="G248" s="62"/>
      <c r="H248" s="21"/>
      <c r="I248" s="21"/>
      <c r="J248" s="21"/>
    </row>
    <row r="249" spans="1:10" s="13" customFormat="1" ht="16.5" customHeight="1" x14ac:dyDescent="0.3">
      <c r="A249" s="18">
        <v>244</v>
      </c>
      <c r="B249" s="46"/>
      <c r="C249" s="48">
        <f t="shared" si="3"/>
        <v>0</v>
      </c>
      <c r="D249" s="31"/>
      <c r="E249" s="31"/>
      <c r="F249" s="117"/>
      <c r="G249" s="62"/>
      <c r="H249" s="21"/>
      <c r="I249" s="21"/>
      <c r="J249" s="21"/>
    </row>
    <row r="250" spans="1:10" s="13" customFormat="1" ht="16.5" customHeight="1" x14ac:dyDescent="0.3">
      <c r="A250" s="18">
        <v>245</v>
      </c>
      <c r="B250" s="46"/>
      <c r="C250" s="48">
        <f t="shared" si="3"/>
        <v>0</v>
      </c>
      <c r="D250" s="31"/>
      <c r="E250" s="31"/>
      <c r="F250" s="117"/>
      <c r="G250" s="62"/>
      <c r="H250" s="21"/>
      <c r="I250" s="21"/>
      <c r="J250" s="21"/>
    </row>
    <row r="251" spans="1:10" s="13" customFormat="1" ht="16.5" customHeight="1" x14ac:dyDescent="0.3">
      <c r="A251" s="18">
        <v>246</v>
      </c>
      <c r="B251" s="46"/>
      <c r="C251" s="48">
        <f t="shared" si="3"/>
        <v>0</v>
      </c>
      <c r="D251" s="31"/>
      <c r="E251" s="31"/>
      <c r="F251" s="117"/>
      <c r="G251" s="62"/>
      <c r="H251" s="21"/>
      <c r="I251" s="21"/>
      <c r="J251" s="21"/>
    </row>
    <row r="252" spans="1:10" s="13" customFormat="1" ht="16.5" customHeight="1" x14ac:dyDescent="0.3">
      <c r="A252" s="18">
        <v>247</v>
      </c>
      <c r="B252" s="46"/>
      <c r="C252" s="48">
        <f t="shared" si="3"/>
        <v>0</v>
      </c>
      <c r="D252" s="31"/>
      <c r="E252" s="31"/>
      <c r="F252" s="117"/>
      <c r="G252" s="62"/>
      <c r="H252" s="21"/>
      <c r="I252" s="21"/>
      <c r="J252" s="21"/>
    </row>
    <row r="253" spans="1:10" s="13" customFormat="1" ht="16.5" customHeight="1" x14ac:dyDescent="0.3">
      <c r="A253" s="18">
        <v>248</v>
      </c>
      <c r="B253" s="46"/>
      <c r="C253" s="48">
        <f t="shared" si="3"/>
        <v>0</v>
      </c>
      <c r="D253" s="31"/>
      <c r="E253" s="31"/>
      <c r="F253" s="117"/>
      <c r="G253" s="62"/>
      <c r="H253" s="21"/>
      <c r="I253" s="21"/>
      <c r="J253" s="21"/>
    </row>
    <row r="254" spans="1:10" s="13" customFormat="1" ht="16.5" customHeight="1" x14ac:dyDescent="0.3">
      <c r="A254" s="18">
        <v>249</v>
      </c>
      <c r="B254" s="46"/>
      <c r="C254" s="48">
        <f t="shared" si="3"/>
        <v>0</v>
      </c>
      <c r="D254" s="31"/>
      <c r="E254" s="31"/>
      <c r="F254" s="117"/>
      <c r="G254" s="62"/>
      <c r="H254" s="21"/>
      <c r="I254" s="21"/>
      <c r="J254" s="21"/>
    </row>
    <row r="255" spans="1:10" s="13" customFormat="1" ht="16.5" customHeight="1" x14ac:dyDescent="0.3">
      <c r="A255" s="18">
        <v>250</v>
      </c>
      <c r="B255" s="46"/>
      <c r="C255" s="48">
        <f t="shared" si="3"/>
        <v>0</v>
      </c>
      <c r="D255" s="31"/>
      <c r="E255" s="31"/>
      <c r="F255" s="117"/>
      <c r="G255" s="62"/>
      <c r="H255" s="21"/>
      <c r="I255" s="21"/>
      <c r="J255" s="21"/>
    </row>
    <row r="256" spans="1:10" s="13" customFormat="1" ht="16.5" customHeight="1" x14ac:dyDescent="0.3">
      <c r="A256" s="18">
        <v>251</v>
      </c>
      <c r="B256" s="46"/>
      <c r="C256" s="48">
        <f t="shared" si="3"/>
        <v>0</v>
      </c>
      <c r="D256" s="31"/>
      <c r="E256" s="31"/>
      <c r="F256" s="117"/>
      <c r="G256" s="62"/>
      <c r="H256" s="21"/>
      <c r="I256" s="21"/>
      <c r="J256" s="21"/>
    </row>
    <row r="257" spans="1:10" s="13" customFormat="1" ht="16.5" customHeight="1" x14ac:dyDescent="0.3">
      <c r="A257" s="18">
        <v>252</v>
      </c>
      <c r="B257" s="46"/>
      <c r="C257" s="48">
        <f t="shared" si="3"/>
        <v>0</v>
      </c>
      <c r="D257" s="31"/>
      <c r="E257" s="31"/>
      <c r="F257" s="117"/>
      <c r="G257" s="62"/>
      <c r="H257" s="21"/>
      <c r="I257" s="21"/>
      <c r="J257" s="21"/>
    </row>
    <row r="258" spans="1:10" s="13" customFormat="1" ht="16.5" customHeight="1" x14ac:dyDescent="0.3">
      <c r="A258" s="18">
        <v>253</v>
      </c>
      <c r="B258" s="46"/>
      <c r="C258" s="48">
        <f t="shared" si="3"/>
        <v>0</v>
      </c>
      <c r="D258" s="31"/>
      <c r="E258" s="31"/>
      <c r="F258" s="117"/>
      <c r="G258" s="62"/>
      <c r="H258" s="21"/>
      <c r="I258" s="21"/>
      <c r="J258" s="21"/>
    </row>
    <row r="259" spans="1:10" s="13" customFormat="1" ht="16.5" customHeight="1" x14ac:dyDescent="0.3">
      <c r="A259" s="18">
        <v>254</v>
      </c>
      <c r="B259" s="46"/>
      <c r="C259" s="48">
        <f t="shared" si="3"/>
        <v>0</v>
      </c>
      <c r="D259" s="31"/>
      <c r="E259" s="31"/>
      <c r="F259" s="117"/>
      <c r="G259" s="62"/>
      <c r="H259" s="21"/>
      <c r="I259" s="21"/>
      <c r="J259" s="21"/>
    </row>
    <row r="260" spans="1:10" s="13" customFormat="1" ht="16.5" customHeight="1" x14ac:dyDescent="0.3">
      <c r="A260" s="18">
        <v>255</v>
      </c>
      <c r="B260" s="46"/>
      <c r="C260" s="48">
        <f t="shared" si="3"/>
        <v>0</v>
      </c>
      <c r="D260" s="31"/>
      <c r="E260" s="31"/>
      <c r="F260" s="117"/>
      <c r="G260" s="62"/>
      <c r="H260" s="21"/>
      <c r="I260" s="21"/>
      <c r="J260" s="21"/>
    </row>
    <row r="261" spans="1:10" s="13" customFormat="1" ht="16.5" customHeight="1" x14ac:dyDescent="0.3">
      <c r="A261" s="18">
        <v>256</v>
      </c>
      <c r="B261" s="46"/>
      <c r="C261" s="48">
        <f t="shared" si="3"/>
        <v>0</v>
      </c>
      <c r="D261" s="31"/>
      <c r="E261" s="31"/>
      <c r="F261" s="117"/>
      <c r="G261" s="62"/>
      <c r="H261" s="21"/>
      <c r="I261" s="21"/>
      <c r="J261" s="21"/>
    </row>
    <row r="262" spans="1:10" s="13" customFormat="1" ht="16.5" customHeight="1" x14ac:dyDescent="0.3">
      <c r="A262" s="18">
        <v>257</v>
      </c>
      <c r="B262" s="46"/>
      <c r="C262" s="48">
        <f t="shared" si="3"/>
        <v>0</v>
      </c>
      <c r="D262" s="31"/>
      <c r="E262" s="31"/>
      <c r="F262" s="117"/>
      <c r="G262" s="62"/>
      <c r="H262" s="21"/>
      <c r="I262" s="21"/>
      <c r="J262" s="21"/>
    </row>
    <row r="263" spans="1:10" s="13" customFormat="1" ht="16.5" customHeight="1" x14ac:dyDescent="0.3">
      <c r="A263" s="18">
        <v>258</v>
      </c>
      <c r="B263" s="46"/>
      <c r="C263" s="48">
        <f t="shared" ref="C263:C326" si="4">H263*I263</f>
        <v>0</v>
      </c>
      <c r="D263" s="31"/>
      <c r="E263" s="31"/>
      <c r="F263" s="117"/>
      <c r="G263" s="62"/>
      <c r="H263" s="21"/>
      <c r="I263" s="21"/>
      <c r="J263" s="21"/>
    </row>
    <row r="264" spans="1:10" s="13" customFormat="1" ht="16.5" customHeight="1" x14ac:dyDescent="0.3">
      <c r="A264" s="18">
        <v>259</v>
      </c>
      <c r="B264" s="46"/>
      <c r="C264" s="48">
        <f t="shared" si="4"/>
        <v>0</v>
      </c>
      <c r="D264" s="31"/>
      <c r="E264" s="31"/>
      <c r="F264" s="117"/>
      <c r="G264" s="62"/>
      <c r="H264" s="21"/>
      <c r="I264" s="21"/>
      <c r="J264" s="21"/>
    </row>
    <row r="265" spans="1:10" s="13" customFormat="1" ht="16.5" customHeight="1" x14ac:dyDescent="0.3">
      <c r="A265" s="18">
        <v>260</v>
      </c>
      <c r="B265" s="46"/>
      <c r="C265" s="48">
        <f t="shared" si="4"/>
        <v>0</v>
      </c>
      <c r="D265" s="31"/>
      <c r="E265" s="31"/>
      <c r="F265" s="117"/>
      <c r="G265" s="62"/>
      <c r="H265" s="21"/>
      <c r="I265" s="21"/>
      <c r="J265" s="21"/>
    </row>
    <row r="266" spans="1:10" s="13" customFormat="1" ht="16.5" customHeight="1" x14ac:dyDescent="0.3">
      <c r="A266" s="18">
        <v>261</v>
      </c>
      <c r="B266" s="46"/>
      <c r="C266" s="48">
        <f t="shared" si="4"/>
        <v>0</v>
      </c>
      <c r="D266" s="31"/>
      <c r="E266" s="31"/>
      <c r="F266" s="117"/>
      <c r="G266" s="62"/>
      <c r="H266" s="21"/>
      <c r="I266" s="21"/>
      <c r="J266" s="21"/>
    </row>
    <row r="267" spans="1:10" s="13" customFormat="1" ht="16.5" customHeight="1" x14ac:dyDescent="0.3">
      <c r="A267" s="18">
        <v>262</v>
      </c>
      <c r="B267" s="46"/>
      <c r="C267" s="48">
        <f t="shared" si="4"/>
        <v>0</v>
      </c>
      <c r="D267" s="31"/>
      <c r="E267" s="31"/>
      <c r="F267" s="117"/>
      <c r="G267" s="62"/>
      <c r="H267" s="21"/>
      <c r="I267" s="21"/>
      <c r="J267" s="21"/>
    </row>
    <row r="268" spans="1:10" s="13" customFormat="1" ht="16.5" customHeight="1" x14ac:dyDescent="0.3">
      <c r="A268" s="18">
        <v>263</v>
      </c>
      <c r="B268" s="46"/>
      <c r="C268" s="48">
        <f t="shared" si="4"/>
        <v>0</v>
      </c>
      <c r="D268" s="31"/>
      <c r="E268" s="31"/>
      <c r="F268" s="117"/>
      <c r="G268" s="62"/>
      <c r="H268" s="21"/>
      <c r="I268" s="21"/>
      <c r="J268" s="21"/>
    </row>
    <row r="269" spans="1:10" s="13" customFormat="1" ht="16.5" customHeight="1" x14ac:dyDescent="0.3">
      <c r="A269" s="18">
        <v>264</v>
      </c>
      <c r="B269" s="46"/>
      <c r="C269" s="48">
        <f t="shared" si="4"/>
        <v>0</v>
      </c>
      <c r="D269" s="31"/>
      <c r="E269" s="31"/>
      <c r="F269" s="117"/>
      <c r="G269" s="62"/>
      <c r="H269" s="21"/>
      <c r="I269" s="21"/>
      <c r="J269" s="21"/>
    </row>
    <row r="270" spans="1:10" s="13" customFormat="1" ht="16.5" customHeight="1" x14ac:dyDescent="0.3">
      <c r="A270" s="18">
        <v>265</v>
      </c>
      <c r="B270" s="46"/>
      <c r="C270" s="48">
        <f t="shared" si="4"/>
        <v>0</v>
      </c>
      <c r="D270" s="31"/>
      <c r="E270" s="31"/>
      <c r="F270" s="117"/>
      <c r="G270" s="62"/>
      <c r="H270" s="21"/>
      <c r="I270" s="21"/>
      <c r="J270" s="21"/>
    </row>
    <row r="271" spans="1:10" s="13" customFormat="1" ht="16.5" customHeight="1" x14ac:dyDescent="0.3">
      <c r="A271" s="18">
        <v>266</v>
      </c>
      <c r="B271" s="46"/>
      <c r="C271" s="48">
        <f t="shared" si="4"/>
        <v>0</v>
      </c>
      <c r="D271" s="31"/>
      <c r="E271" s="31"/>
      <c r="F271" s="117"/>
      <c r="G271" s="62"/>
      <c r="H271" s="21"/>
      <c r="I271" s="21"/>
      <c r="J271" s="21"/>
    </row>
    <row r="272" spans="1:10" s="13" customFormat="1" ht="16.5" customHeight="1" x14ac:dyDescent="0.3">
      <c r="A272" s="18">
        <v>267</v>
      </c>
      <c r="B272" s="46"/>
      <c r="C272" s="48">
        <f t="shared" si="4"/>
        <v>0</v>
      </c>
      <c r="D272" s="31"/>
      <c r="E272" s="31"/>
      <c r="F272" s="117"/>
      <c r="G272" s="62"/>
      <c r="H272" s="21"/>
      <c r="I272" s="21"/>
      <c r="J272" s="21"/>
    </row>
    <row r="273" spans="1:10" s="13" customFormat="1" ht="16.5" customHeight="1" x14ac:dyDescent="0.3">
      <c r="A273" s="18">
        <v>268</v>
      </c>
      <c r="B273" s="46"/>
      <c r="C273" s="48">
        <f t="shared" si="4"/>
        <v>0</v>
      </c>
      <c r="D273" s="31"/>
      <c r="E273" s="31"/>
      <c r="F273" s="117"/>
      <c r="G273" s="62"/>
      <c r="H273" s="21"/>
      <c r="I273" s="21"/>
      <c r="J273" s="21"/>
    </row>
    <row r="274" spans="1:10" s="13" customFormat="1" ht="16.5" customHeight="1" x14ac:dyDescent="0.3">
      <c r="A274" s="18">
        <v>269</v>
      </c>
      <c r="B274" s="46"/>
      <c r="C274" s="48">
        <f t="shared" si="4"/>
        <v>0</v>
      </c>
      <c r="D274" s="31"/>
      <c r="E274" s="31"/>
      <c r="F274" s="117"/>
      <c r="G274" s="62"/>
      <c r="H274" s="21"/>
      <c r="I274" s="21"/>
      <c r="J274" s="21"/>
    </row>
    <row r="275" spans="1:10" s="13" customFormat="1" ht="16.5" customHeight="1" x14ac:dyDescent="0.3">
      <c r="A275" s="18">
        <v>270</v>
      </c>
      <c r="B275" s="46"/>
      <c r="C275" s="48">
        <f t="shared" si="4"/>
        <v>0</v>
      </c>
      <c r="D275" s="31"/>
      <c r="E275" s="31"/>
      <c r="F275" s="117"/>
      <c r="G275" s="62"/>
      <c r="H275" s="21"/>
      <c r="I275" s="21"/>
      <c r="J275" s="21"/>
    </row>
    <row r="276" spans="1:10" s="13" customFormat="1" ht="16.5" customHeight="1" x14ac:dyDescent="0.3">
      <c r="A276" s="18">
        <v>271</v>
      </c>
      <c r="B276" s="46"/>
      <c r="C276" s="48">
        <f t="shared" si="4"/>
        <v>0</v>
      </c>
      <c r="D276" s="31"/>
      <c r="E276" s="31"/>
      <c r="F276" s="117"/>
      <c r="G276" s="62"/>
      <c r="H276" s="21"/>
      <c r="I276" s="21"/>
      <c r="J276" s="21"/>
    </row>
    <row r="277" spans="1:10" s="13" customFormat="1" ht="16.5" customHeight="1" x14ac:dyDescent="0.3">
      <c r="A277" s="18">
        <v>272</v>
      </c>
      <c r="B277" s="46"/>
      <c r="C277" s="48">
        <f t="shared" si="4"/>
        <v>0</v>
      </c>
      <c r="D277" s="31"/>
      <c r="E277" s="31"/>
      <c r="F277" s="117"/>
      <c r="G277" s="62"/>
      <c r="H277" s="21"/>
      <c r="I277" s="21"/>
      <c r="J277" s="21"/>
    </row>
    <row r="278" spans="1:10" s="13" customFormat="1" ht="16.5" customHeight="1" x14ac:dyDescent="0.3">
      <c r="A278" s="18">
        <v>273</v>
      </c>
      <c r="B278" s="46"/>
      <c r="C278" s="48">
        <f t="shared" si="4"/>
        <v>0</v>
      </c>
      <c r="D278" s="31"/>
      <c r="E278" s="31"/>
      <c r="F278" s="117"/>
      <c r="G278" s="62"/>
      <c r="H278" s="21"/>
      <c r="I278" s="21"/>
      <c r="J278" s="21"/>
    </row>
    <row r="279" spans="1:10" s="13" customFormat="1" ht="16.5" customHeight="1" x14ac:dyDescent="0.3">
      <c r="A279" s="18">
        <v>274</v>
      </c>
      <c r="B279" s="46"/>
      <c r="C279" s="48">
        <f t="shared" si="4"/>
        <v>0</v>
      </c>
      <c r="D279" s="31"/>
      <c r="E279" s="31"/>
      <c r="F279" s="117"/>
      <c r="G279" s="62"/>
      <c r="H279" s="21"/>
      <c r="I279" s="21"/>
      <c r="J279" s="21"/>
    </row>
    <row r="280" spans="1:10" s="13" customFormat="1" ht="16.5" customHeight="1" x14ac:dyDescent="0.3">
      <c r="A280" s="18">
        <v>275</v>
      </c>
      <c r="B280" s="46"/>
      <c r="C280" s="48">
        <f t="shared" si="4"/>
        <v>0</v>
      </c>
      <c r="D280" s="31"/>
      <c r="E280" s="31"/>
      <c r="F280" s="117"/>
      <c r="G280" s="62"/>
      <c r="H280" s="21"/>
      <c r="I280" s="21"/>
      <c r="J280" s="21"/>
    </row>
    <row r="281" spans="1:10" s="13" customFormat="1" ht="16.5" customHeight="1" x14ac:dyDescent="0.3">
      <c r="A281" s="18">
        <v>276</v>
      </c>
      <c r="B281" s="46"/>
      <c r="C281" s="48">
        <f t="shared" si="4"/>
        <v>0</v>
      </c>
      <c r="D281" s="31"/>
      <c r="E281" s="31"/>
      <c r="F281" s="117"/>
      <c r="G281" s="62"/>
      <c r="H281" s="21"/>
      <c r="I281" s="21"/>
      <c r="J281" s="21"/>
    </row>
    <row r="282" spans="1:10" s="13" customFormat="1" ht="16.5" customHeight="1" x14ac:dyDescent="0.3">
      <c r="A282" s="18">
        <v>277</v>
      </c>
      <c r="B282" s="46"/>
      <c r="C282" s="48">
        <f t="shared" si="4"/>
        <v>0</v>
      </c>
      <c r="D282" s="31"/>
      <c r="E282" s="31"/>
      <c r="F282" s="117"/>
      <c r="G282" s="62"/>
      <c r="H282" s="21"/>
      <c r="I282" s="21"/>
      <c r="J282" s="21"/>
    </row>
    <row r="283" spans="1:10" s="13" customFormat="1" ht="16.5" customHeight="1" x14ac:dyDescent="0.3">
      <c r="A283" s="18">
        <v>278</v>
      </c>
      <c r="B283" s="46"/>
      <c r="C283" s="48">
        <f t="shared" si="4"/>
        <v>0</v>
      </c>
      <c r="D283" s="31"/>
      <c r="E283" s="31"/>
      <c r="F283" s="117"/>
      <c r="G283" s="62"/>
      <c r="H283" s="21"/>
      <c r="I283" s="21"/>
      <c r="J283" s="21"/>
    </row>
    <row r="284" spans="1:10" s="13" customFormat="1" ht="16.5" customHeight="1" x14ac:dyDescent="0.3">
      <c r="A284" s="18">
        <v>279</v>
      </c>
      <c r="B284" s="46"/>
      <c r="C284" s="48">
        <f t="shared" si="4"/>
        <v>0</v>
      </c>
      <c r="D284" s="31"/>
      <c r="E284" s="31"/>
      <c r="F284" s="117"/>
      <c r="G284" s="62"/>
      <c r="H284" s="21"/>
      <c r="I284" s="21"/>
      <c r="J284" s="21"/>
    </row>
    <row r="285" spans="1:10" s="13" customFormat="1" ht="16.5" customHeight="1" x14ac:dyDescent="0.3">
      <c r="A285" s="18">
        <v>280</v>
      </c>
      <c r="B285" s="46"/>
      <c r="C285" s="48">
        <f t="shared" si="4"/>
        <v>0</v>
      </c>
      <c r="D285" s="31"/>
      <c r="E285" s="31"/>
      <c r="F285" s="117"/>
      <c r="G285" s="62"/>
      <c r="H285" s="21"/>
      <c r="I285" s="21"/>
      <c r="J285" s="21"/>
    </row>
    <row r="286" spans="1:10" s="13" customFormat="1" ht="16.5" customHeight="1" x14ac:dyDescent="0.3">
      <c r="A286" s="18">
        <v>281</v>
      </c>
      <c r="B286" s="46"/>
      <c r="C286" s="48">
        <f t="shared" si="4"/>
        <v>0</v>
      </c>
      <c r="D286" s="31"/>
      <c r="E286" s="31"/>
      <c r="F286" s="117"/>
      <c r="G286" s="62"/>
      <c r="H286" s="21"/>
      <c r="I286" s="21"/>
      <c r="J286" s="21"/>
    </row>
    <row r="287" spans="1:10" s="13" customFormat="1" ht="16.5" customHeight="1" x14ac:dyDescent="0.3">
      <c r="A287" s="18">
        <v>282</v>
      </c>
      <c r="B287" s="46"/>
      <c r="C287" s="48">
        <f t="shared" si="4"/>
        <v>0</v>
      </c>
      <c r="D287" s="31"/>
      <c r="E287" s="31"/>
      <c r="F287" s="117"/>
      <c r="G287" s="62"/>
      <c r="H287" s="21"/>
      <c r="I287" s="21"/>
      <c r="J287" s="21"/>
    </row>
    <row r="288" spans="1:10" s="13" customFormat="1" ht="16.5" customHeight="1" x14ac:dyDescent="0.3">
      <c r="A288" s="18">
        <v>283</v>
      </c>
      <c r="B288" s="46"/>
      <c r="C288" s="48">
        <f t="shared" si="4"/>
        <v>0</v>
      </c>
      <c r="D288" s="31"/>
      <c r="E288" s="31"/>
      <c r="F288" s="117"/>
      <c r="G288" s="62"/>
      <c r="H288" s="21"/>
      <c r="I288" s="21"/>
      <c r="J288" s="21"/>
    </row>
    <row r="289" spans="1:10" s="13" customFormat="1" ht="16.5" customHeight="1" x14ac:dyDescent="0.3">
      <c r="A289" s="18">
        <v>284</v>
      </c>
      <c r="B289" s="46"/>
      <c r="C289" s="48">
        <f t="shared" si="4"/>
        <v>0</v>
      </c>
      <c r="D289" s="31"/>
      <c r="E289" s="31"/>
      <c r="F289" s="117"/>
      <c r="G289" s="62"/>
      <c r="H289" s="21"/>
      <c r="I289" s="21"/>
      <c r="J289" s="21"/>
    </row>
    <row r="290" spans="1:10" s="13" customFormat="1" ht="16.5" customHeight="1" x14ac:dyDescent="0.3">
      <c r="A290" s="18">
        <v>285</v>
      </c>
      <c r="B290" s="46"/>
      <c r="C290" s="48">
        <f t="shared" si="4"/>
        <v>0</v>
      </c>
      <c r="D290" s="31"/>
      <c r="E290" s="31"/>
      <c r="F290" s="117"/>
      <c r="G290" s="62"/>
      <c r="H290" s="21"/>
      <c r="I290" s="21"/>
      <c r="J290" s="21"/>
    </row>
    <row r="291" spans="1:10" s="13" customFormat="1" ht="16.5" customHeight="1" x14ac:dyDescent="0.3">
      <c r="A291" s="18">
        <v>286</v>
      </c>
      <c r="B291" s="46"/>
      <c r="C291" s="48">
        <f t="shared" si="4"/>
        <v>0</v>
      </c>
      <c r="D291" s="31"/>
      <c r="E291" s="31"/>
      <c r="F291" s="117"/>
      <c r="G291" s="62"/>
      <c r="H291" s="21"/>
      <c r="I291" s="21"/>
      <c r="J291" s="21"/>
    </row>
    <row r="292" spans="1:10" s="13" customFormat="1" ht="16.5" customHeight="1" x14ac:dyDescent="0.3">
      <c r="A292" s="18">
        <v>287</v>
      </c>
      <c r="B292" s="46"/>
      <c r="C292" s="48">
        <f t="shared" si="4"/>
        <v>0</v>
      </c>
      <c r="D292" s="31"/>
      <c r="E292" s="31"/>
      <c r="F292" s="117"/>
      <c r="G292" s="62"/>
      <c r="H292" s="21"/>
      <c r="I292" s="21"/>
      <c r="J292" s="21"/>
    </row>
    <row r="293" spans="1:10" s="13" customFormat="1" ht="16.5" customHeight="1" x14ac:dyDescent="0.3">
      <c r="A293" s="18">
        <v>288</v>
      </c>
      <c r="B293" s="46"/>
      <c r="C293" s="48">
        <f t="shared" si="4"/>
        <v>0</v>
      </c>
      <c r="D293" s="31"/>
      <c r="E293" s="31"/>
      <c r="F293" s="117"/>
      <c r="G293" s="62"/>
      <c r="H293" s="21"/>
      <c r="I293" s="21"/>
      <c r="J293" s="21"/>
    </row>
    <row r="294" spans="1:10" s="13" customFormat="1" ht="16.5" customHeight="1" x14ac:dyDescent="0.3">
      <c r="A294" s="18">
        <v>289</v>
      </c>
      <c r="B294" s="46"/>
      <c r="C294" s="48">
        <f t="shared" si="4"/>
        <v>0</v>
      </c>
      <c r="D294" s="31"/>
      <c r="E294" s="31"/>
      <c r="F294" s="117"/>
      <c r="G294" s="62"/>
      <c r="H294" s="21"/>
      <c r="I294" s="21"/>
      <c r="J294" s="21"/>
    </row>
    <row r="295" spans="1:10" s="13" customFormat="1" ht="16.5" customHeight="1" x14ac:dyDescent="0.3">
      <c r="A295" s="18">
        <v>290</v>
      </c>
      <c r="B295" s="46"/>
      <c r="C295" s="48">
        <f t="shared" si="4"/>
        <v>0</v>
      </c>
      <c r="D295" s="31"/>
      <c r="E295" s="31"/>
      <c r="F295" s="117"/>
      <c r="G295" s="62"/>
      <c r="H295" s="21"/>
      <c r="I295" s="21"/>
      <c r="J295" s="21"/>
    </row>
    <row r="296" spans="1:10" s="13" customFormat="1" ht="16.5" customHeight="1" x14ac:dyDescent="0.3">
      <c r="A296" s="18">
        <v>291</v>
      </c>
      <c r="B296" s="46"/>
      <c r="C296" s="48">
        <f t="shared" si="4"/>
        <v>0</v>
      </c>
      <c r="D296" s="31"/>
      <c r="E296" s="31"/>
      <c r="F296" s="117"/>
      <c r="G296" s="62"/>
      <c r="H296" s="21"/>
      <c r="I296" s="21"/>
      <c r="J296" s="21"/>
    </row>
    <row r="297" spans="1:10" s="13" customFormat="1" ht="16.5" customHeight="1" x14ac:dyDescent="0.3">
      <c r="A297" s="18">
        <v>292</v>
      </c>
      <c r="B297" s="46"/>
      <c r="C297" s="48">
        <f t="shared" si="4"/>
        <v>0</v>
      </c>
      <c r="D297" s="31"/>
      <c r="E297" s="31"/>
      <c r="F297" s="117"/>
      <c r="G297" s="62"/>
      <c r="H297" s="21"/>
      <c r="I297" s="21"/>
      <c r="J297" s="21"/>
    </row>
    <row r="298" spans="1:10" s="13" customFormat="1" ht="16.5" customHeight="1" x14ac:dyDescent="0.3">
      <c r="A298" s="18">
        <v>293</v>
      </c>
      <c r="B298" s="46"/>
      <c r="C298" s="48">
        <f t="shared" si="4"/>
        <v>0</v>
      </c>
      <c r="D298" s="31"/>
      <c r="E298" s="31"/>
      <c r="F298" s="117"/>
      <c r="G298" s="62"/>
      <c r="H298" s="21"/>
      <c r="I298" s="21"/>
      <c r="J298" s="21"/>
    </row>
    <row r="299" spans="1:10" s="13" customFormat="1" ht="16.5" customHeight="1" x14ac:dyDescent="0.3">
      <c r="A299" s="18">
        <v>294</v>
      </c>
      <c r="B299" s="46"/>
      <c r="C299" s="48">
        <f t="shared" si="4"/>
        <v>0</v>
      </c>
      <c r="D299" s="31"/>
      <c r="E299" s="31"/>
      <c r="F299" s="117"/>
      <c r="G299" s="62"/>
      <c r="H299" s="21"/>
      <c r="I299" s="21"/>
      <c r="J299" s="21"/>
    </row>
    <row r="300" spans="1:10" s="13" customFormat="1" ht="16.5" customHeight="1" x14ac:dyDescent="0.3">
      <c r="A300" s="18">
        <v>295</v>
      </c>
      <c r="B300" s="46"/>
      <c r="C300" s="48">
        <f t="shared" si="4"/>
        <v>0</v>
      </c>
      <c r="D300" s="31"/>
      <c r="E300" s="31"/>
      <c r="F300" s="117"/>
      <c r="G300" s="62"/>
      <c r="H300" s="21"/>
      <c r="I300" s="21"/>
      <c r="J300" s="21"/>
    </row>
    <row r="301" spans="1:10" s="13" customFormat="1" ht="16.5" customHeight="1" x14ac:dyDescent="0.3">
      <c r="A301" s="18">
        <v>296</v>
      </c>
      <c r="B301" s="46"/>
      <c r="C301" s="48">
        <f t="shared" si="4"/>
        <v>0</v>
      </c>
      <c r="D301" s="31"/>
      <c r="E301" s="31"/>
      <c r="F301" s="117"/>
      <c r="G301" s="62"/>
      <c r="H301" s="21"/>
      <c r="I301" s="21"/>
      <c r="J301" s="21"/>
    </row>
    <row r="302" spans="1:10" s="13" customFormat="1" ht="16.5" customHeight="1" x14ac:dyDescent="0.3">
      <c r="A302" s="18">
        <v>297</v>
      </c>
      <c r="B302" s="46"/>
      <c r="C302" s="48">
        <f t="shared" si="4"/>
        <v>0</v>
      </c>
      <c r="D302" s="31"/>
      <c r="E302" s="31"/>
      <c r="F302" s="117"/>
      <c r="G302" s="62"/>
      <c r="H302" s="21"/>
      <c r="I302" s="21"/>
      <c r="J302" s="21"/>
    </row>
    <row r="303" spans="1:10" s="13" customFormat="1" ht="16.5" customHeight="1" x14ac:dyDescent="0.3">
      <c r="A303" s="18">
        <v>298</v>
      </c>
      <c r="B303" s="46"/>
      <c r="C303" s="48">
        <f t="shared" si="4"/>
        <v>0</v>
      </c>
      <c r="D303" s="31"/>
      <c r="E303" s="31"/>
      <c r="F303" s="117"/>
      <c r="G303" s="62"/>
      <c r="H303" s="21"/>
      <c r="I303" s="21"/>
      <c r="J303" s="21"/>
    </row>
    <row r="304" spans="1:10" s="13" customFormat="1" ht="16.5" customHeight="1" x14ac:dyDescent="0.3">
      <c r="A304" s="18">
        <v>299</v>
      </c>
      <c r="B304" s="46"/>
      <c r="C304" s="48">
        <f t="shared" si="4"/>
        <v>0</v>
      </c>
      <c r="D304" s="31"/>
      <c r="E304" s="31"/>
      <c r="F304" s="117"/>
      <c r="G304" s="62"/>
      <c r="H304" s="21"/>
      <c r="I304" s="21"/>
      <c r="J304" s="21"/>
    </row>
    <row r="305" spans="1:10" s="13" customFormat="1" ht="16.5" customHeight="1" x14ac:dyDescent="0.3">
      <c r="A305" s="18">
        <v>300</v>
      </c>
      <c r="B305" s="46"/>
      <c r="C305" s="48">
        <f t="shared" si="4"/>
        <v>0</v>
      </c>
      <c r="D305" s="31"/>
      <c r="E305" s="31"/>
      <c r="F305" s="117"/>
      <c r="G305" s="62"/>
      <c r="H305" s="21"/>
      <c r="I305" s="21"/>
      <c r="J305" s="21"/>
    </row>
    <row r="306" spans="1:10" s="13" customFormat="1" ht="16.5" customHeight="1" x14ac:dyDescent="0.3">
      <c r="A306" s="18">
        <v>301</v>
      </c>
      <c r="B306" s="46"/>
      <c r="C306" s="48">
        <f t="shared" si="4"/>
        <v>0</v>
      </c>
      <c r="D306" s="31"/>
      <c r="E306" s="31"/>
      <c r="F306" s="117"/>
      <c r="G306" s="62"/>
      <c r="H306" s="21"/>
      <c r="I306" s="21"/>
      <c r="J306" s="21"/>
    </row>
    <row r="307" spans="1:10" s="13" customFormat="1" ht="16.5" customHeight="1" x14ac:dyDescent="0.3">
      <c r="A307" s="18">
        <v>302</v>
      </c>
      <c r="B307" s="46"/>
      <c r="C307" s="48">
        <f t="shared" si="4"/>
        <v>0</v>
      </c>
      <c r="D307" s="31"/>
      <c r="E307" s="31"/>
      <c r="F307" s="117"/>
      <c r="G307" s="62"/>
      <c r="H307" s="21"/>
      <c r="I307" s="21"/>
      <c r="J307" s="21"/>
    </row>
    <row r="308" spans="1:10" s="13" customFormat="1" ht="16.5" customHeight="1" x14ac:dyDescent="0.3">
      <c r="A308" s="18">
        <v>303</v>
      </c>
      <c r="B308" s="46"/>
      <c r="C308" s="48">
        <f t="shared" si="4"/>
        <v>0</v>
      </c>
      <c r="D308" s="31"/>
      <c r="E308" s="31"/>
      <c r="F308" s="117"/>
      <c r="G308" s="62"/>
      <c r="H308" s="21"/>
      <c r="I308" s="21"/>
      <c r="J308" s="21"/>
    </row>
    <row r="309" spans="1:10" s="13" customFormat="1" ht="16.5" customHeight="1" x14ac:dyDescent="0.3">
      <c r="A309" s="18">
        <v>304</v>
      </c>
      <c r="B309" s="46"/>
      <c r="C309" s="48">
        <f t="shared" si="4"/>
        <v>0</v>
      </c>
      <c r="D309" s="31"/>
      <c r="E309" s="31"/>
      <c r="F309" s="117"/>
      <c r="G309" s="62"/>
      <c r="H309" s="21"/>
      <c r="I309" s="21"/>
      <c r="J309" s="21"/>
    </row>
    <row r="310" spans="1:10" s="13" customFormat="1" ht="16.5" customHeight="1" x14ac:dyDescent="0.3">
      <c r="A310" s="18">
        <v>305</v>
      </c>
      <c r="B310" s="46"/>
      <c r="C310" s="48">
        <f t="shared" si="4"/>
        <v>0</v>
      </c>
      <c r="D310" s="31"/>
      <c r="E310" s="31"/>
      <c r="F310" s="117"/>
      <c r="G310" s="62"/>
      <c r="H310" s="21"/>
      <c r="I310" s="21"/>
      <c r="J310" s="21"/>
    </row>
    <row r="311" spans="1:10" s="13" customFormat="1" ht="16.5" customHeight="1" x14ac:dyDescent="0.3">
      <c r="A311" s="18">
        <v>306</v>
      </c>
      <c r="B311" s="46"/>
      <c r="C311" s="48">
        <f t="shared" si="4"/>
        <v>0</v>
      </c>
      <c r="D311" s="31"/>
      <c r="E311" s="31"/>
      <c r="F311" s="117"/>
      <c r="G311" s="62"/>
      <c r="H311" s="21"/>
      <c r="I311" s="21"/>
      <c r="J311" s="21"/>
    </row>
    <row r="312" spans="1:10" s="13" customFormat="1" ht="16.5" customHeight="1" x14ac:dyDescent="0.3">
      <c r="A312" s="18">
        <v>307</v>
      </c>
      <c r="B312" s="46"/>
      <c r="C312" s="48">
        <f t="shared" si="4"/>
        <v>0</v>
      </c>
      <c r="D312" s="31"/>
      <c r="E312" s="31"/>
      <c r="F312" s="117"/>
      <c r="G312" s="62"/>
      <c r="H312" s="21"/>
      <c r="I312" s="21"/>
      <c r="J312" s="21"/>
    </row>
    <row r="313" spans="1:10" s="13" customFormat="1" ht="16.5" customHeight="1" x14ac:dyDescent="0.3">
      <c r="A313" s="18">
        <v>308</v>
      </c>
      <c r="B313" s="46"/>
      <c r="C313" s="48">
        <f t="shared" si="4"/>
        <v>0</v>
      </c>
      <c r="D313" s="31"/>
      <c r="E313" s="31"/>
      <c r="F313" s="117"/>
      <c r="G313" s="62"/>
      <c r="H313" s="21"/>
      <c r="I313" s="21"/>
      <c r="J313" s="21"/>
    </row>
    <row r="314" spans="1:10" s="13" customFormat="1" ht="16.5" customHeight="1" x14ac:dyDescent="0.3">
      <c r="A314" s="18">
        <v>309</v>
      </c>
      <c r="B314" s="46"/>
      <c r="C314" s="48">
        <f t="shared" si="4"/>
        <v>0</v>
      </c>
      <c r="D314" s="31"/>
      <c r="E314" s="31"/>
      <c r="F314" s="117"/>
      <c r="G314" s="62"/>
      <c r="H314" s="21"/>
      <c r="I314" s="21"/>
      <c r="J314" s="21"/>
    </row>
    <row r="315" spans="1:10" s="13" customFormat="1" ht="16.5" customHeight="1" x14ac:dyDescent="0.3">
      <c r="A315" s="18">
        <v>310</v>
      </c>
      <c r="B315" s="46"/>
      <c r="C315" s="48">
        <f t="shared" si="4"/>
        <v>0</v>
      </c>
      <c r="D315" s="31"/>
      <c r="E315" s="31"/>
      <c r="F315" s="117"/>
      <c r="G315" s="62"/>
      <c r="H315" s="21"/>
      <c r="I315" s="21"/>
      <c r="J315" s="21"/>
    </row>
    <row r="316" spans="1:10" s="13" customFormat="1" ht="16.5" customHeight="1" x14ac:dyDescent="0.3">
      <c r="A316" s="18">
        <v>311</v>
      </c>
      <c r="B316" s="46"/>
      <c r="C316" s="48">
        <f t="shared" si="4"/>
        <v>0</v>
      </c>
      <c r="D316" s="31"/>
      <c r="E316" s="31"/>
      <c r="F316" s="117"/>
      <c r="G316" s="62"/>
      <c r="H316" s="21"/>
      <c r="I316" s="21"/>
      <c r="J316" s="21"/>
    </row>
    <row r="317" spans="1:10" s="13" customFormat="1" ht="16.5" customHeight="1" x14ac:dyDescent="0.3">
      <c r="A317" s="18">
        <v>312</v>
      </c>
      <c r="B317" s="46"/>
      <c r="C317" s="48">
        <f t="shared" si="4"/>
        <v>0</v>
      </c>
      <c r="D317" s="31"/>
      <c r="E317" s="31"/>
      <c r="F317" s="117"/>
      <c r="G317" s="62"/>
      <c r="H317" s="21"/>
      <c r="I317" s="21"/>
      <c r="J317" s="21"/>
    </row>
    <row r="318" spans="1:10" s="13" customFormat="1" ht="16.5" customHeight="1" x14ac:dyDescent="0.3">
      <c r="A318" s="18">
        <v>313</v>
      </c>
      <c r="B318" s="46"/>
      <c r="C318" s="48">
        <f t="shared" si="4"/>
        <v>0</v>
      </c>
      <c r="D318" s="31"/>
      <c r="E318" s="31"/>
      <c r="F318" s="117"/>
      <c r="G318" s="62"/>
      <c r="H318" s="21"/>
      <c r="I318" s="21"/>
      <c r="J318" s="21"/>
    </row>
    <row r="319" spans="1:10" s="13" customFormat="1" ht="16.5" customHeight="1" x14ac:dyDescent="0.3">
      <c r="A319" s="18">
        <v>314</v>
      </c>
      <c r="B319" s="46"/>
      <c r="C319" s="48">
        <f t="shared" si="4"/>
        <v>0</v>
      </c>
      <c r="D319" s="31"/>
      <c r="E319" s="31"/>
      <c r="F319" s="117"/>
      <c r="G319" s="62"/>
      <c r="H319" s="21"/>
      <c r="I319" s="21"/>
      <c r="J319" s="21"/>
    </row>
    <row r="320" spans="1:10" s="13" customFormat="1" ht="16.5" customHeight="1" x14ac:dyDescent="0.3">
      <c r="A320" s="18">
        <v>315</v>
      </c>
      <c r="B320" s="46"/>
      <c r="C320" s="48">
        <f t="shared" si="4"/>
        <v>0</v>
      </c>
      <c r="D320" s="31"/>
      <c r="E320" s="31"/>
      <c r="F320" s="117"/>
      <c r="G320" s="62"/>
      <c r="H320" s="21"/>
      <c r="I320" s="21"/>
      <c r="J320" s="21"/>
    </row>
    <row r="321" spans="1:10" s="13" customFormat="1" ht="16.5" customHeight="1" x14ac:dyDescent="0.3">
      <c r="A321" s="18">
        <v>316</v>
      </c>
      <c r="B321" s="46"/>
      <c r="C321" s="48">
        <f t="shared" si="4"/>
        <v>0</v>
      </c>
      <c r="D321" s="31"/>
      <c r="E321" s="31"/>
      <c r="F321" s="117"/>
      <c r="G321" s="62"/>
      <c r="H321" s="21"/>
      <c r="I321" s="21"/>
      <c r="J321" s="21"/>
    </row>
    <row r="322" spans="1:10" s="13" customFormat="1" ht="16.5" customHeight="1" x14ac:dyDescent="0.3">
      <c r="A322" s="18">
        <v>317</v>
      </c>
      <c r="B322" s="46"/>
      <c r="C322" s="48">
        <f t="shared" si="4"/>
        <v>0</v>
      </c>
      <c r="D322" s="31"/>
      <c r="E322" s="31"/>
      <c r="F322" s="117"/>
      <c r="G322" s="62"/>
      <c r="H322" s="21"/>
      <c r="I322" s="21"/>
      <c r="J322" s="21"/>
    </row>
    <row r="323" spans="1:10" s="13" customFormat="1" ht="16.5" customHeight="1" x14ac:dyDescent="0.3">
      <c r="A323" s="18">
        <v>318</v>
      </c>
      <c r="B323" s="46"/>
      <c r="C323" s="48">
        <f t="shared" si="4"/>
        <v>0</v>
      </c>
      <c r="D323" s="31"/>
      <c r="E323" s="31"/>
      <c r="F323" s="117"/>
      <c r="G323" s="62"/>
      <c r="H323" s="21"/>
      <c r="I323" s="21"/>
      <c r="J323" s="21"/>
    </row>
    <row r="324" spans="1:10" s="13" customFormat="1" ht="16.5" customHeight="1" x14ac:dyDescent="0.3">
      <c r="A324" s="18">
        <v>319</v>
      </c>
      <c r="B324" s="46"/>
      <c r="C324" s="48">
        <f t="shared" si="4"/>
        <v>0</v>
      </c>
      <c r="D324" s="31"/>
      <c r="E324" s="31"/>
      <c r="F324" s="117"/>
      <c r="G324" s="62"/>
      <c r="H324" s="21"/>
      <c r="I324" s="21"/>
      <c r="J324" s="21"/>
    </row>
    <row r="325" spans="1:10" s="13" customFormat="1" ht="16.5" customHeight="1" x14ac:dyDescent="0.3">
      <c r="A325" s="18">
        <v>320</v>
      </c>
      <c r="B325" s="46"/>
      <c r="C325" s="48">
        <f t="shared" si="4"/>
        <v>0</v>
      </c>
      <c r="D325" s="31"/>
      <c r="E325" s="31"/>
      <c r="F325" s="117"/>
      <c r="G325" s="62"/>
      <c r="H325" s="21"/>
      <c r="I325" s="21"/>
      <c r="J325" s="21"/>
    </row>
    <row r="326" spans="1:10" s="13" customFormat="1" ht="16.5" customHeight="1" x14ac:dyDescent="0.3">
      <c r="A326" s="18">
        <v>321</v>
      </c>
      <c r="B326" s="46"/>
      <c r="C326" s="48">
        <f t="shared" si="4"/>
        <v>0</v>
      </c>
      <c r="D326" s="31"/>
      <c r="E326" s="31"/>
      <c r="F326" s="117"/>
      <c r="G326" s="62"/>
      <c r="H326" s="21"/>
      <c r="I326" s="21"/>
      <c r="J326" s="21"/>
    </row>
    <row r="327" spans="1:10" s="13" customFormat="1" ht="16.5" customHeight="1" x14ac:dyDescent="0.3">
      <c r="A327" s="18">
        <v>322</v>
      </c>
      <c r="B327" s="46"/>
      <c r="C327" s="48">
        <f t="shared" ref="C327:C390" si="5">H327*I327</f>
        <v>0</v>
      </c>
      <c r="D327" s="31"/>
      <c r="E327" s="31"/>
      <c r="F327" s="117"/>
      <c r="G327" s="62"/>
      <c r="H327" s="21"/>
      <c r="I327" s="21"/>
      <c r="J327" s="21"/>
    </row>
    <row r="328" spans="1:10" s="13" customFormat="1" ht="16.5" customHeight="1" x14ac:dyDescent="0.3">
      <c r="A328" s="18">
        <v>323</v>
      </c>
      <c r="B328" s="46"/>
      <c r="C328" s="48">
        <f t="shared" si="5"/>
        <v>0</v>
      </c>
      <c r="D328" s="31"/>
      <c r="E328" s="31"/>
      <c r="F328" s="117"/>
      <c r="G328" s="62"/>
      <c r="H328" s="21"/>
      <c r="I328" s="21"/>
      <c r="J328" s="21"/>
    </row>
    <row r="329" spans="1:10" s="13" customFormat="1" ht="16.5" customHeight="1" x14ac:dyDescent="0.3">
      <c r="A329" s="18">
        <v>324</v>
      </c>
      <c r="B329" s="46"/>
      <c r="C329" s="48">
        <f t="shared" si="5"/>
        <v>0</v>
      </c>
      <c r="D329" s="31"/>
      <c r="E329" s="31"/>
      <c r="F329" s="117"/>
      <c r="G329" s="62"/>
      <c r="H329" s="21"/>
      <c r="I329" s="21"/>
      <c r="J329" s="21"/>
    </row>
    <row r="330" spans="1:10" s="13" customFormat="1" ht="16.5" customHeight="1" x14ac:dyDescent="0.3">
      <c r="A330" s="18">
        <v>325</v>
      </c>
      <c r="B330" s="46"/>
      <c r="C330" s="48">
        <f t="shared" si="5"/>
        <v>0</v>
      </c>
      <c r="D330" s="31"/>
      <c r="E330" s="31"/>
      <c r="F330" s="117"/>
      <c r="G330" s="62"/>
      <c r="H330" s="21"/>
      <c r="I330" s="21"/>
      <c r="J330" s="21"/>
    </row>
    <row r="331" spans="1:10" s="13" customFormat="1" ht="16.5" customHeight="1" x14ac:dyDescent="0.3">
      <c r="A331" s="18">
        <v>326</v>
      </c>
      <c r="B331" s="46"/>
      <c r="C331" s="48">
        <f t="shared" si="5"/>
        <v>0</v>
      </c>
      <c r="D331" s="31"/>
      <c r="E331" s="31"/>
      <c r="F331" s="117"/>
      <c r="G331" s="62"/>
      <c r="H331" s="21"/>
      <c r="I331" s="21"/>
      <c r="J331" s="21"/>
    </row>
    <row r="332" spans="1:10" s="13" customFormat="1" ht="16.5" customHeight="1" x14ac:dyDescent="0.3">
      <c r="A332" s="18">
        <v>327</v>
      </c>
      <c r="B332" s="46"/>
      <c r="C332" s="48">
        <f t="shared" si="5"/>
        <v>0</v>
      </c>
      <c r="D332" s="31"/>
      <c r="E332" s="31"/>
      <c r="F332" s="117"/>
      <c r="G332" s="62"/>
      <c r="H332" s="21"/>
      <c r="I332" s="21"/>
      <c r="J332" s="21"/>
    </row>
    <row r="333" spans="1:10" s="13" customFormat="1" ht="16.5" customHeight="1" x14ac:dyDescent="0.3">
      <c r="A333" s="18">
        <v>328</v>
      </c>
      <c r="B333" s="46"/>
      <c r="C333" s="48">
        <f t="shared" si="5"/>
        <v>0</v>
      </c>
      <c r="D333" s="31"/>
      <c r="E333" s="31"/>
      <c r="F333" s="117"/>
      <c r="G333" s="62"/>
      <c r="H333" s="21"/>
      <c r="I333" s="21"/>
      <c r="J333" s="21"/>
    </row>
    <row r="334" spans="1:10" s="13" customFormat="1" ht="16.5" customHeight="1" x14ac:dyDescent="0.3">
      <c r="A334" s="18">
        <v>329</v>
      </c>
      <c r="B334" s="46"/>
      <c r="C334" s="48">
        <f t="shared" si="5"/>
        <v>0</v>
      </c>
      <c r="D334" s="31"/>
      <c r="E334" s="31"/>
      <c r="F334" s="117"/>
      <c r="G334" s="62"/>
      <c r="H334" s="21"/>
      <c r="I334" s="21"/>
      <c r="J334" s="21"/>
    </row>
    <row r="335" spans="1:10" s="13" customFormat="1" ht="16.5" customHeight="1" x14ac:dyDescent="0.3">
      <c r="A335" s="18">
        <v>330</v>
      </c>
      <c r="B335" s="46"/>
      <c r="C335" s="48">
        <f t="shared" si="5"/>
        <v>0</v>
      </c>
      <c r="D335" s="31"/>
      <c r="E335" s="31"/>
      <c r="F335" s="117"/>
      <c r="G335" s="62"/>
      <c r="H335" s="21"/>
      <c r="I335" s="21"/>
      <c r="J335" s="21"/>
    </row>
    <row r="336" spans="1:10" s="13" customFormat="1" ht="16.5" customHeight="1" x14ac:dyDescent="0.3">
      <c r="A336" s="18">
        <v>331</v>
      </c>
      <c r="B336" s="46"/>
      <c r="C336" s="48">
        <f t="shared" si="5"/>
        <v>0</v>
      </c>
      <c r="D336" s="31"/>
      <c r="E336" s="31"/>
      <c r="F336" s="117"/>
      <c r="G336" s="62"/>
      <c r="H336" s="21"/>
      <c r="I336" s="21"/>
      <c r="J336" s="21"/>
    </row>
    <row r="337" spans="1:10" s="13" customFormat="1" ht="16.5" customHeight="1" x14ac:dyDescent="0.3">
      <c r="A337" s="18">
        <v>332</v>
      </c>
      <c r="B337" s="46"/>
      <c r="C337" s="48">
        <f t="shared" si="5"/>
        <v>0</v>
      </c>
      <c r="D337" s="31"/>
      <c r="E337" s="31"/>
      <c r="F337" s="117"/>
      <c r="G337" s="62"/>
      <c r="H337" s="21"/>
      <c r="I337" s="21"/>
      <c r="J337" s="21"/>
    </row>
    <row r="338" spans="1:10" s="13" customFormat="1" ht="16.5" customHeight="1" x14ac:dyDescent="0.3">
      <c r="A338" s="18">
        <v>333</v>
      </c>
      <c r="B338" s="46"/>
      <c r="C338" s="48">
        <f t="shared" si="5"/>
        <v>0</v>
      </c>
      <c r="D338" s="31"/>
      <c r="E338" s="31"/>
      <c r="F338" s="117"/>
      <c r="G338" s="62"/>
      <c r="H338" s="21"/>
      <c r="I338" s="21"/>
      <c r="J338" s="21"/>
    </row>
    <row r="339" spans="1:10" s="13" customFormat="1" ht="16.5" customHeight="1" x14ac:dyDescent="0.3">
      <c r="A339" s="18">
        <v>334</v>
      </c>
      <c r="B339" s="46"/>
      <c r="C339" s="48">
        <f t="shared" si="5"/>
        <v>0</v>
      </c>
      <c r="D339" s="31"/>
      <c r="E339" s="31"/>
      <c r="F339" s="117"/>
      <c r="G339" s="62"/>
      <c r="H339" s="21"/>
      <c r="I339" s="21"/>
      <c r="J339" s="21"/>
    </row>
    <row r="340" spans="1:10" s="13" customFormat="1" ht="16.5" customHeight="1" x14ac:dyDescent="0.3">
      <c r="A340" s="18">
        <v>335</v>
      </c>
      <c r="B340" s="46"/>
      <c r="C340" s="48">
        <f t="shared" si="5"/>
        <v>0</v>
      </c>
      <c r="D340" s="31"/>
      <c r="E340" s="31"/>
      <c r="F340" s="117"/>
      <c r="G340" s="62"/>
      <c r="H340" s="21"/>
      <c r="I340" s="21"/>
      <c r="J340" s="21"/>
    </row>
    <row r="341" spans="1:10" s="13" customFormat="1" ht="16.5" customHeight="1" x14ac:dyDescent="0.3">
      <c r="A341" s="18">
        <v>336</v>
      </c>
      <c r="B341" s="46"/>
      <c r="C341" s="48">
        <f t="shared" si="5"/>
        <v>0</v>
      </c>
      <c r="D341" s="31"/>
      <c r="E341" s="31"/>
      <c r="F341" s="117"/>
      <c r="G341" s="62"/>
      <c r="H341" s="21"/>
      <c r="I341" s="21"/>
      <c r="J341" s="21"/>
    </row>
    <row r="342" spans="1:10" s="13" customFormat="1" ht="16.5" customHeight="1" x14ac:dyDescent="0.3">
      <c r="A342" s="18">
        <v>337</v>
      </c>
      <c r="B342" s="46"/>
      <c r="C342" s="48">
        <f t="shared" si="5"/>
        <v>0</v>
      </c>
      <c r="D342" s="31"/>
      <c r="E342" s="31"/>
      <c r="F342" s="117"/>
      <c r="G342" s="62"/>
      <c r="H342" s="21"/>
      <c r="I342" s="21"/>
      <c r="J342" s="21"/>
    </row>
    <row r="343" spans="1:10" s="13" customFormat="1" ht="16.5" customHeight="1" x14ac:dyDescent="0.3">
      <c r="A343" s="18">
        <v>338</v>
      </c>
      <c r="B343" s="46"/>
      <c r="C343" s="48">
        <f t="shared" si="5"/>
        <v>0</v>
      </c>
      <c r="D343" s="31"/>
      <c r="E343" s="31"/>
      <c r="F343" s="117"/>
      <c r="G343" s="62"/>
      <c r="H343" s="21"/>
      <c r="I343" s="21"/>
      <c r="J343" s="21"/>
    </row>
    <row r="344" spans="1:10" s="13" customFormat="1" ht="16.5" customHeight="1" x14ac:dyDescent="0.3">
      <c r="A344" s="18">
        <v>339</v>
      </c>
      <c r="B344" s="46"/>
      <c r="C344" s="48">
        <f t="shared" si="5"/>
        <v>0</v>
      </c>
      <c r="D344" s="31"/>
      <c r="E344" s="31"/>
      <c r="F344" s="117"/>
      <c r="G344" s="62"/>
      <c r="H344" s="21"/>
      <c r="I344" s="21"/>
      <c r="J344" s="21"/>
    </row>
    <row r="345" spans="1:10" s="13" customFormat="1" ht="16.5" customHeight="1" x14ac:dyDescent="0.3">
      <c r="A345" s="18">
        <v>340</v>
      </c>
      <c r="B345" s="46"/>
      <c r="C345" s="48">
        <f t="shared" si="5"/>
        <v>0</v>
      </c>
      <c r="D345" s="31"/>
      <c r="E345" s="31"/>
      <c r="F345" s="117"/>
      <c r="G345" s="62"/>
      <c r="H345" s="21"/>
      <c r="I345" s="21"/>
      <c r="J345" s="21"/>
    </row>
    <row r="346" spans="1:10" s="13" customFormat="1" ht="16.5" customHeight="1" x14ac:dyDescent="0.3">
      <c r="A346" s="18">
        <v>341</v>
      </c>
      <c r="B346" s="46"/>
      <c r="C346" s="48">
        <f t="shared" si="5"/>
        <v>0</v>
      </c>
      <c r="D346" s="31"/>
      <c r="E346" s="31"/>
      <c r="F346" s="117"/>
      <c r="G346" s="62"/>
      <c r="H346" s="21"/>
      <c r="I346" s="21"/>
      <c r="J346" s="21"/>
    </row>
    <row r="347" spans="1:10" s="13" customFormat="1" ht="16.5" customHeight="1" x14ac:dyDescent="0.3">
      <c r="A347" s="18">
        <v>342</v>
      </c>
      <c r="B347" s="46"/>
      <c r="C347" s="48">
        <f t="shared" si="5"/>
        <v>0</v>
      </c>
      <c r="D347" s="31"/>
      <c r="E347" s="31"/>
      <c r="F347" s="117"/>
      <c r="G347" s="62"/>
      <c r="H347" s="21"/>
      <c r="I347" s="21"/>
      <c r="J347" s="21"/>
    </row>
    <row r="348" spans="1:10" s="13" customFormat="1" ht="16.5" customHeight="1" x14ac:dyDescent="0.3">
      <c r="A348" s="18">
        <v>343</v>
      </c>
      <c r="B348" s="46"/>
      <c r="C348" s="48">
        <f t="shared" si="5"/>
        <v>0</v>
      </c>
      <c r="D348" s="31"/>
      <c r="E348" s="31"/>
      <c r="F348" s="117"/>
      <c r="G348" s="62"/>
      <c r="H348" s="21"/>
      <c r="I348" s="21"/>
      <c r="J348" s="21"/>
    </row>
    <row r="349" spans="1:10" s="13" customFormat="1" ht="16.5" customHeight="1" x14ac:dyDescent="0.3">
      <c r="A349" s="18">
        <v>344</v>
      </c>
      <c r="B349" s="46"/>
      <c r="C349" s="48">
        <f t="shared" si="5"/>
        <v>0</v>
      </c>
      <c r="D349" s="31"/>
      <c r="E349" s="31"/>
      <c r="F349" s="117"/>
      <c r="G349" s="62"/>
      <c r="H349" s="21"/>
      <c r="I349" s="21"/>
      <c r="J349" s="21"/>
    </row>
    <row r="350" spans="1:10" s="13" customFormat="1" ht="16.5" customHeight="1" x14ac:dyDescent="0.3">
      <c r="A350" s="18">
        <v>345</v>
      </c>
      <c r="B350" s="46"/>
      <c r="C350" s="48">
        <f t="shared" si="5"/>
        <v>0</v>
      </c>
      <c r="D350" s="31"/>
      <c r="E350" s="31"/>
      <c r="F350" s="117"/>
      <c r="G350" s="62"/>
      <c r="H350" s="21"/>
      <c r="I350" s="21"/>
      <c r="J350" s="21"/>
    </row>
    <row r="351" spans="1:10" s="13" customFormat="1" ht="16.5" customHeight="1" x14ac:dyDescent="0.3">
      <c r="A351" s="18">
        <v>346</v>
      </c>
      <c r="B351" s="46"/>
      <c r="C351" s="48">
        <f t="shared" si="5"/>
        <v>0</v>
      </c>
      <c r="D351" s="31"/>
      <c r="E351" s="31"/>
      <c r="F351" s="117"/>
      <c r="G351" s="62"/>
      <c r="H351" s="21"/>
      <c r="I351" s="21"/>
      <c r="J351" s="21"/>
    </row>
    <row r="352" spans="1:10" s="13" customFormat="1" ht="16.5" customHeight="1" x14ac:dyDescent="0.3">
      <c r="A352" s="18">
        <v>347</v>
      </c>
      <c r="B352" s="46"/>
      <c r="C352" s="48">
        <f t="shared" si="5"/>
        <v>0</v>
      </c>
      <c r="D352" s="31"/>
      <c r="E352" s="31"/>
      <c r="F352" s="117"/>
      <c r="G352" s="62"/>
      <c r="H352" s="21"/>
      <c r="I352" s="21"/>
      <c r="J352" s="21"/>
    </row>
    <row r="353" spans="1:10" s="13" customFormat="1" ht="16.5" customHeight="1" x14ac:dyDescent="0.3">
      <c r="A353" s="18">
        <v>348</v>
      </c>
      <c r="B353" s="46"/>
      <c r="C353" s="48">
        <f t="shared" si="5"/>
        <v>0</v>
      </c>
      <c r="D353" s="31"/>
      <c r="E353" s="31"/>
      <c r="F353" s="117"/>
      <c r="G353" s="62"/>
      <c r="H353" s="21"/>
      <c r="I353" s="21"/>
      <c r="J353" s="21"/>
    </row>
    <row r="354" spans="1:10" s="13" customFormat="1" ht="16.5" customHeight="1" x14ac:dyDescent="0.3">
      <c r="A354" s="18">
        <v>349</v>
      </c>
      <c r="B354" s="46"/>
      <c r="C354" s="48">
        <f t="shared" si="5"/>
        <v>0</v>
      </c>
      <c r="D354" s="31"/>
      <c r="E354" s="31"/>
      <c r="F354" s="117"/>
      <c r="G354" s="62"/>
      <c r="H354" s="21"/>
      <c r="I354" s="21"/>
      <c r="J354" s="21"/>
    </row>
    <row r="355" spans="1:10" s="13" customFormat="1" ht="16.5" customHeight="1" x14ac:dyDescent="0.3">
      <c r="A355" s="18">
        <v>350</v>
      </c>
      <c r="B355" s="46"/>
      <c r="C355" s="48">
        <f t="shared" si="5"/>
        <v>0</v>
      </c>
      <c r="D355" s="31"/>
      <c r="E355" s="31"/>
      <c r="F355" s="117"/>
      <c r="G355" s="62"/>
      <c r="H355" s="21"/>
      <c r="I355" s="21"/>
      <c r="J355" s="21"/>
    </row>
    <row r="356" spans="1:10" s="13" customFormat="1" ht="16.5" customHeight="1" x14ac:dyDescent="0.3">
      <c r="A356" s="18">
        <v>351</v>
      </c>
      <c r="B356" s="46"/>
      <c r="C356" s="48">
        <f t="shared" si="5"/>
        <v>0</v>
      </c>
      <c r="D356" s="31"/>
      <c r="E356" s="31"/>
      <c r="F356" s="117"/>
      <c r="G356" s="62"/>
      <c r="H356" s="21"/>
      <c r="I356" s="21"/>
      <c r="J356" s="21"/>
    </row>
    <row r="357" spans="1:10" s="13" customFormat="1" ht="16.5" customHeight="1" x14ac:dyDescent="0.3">
      <c r="A357" s="18">
        <v>352</v>
      </c>
      <c r="B357" s="46"/>
      <c r="C357" s="48">
        <f t="shared" si="5"/>
        <v>0</v>
      </c>
      <c r="D357" s="31"/>
      <c r="E357" s="31"/>
      <c r="F357" s="117"/>
      <c r="G357" s="62"/>
      <c r="H357" s="21"/>
      <c r="I357" s="21"/>
      <c r="J357" s="21"/>
    </row>
    <row r="358" spans="1:10" s="13" customFormat="1" ht="16.5" customHeight="1" x14ac:dyDescent="0.3">
      <c r="A358" s="18">
        <v>353</v>
      </c>
      <c r="B358" s="46"/>
      <c r="C358" s="48">
        <f t="shared" si="5"/>
        <v>0</v>
      </c>
      <c r="D358" s="31"/>
      <c r="E358" s="31"/>
      <c r="F358" s="117"/>
      <c r="G358" s="62"/>
      <c r="H358" s="21"/>
      <c r="I358" s="21"/>
      <c r="J358" s="21"/>
    </row>
    <row r="359" spans="1:10" s="13" customFormat="1" ht="16.5" customHeight="1" x14ac:dyDescent="0.3">
      <c r="A359" s="18">
        <v>354</v>
      </c>
      <c r="B359" s="46"/>
      <c r="C359" s="48">
        <f t="shared" si="5"/>
        <v>0</v>
      </c>
      <c r="D359" s="31"/>
      <c r="E359" s="31"/>
      <c r="F359" s="117"/>
      <c r="G359" s="62"/>
      <c r="H359" s="21"/>
      <c r="I359" s="21"/>
      <c r="J359" s="21"/>
    </row>
    <row r="360" spans="1:10" s="13" customFormat="1" ht="16.5" customHeight="1" x14ac:dyDescent="0.3">
      <c r="A360" s="18">
        <v>355</v>
      </c>
      <c r="B360" s="46"/>
      <c r="C360" s="48">
        <f t="shared" si="5"/>
        <v>0</v>
      </c>
      <c r="D360" s="31"/>
      <c r="E360" s="31"/>
      <c r="F360" s="117"/>
      <c r="G360" s="62"/>
      <c r="H360" s="21"/>
      <c r="I360" s="21"/>
      <c r="J360" s="21"/>
    </row>
    <row r="361" spans="1:10" s="13" customFormat="1" ht="16.5" customHeight="1" x14ac:dyDescent="0.3">
      <c r="A361" s="18">
        <v>356</v>
      </c>
      <c r="B361" s="46"/>
      <c r="C361" s="48">
        <f t="shared" si="5"/>
        <v>0</v>
      </c>
      <c r="D361" s="31"/>
      <c r="E361" s="31"/>
      <c r="F361" s="117"/>
      <c r="G361" s="62"/>
      <c r="H361" s="21"/>
      <c r="I361" s="21"/>
      <c r="J361" s="21"/>
    </row>
    <row r="362" spans="1:10" s="13" customFormat="1" ht="16.5" customHeight="1" x14ac:dyDescent="0.3">
      <c r="A362" s="18">
        <v>357</v>
      </c>
      <c r="B362" s="46"/>
      <c r="C362" s="48">
        <f t="shared" si="5"/>
        <v>0</v>
      </c>
      <c r="D362" s="31"/>
      <c r="E362" s="31"/>
      <c r="F362" s="117"/>
      <c r="G362" s="62"/>
      <c r="H362" s="21"/>
      <c r="I362" s="21"/>
      <c r="J362" s="21"/>
    </row>
    <row r="363" spans="1:10" s="13" customFormat="1" ht="16.5" customHeight="1" x14ac:dyDescent="0.3">
      <c r="A363" s="18">
        <v>358</v>
      </c>
      <c r="B363" s="46"/>
      <c r="C363" s="48">
        <f t="shared" si="5"/>
        <v>0</v>
      </c>
      <c r="D363" s="31"/>
      <c r="E363" s="31"/>
      <c r="F363" s="117"/>
      <c r="G363" s="62"/>
      <c r="H363" s="21"/>
      <c r="I363" s="21"/>
      <c r="J363" s="21"/>
    </row>
    <row r="364" spans="1:10" s="13" customFormat="1" ht="16.5" customHeight="1" x14ac:dyDescent="0.3">
      <c r="A364" s="18">
        <v>359</v>
      </c>
      <c r="B364" s="46"/>
      <c r="C364" s="48">
        <f t="shared" si="5"/>
        <v>0</v>
      </c>
      <c r="D364" s="31"/>
      <c r="E364" s="31"/>
      <c r="F364" s="117"/>
      <c r="G364" s="62"/>
      <c r="H364" s="21"/>
      <c r="I364" s="21"/>
      <c r="J364" s="21"/>
    </row>
    <row r="365" spans="1:10" s="13" customFormat="1" ht="16.5" customHeight="1" x14ac:dyDescent="0.3">
      <c r="A365" s="18">
        <v>360</v>
      </c>
      <c r="B365" s="46"/>
      <c r="C365" s="48">
        <f t="shared" si="5"/>
        <v>0</v>
      </c>
      <c r="D365" s="31"/>
      <c r="E365" s="31"/>
      <c r="F365" s="117"/>
      <c r="G365" s="62"/>
      <c r="H365" s="21"/>
      <c r="I365" s="21"/>
      <c r="J365" s="21"/>
    </row>
    <row r="366" spans="1:10" s="13" customFormat="1" ht="16.5" customHeight="1" x14ac:dyDescent="0.3">
      <c r="A366" s="18">
        <v>361</v>
      </c>
      <c r="B366" s="46"/>
      <c r="C366" s="48">
        <f t="shared" si="5"/>
        <v>0</v>
      </c>
      <c r="D366" s="31"/>
      <c r="E366" s="31"/>
      <c r="F366" s="117"/>
      <c r="G366" s="62"/>
      <c r="H366" s="21"/>
      <c r="I366" s="21"/>
      <c r="J366" s="21"/>
    </row>
    <row r="367" spans="1:10" s="13" customFormat="1" ht="16.5" customHeight="1" x14ac:dyDescent="0.3">
      <c r="A367" s="18">
        <v>362</v>
      </c>
      <c r="B367" s="46"/>
      <c r="C367" s="48">
        <f t="shared" si="5"/>
        <v>0</v>
      </c>
      <c r="D367" s="31"/>
      <c r="E367" s="31"/>
      <c r="F367" s="117"/>
      <c r="G367" s="62"/>
      <c r="H367" s="21"/>
      <c r="I367" s="21"/>
      <c r="J367" s="21"/>
    </row>
    <row r="368" spans="1:10" s="13" customFormat="1" ht="16.5" customHeight="1" x14ac:dyDescent="0.3">
      <c r="A368" s="18">
        <v>363</v>
      </c>
      <c r="B368" s="46"/>
      <c r="C368" s="48">
        <f t="shared" si="5"/>
        <v>0</v>
      </c>
      <c r="D368" s="31"/>
      <c r="E368" s="31"/>
      <c r="F368" s="117"/>
      <c r="G368" s="62"/>
      <c r="H368" s="21"/>
      <c r="I368" s="21"/>
      <c r="J368" s="21"/>
    </row>
    <row r="369" spans="1:10" s="13" customFormat="1" ht="16.5" customHeight="1" x14ac:dyDescent="0.3">
      <c r="A369" s="18">
        <v>364</v>
      </c>
      <c r="B369" s="46"/>
      <c r="C369" s="48">
        <f t="shared" si="5"/>
        <v>0</v>
      </c>
      <c r="D369" s="31"/>
      <c r="E369" s="31"/>
      <c r="F369" s="117"/>
      <c r="G369" s="62"/>
      <c r="H369" s="21"/>
      <c r="I369" s="21"/>
      <c r="J369" s="21"/>
    </row>
    <row r="370" spans="1:10" s="13" customFormat="1" ht="16.5" customHeight="1" x14ac:dyDescent="0.3">
      <c r="A370" s="18">
        <v>365</v>
      </c>
      <c r="B370" s="46"/>
      <c r="C370" s="48">
        <f t="shared" si="5"/>
        <v>0</v>
      </c>
      <c r="D370" s="31"/>
      <c r="E370" s="31"/>
      <c r="F370" s="117"/>
      <c r="G370" s="62"/>
      <c r="H370" s="21"/>
      <c r="I370" s="21"/>
      <c r="J370" s="21"/>
    </row>
    <row r="371" spans="1:10" s="13" customFormat="1" ht="16.5" customHeight="1" x14ac:dyDescent="0.3">
      <c r="A371" s="18">
        <v>366</v>
      </c>
      <c r="B371" s="46"/>
      <c r="C371" s="48">
        <f t="shared" si="5"/>
        <v>0</v>
      </c>
      <c r="D371" s="31"/>
      <c r="E371" s="31"/>
      <c r="F371" s="117"/>
      <c r="G371" s="62"/>
      <c r="H371" s="21"/>
      <c r="I371" s="21"/>
      <c r="J371" s="21"/>
    </row>
    <row r="372" spans="1:10" s="13" customFormat="1" ht="16.5" customHeight="1" x14ac:dyDescent="0.3">
      <c r="A372" s="18">
        <v>367</v>
      </c>
      <c r="B372" s="46"/>
      <c r="C372" s="48">
        <f t="shared" si="5"/>
        <v>0</v>
      </c>
      <c r="D372" s="31"/>
      <c r="E372" s="31"/>
      <c r="F372" s="117"/>
      <c r="G372" s="62"/>
      <c r="H372" s="21"/>
      <c r="I372" s="21"/>
      <c r="J372" s="21"/>
    </row>
    <row r="373" spans="1:10" s="13" customFormat="1" ht="16.5" customHeight="1" x14ac:dyDescent="0.3">
      <c r="A373" s="18">
        <v>368</v>
      </c>
      <c r="B373" s="46"/>
      <c r="C373" s="48">
        <f t="shared" si="5"/>
        <v>0</v>
      </c>
      <c r="D373" s="31"/>
      <c r="E373" s="31"/>
      <c r="F373" s="117"/>
      <c r="G373" s="62"/>
      <c r="H373" s="21"/>
      <c r="I373" s="21"/>
      <c r="J373" s="21"/>
    </row>
    <row r="374" spans="1:10" s="13" customFormat="1" ht="16.5" customHeight="1" x14ac:dyDescent="0.3">
      <c r="A374" s="18">
        <v>369</v>
      </c>
      <c r="B374" s="46"/>
      <c r="C374" s="48">
        <f t="shared" si="5"/>
        <v>0</v>
      </c>
      <c r="D374" s="31"/>
      <c r="E374" s="31"/>
      <c r="F374" s="117"/>
      <c r="G374" s="62"/>
      <c r="H374" s="21"/>
      <c r="I374" s="21"/>
      <c r="J374" s="21"/>
    </row>
    <row r="375" spans="1:10" s="13" customFormat="1" ht="16.5" customHeight="1" x14ac:dyDescent="0.3">
      <c r="A375" s="18">
        <v>370</v>
      </c>
      <c r="B375" s="46"/>
      <c r="C375" s="48">
        <f t="shared" si="5"/>
        <v>0</v>
      </c>
      <c r="D375" s="31"/>
      <c r="E375" s="31"/>
      <c r="F375" s="117"/>
      <c r="G375" s="62"/>
      <c r="H375" s="21"/>
      <c r="I375" s="21"/>
      <c r="J375" s="21"/>
    </row>
    <row r="376" spans="1:10" s="13" customFormat="1" ht="16.5" customHeight="1" x14ac:dyDescent="0.3">
      <c r="A376" s="18">
        <v>371</v>
      </c>
      <c r="B376" s="46"/>
      <c r="C376" s="48">
        <f t="shared" si="5"/>
        <v>0</v>
      </c>
      <c r="D376" s="31"/>
      <c r="E376" s="31"/>
      <c r="F376" s="117"/>
      <c r="G376" s="62"/>
      <c r="H376" s="21"/>
      <c r="I376" s="21"/>
      <c r="J376" s="21"/>
    </row>
    <row r="377" spans="1:10" s="13" customFormat="1" ht="16.5" customHeight="1" x14ac:dyDescent="0.3">
      <c r="A377" s="18">
        <v>372</v>
      </c>
      <c r="B377" s="46"/>
      <c r="C377" s="48">
        <f t="shared" si="5"/>
        <v>0</v>
      </c>
      <c r="D377" s="31"/>
      <c r="E377" s="31"/>
      <c r="F377" s="117"/>
      <c r="G377" s="62"/>
      <c r="H377" s="21"/>
      <c r="I377" s="21"/>
      <c r="J377" s="21"/>
    </row>
    <row r="378" spans="1:10" s="13" customFormat="1" ht="16.5" customHeight="1" x14ac:dyDescent="0.3">
      <c r="A378" s="18">
        <v>373</v>
      </c>
      <c r="B378" s="46"/>
      <c r="C378" s="48">
        <f t="shared" si="5"/>
        <v>0</v>
      </c>
      <c r="D378" s="31"/>
      <c r="E378" s="31"/>
      <c r="F378" s="117"/>
      <c r="G378" s="62"/>
      <c r="H378" s="21"/>
      <c r="I378" s="21"/>
      <c r="J378" s="21"/>
    </row>
    <row r="379" spans="1:10" s="13" customFormat="1" ht="16.5" customHeight="1" x14ac:dyDescent="0.3">
      <c r="A379" s="18">
        <v>374</v>
      </c>
      <c r="B379" s="46"/>
      <c r="C379" s="48">
        <f t="shared" si="5"/>
        <v>0</v>
      </c>
      <c r="D379" s="31"/>
      <c r="E379" s="31"/>
      <c r="F379" s="117"/>
      <c r="G379" s="62"/>
      <c r="H379" s="21"/>
      <c r="I379" s="21"/>
      <c r="J379" s="21"/>
    </row>
    <row r="380" spans="1:10" s="13" customFormat="1" ht="16.5" customHeight="1" x14ac:dyDescent="0.3">
      <c r="A380" s="18">
        <v>375</v>
      </c>
      <c r="B380" s="46"/>
      <c r="C380" s="48">
        <f t="shared" si="5"/>
        <v>0</v>
      </c>
      <c r="D380" s="31"/>
      <c r="E380" s="31"/>
      <c r="F380" s="117"/>
      <c r="G380" s="62"/>
      <c r="H380" s="21"/>
      <c r="I380" s="21"/>
      <c r="J380" s="21"/>
    </row>
    <row r="381" spans="1:10" s="13" customFormat="1" ht="16.5" customHeight="1" x14ac:dyDescent="0.3">
      <c r="A381" s="18">
        <v>376</v>
      </c>
      <c r="B381" s="46"/>
      <c r="C381" s="48">
        <f t="shared" si="5"/>
        <v>0</v>
      </c>
      <c r="D381" s="31"/>
      <c r="E381" s="31"/>
      <c r="F381" s="117"/>
      <c r="G381" s="62"/>
      <c r="H381" s="21"/>
      <c r="I381" s="21"/>
      <c r="J381" s="21"/>
    </row>
    <row r="382" spans="1:10" s="13" customFormat="1" ht="16.5" customHeight="1" x14ac:dyDescent="0.3">
      <c r="A382" s="18">
        <v>377</v>
      </c>
      <c r="B382" s="46"/>
      <c r="C382" s="48">
        <f t="shared" si="5"/>
        <v>0</v>
      </c>
      <c r="D382" s="31"/>
      <c r="E382" s="31"/>
      <c r="F382" s="117"/>
      <c r="G382" s="62"/>
      <c r="H382" s="21"/>
      <c r="I382" s="21"/>
      <c r="J382" s="21"/>
    </row>
    <row r="383" spans="1:10" s="13" customFormat="1" ht="16.5" customHeight="1" x14ac:dyDescent="0.3">
      <c r="A383" s="18">
        <v>378</v>
      </c>
      <c r="B383" s="46"/>
      <c r="C383" s="48">
        <f t="shared" si="5"/>
        <v>0</v>
      </c>
      <c r="D383" s="31"/>
      <c r="E383" s="31"/>
      <c r="F383" s="117"/>
      <c r="G383" s="62"/>
      <c r="H383" s="21"/>
      <c r="I383" s="21"/>
      <c r="J383" s="21"/>
    </row>
    <row r="384" spans="1:10" s="13" customFormat="1" ht="16.5" customHeight="1" x14ac:dyDescent="0.3">
      <c r="A384" s="18">
        <v>379</v>
      </c>
      <c r="B384" s="46"/>
      <c r="C384" s="48">
        <f t="shared" si="5"/>
        <v>0</v>
      </c>
      <c r="D384" s="31"/>
      <c r="E384" s="31"/>
      <c r="F384" s="117"/>
      <c r="G384" s="62"/>
      <c r="H384" s="21"/>
      <c r="I384" s="21"/>
      <c r="J384" s="21"/>
    </row>
    <row r="385" spans="1:10" s="13" customFormat="1" ht="16.5" customHeight="1" x14ac:dyDescent="0.3">
      <c r="A385" s="18">
        <v>380</v>
      </c>
      <c r="B385" s="46"/>
      <c r="C385" s="48">
        <f t="shared" si="5"/>
        <v>0</v>
      </c>
      <c r="D385" s="31"/>
      <c r="E385" s="31"/>
      <c r="F385" s="117"/>
      <c r="G385" s="62"/>
      <c r="H385" s="21"/>
      <c r="I385" s="21"/>
      <c r="J385" s="21"/>
    </row>
    <row r="386" spans="1:10" s="13" customFormat="1" ht="16.5" customHeight="1" x14ac:dyDescent="0.3">
      <c r="A386" s="18">
        <v>381</v>
      </c>
      <c r="B386" s="46"/>
      <c r="C386" s="48">
        <f t="shared" si="5"/>
        <v>0</v>
      </c>
      <c r="D386" s="31"/>
      <c r="E386" s="31"/>
      <c r="F386" s="117"/>
      <c r="G386" s="62"/>
      <c r="H386" s="21"/>
      <c r="I386" s="21"/>
      <c r="J386" s="21"/>
    </row>
    <row r="387" spans="1:10" s="13" customFormat="1" ht="16.5" customHeight="1" x14ac:dyDescent="0.3">
      <c r="A387" s="18">
        <v>382</v>
      </c>
      <c r="B387" s="46"/>
      <c r="C387" s="48">
        <f t="shared" si="5"/>
        <v>0</v>
      </c>
      <c r="D387" s="31"/>
      <c r="E387" s="31"/>
      <c r="F387" s="117"/>
      <c r="G387" s="62"/>
      <c r="H387" s="21"/>
      <c r="I387" s="21"/>
      <c r="J387" s="21"/>
    </row>
    <row r="388" spans="1:10" s="13" customFormat="1" ht="16.5" customHeight="1" x14ac:dyDescent="0.3">
      <c r="A388" s="18">
        <v>383</v>
      </c>
      <c r="B388" s="46"/>
      <c r="C388" s="48">
        <f t="shared" si="5"/>
        <v>0</v>
      </c>
      <c r="D388" s="31"/>
      <c r="E388" s="31"/>
      <c r="F388" s="117"/>
      <c r="G388" s="62"/>
      <c r="H388" s="21"/>
      <c r="I388" s="21"/>
      <c r="J388" s="21"/>
    </row>
    <row r="389" spans="1:10" s="13" customFormat="1" ht="16.5" customHeight="1" x14ac:dyDescent="0.3">
      <c r="A389" s="18">
        <v>384</v>
      </c>
      <c r="B389" s="46"/>
      <c r="C389" s="48">
        <f t="shared" si="5"/>
        <v>0</v>
      </c>
      <c r="D389" s="31"/>
      <c r="E389" s="31"/>
      <c r="F389" s="117"/>
      <c r="G389" s="62"/>
      <c r="H389" s="21"/>
      <c r="I389" s="21"/>
      <c r="J389" s="21"/>
    </row>
    <row r="390" spans="1:10" s="13" customFormat="1" ht="16.5" customHeight="1" x14ac:dyDescent="0.3">
      <c r="A390" s="18">
        <v>385</v>
      </c>
      <c r="B390" s="46"/>
      <c r="C390" s="48">
        <f t="shared" si="5"/>
        <v>0</v>
      </c>
      <c r="D390" s="31"/>
      <c r="E390" s="31"/>
      <c r="F390" s="117"/>
      <c r="G390" s="62"/>
      <c r="H390" s="21"/>
      <c r="I390" s="21"/>
      <c r="J390" s="21"/>
    </row>
    <row r="391" spans="1:10" s="13" customFormat="1" ht="16.5" customHeight="1" x14ac:dyDescent="0.3">
      <c r="A391" s="18">
        <v>386</v>
      </c>
      <c r="B391" s="46"/>
      <c r="C391" s="48">
        <f t="shared" ref="C391:C454" si="6">H391*I391</f>
        <v>0</v>
      </c>
      <c r="D391" s="31"/>
      <c r="E391" s="31"/>
      <c r="F391" s="117"/>
      <c r="G391" s="62"/>
      <c r="H391" s="21"/>
      <c r="I391" s="21"/>
      <c r="J391" s="21"/>
    </row>
    <row r="392" spans="1:10" s="13" customFormat="1" ht="16.5" customHeight="1" x14ac:dyDescent="0.3">
      <c r="A392" s="18">
        <v>387</v>
      </c>
      <c r="B392" s="46"/>
      <c r="C392" s="48">
        <f t="shared" si="6"/>
        <v>0</v>
      </c>
      <c r="D392" s="31"/>
      <c r="E392" s="31"/>
      <c r="F392" s="117"/>
      <c r="G392" s="62"/>
      <c r="H392" s="21"/>
      <c r="I392" s="21"/>
      <c r="J392" s="21"/>
    </row>
    <row r="393" spans="1:10" s="13" customFormat="1" ht="16.5" customHeight="1" x14ac:dyDescent="0.3">
      <c r="A393" s="18">
        <v>388</v>
      </c>
      <c r="B393" s="46"/>
      <c r="C393" s="48">
        <f t="shared" si="6"/>
        <v>0</v>
      </c>
      <c r="D393" s="31"/>
      <c r="E393" s="31"/>
      <c r="F393" s="117"/>
      <c r="G393" s="62"/>
      <c r="H393" s="21"/>
      <c r="I393" s="21"/>
      <c r="J393" s="21"/>
    </row>
    <row r="394" spans="1:10" s="13" customFormat="1" ht="16.5" customHeight="1" x14ac:dyDescent="0.3">
      <c r="A394" s="18">
        <v>389</v>
      </c>
      <c r="B394" s="46"/>
      <c r="C394" s="48">
        <f t="shared" si="6"/>
        <v>0</v>
      </c>
      <c r="D394" s="31"/>
      <c r="E394" s="31"/>
      <c r="F394" s="117"/>
      <c r="G394" s="62"/>
      <c r="H394" s="21"/>
      <c r="I394" s="21"/>
      <c r="J394" s="21"/>
    </row>
    <row r="395" spans="1:10" s="13" customFormat="1" ht="16.5" customHeight="1" x14ac:dyDescent="0.3">
      <c r="A395" s="18">
        <v>390</v>
      </c>
      <c r="B395" s="46"/>
      <c r="C395" s="48">
        <f t="shared" si="6"/>
        <v>0</v>
      </c>
      <c r="D395" s="31"/>
      <c r="E395" s="31"/>
      <c r="F395" s="117"/>
      <c r="G395" s="62"/>
      <c r="H395" s="21"/>
      <c r="I395" s="21"/>
      <c r="J395" s="21"/>
    </row>
    <row r="396" spans="1:10" s="13" customFormat="1" ht="16.5" customHeight="1" x14ac:dyDescent="0.3">
      <c r="A396" s="18">
        <v>391</v>
      </c>
      <c r="B396" s="46"/>
      <c r="C396" s="48">
        <f t="shared" si="6"/>
        <v>0</v>
      </c>
      <c r="D396" s="31"/>
      <c r="E396" s="31"/>
      <c r="F396" s="117"/>
      <c r="G396" s="62"/>
      <c r="H396" s="21"/>
      <c r="I396" s="21"/>
      <c r="J396" s="21"/>
    </row>
    <row r="397" spans="1:10" s="13" customFormat="1" ht="16.5" customHeight="1" x14ac:dyDescent="0.3">
      <c r="A397" s="18">
        <v>392</v>
      </c>
      <c r="B397" s="46"/>
      <c r="C397" s="48">
        <f t="shared" si="6"/>
        <v>0</v>
      </c>
      <c r="D397" s="31"/>
      <c r="E397" s="31"/>
      <c r="F397" s="117"/>
      <c r="G397" s="62"/>
      <c r="H397" s="21"/>
      <c r="I397" s="21"/>
      <c r="J397" s="21"/>
    </row>
    <row r="398" spans="1:10" s="13" customFormat="1" ht="16.5" customHeight="1" x14ac:dyDescent="0.3">
      <c r="A398" s="18">
        <v>393</v>
      </c>
      <c r="B398" s="46"/>
      <c r="C398" s="48">
        <f t="shared" si="6"/>
        <v>0</v>
      </c>
      <c r="D398" s="31"/>
      <c r="E398" s="31"/>
      <c r="F398" s="117"/>
      <c r="G398" s="62"/>
      <c r="H398" s="21"/>
      <c r="I398" s="21"/>
      <c r="J398" s="21"/>
    </row>
    <row r="399" spans="1:10" s="13" customFormat="1" ht="16.5" customHeight="1" x14ac:dyDescent="0.3">
      <c r="A399" s="18">
        <v>394</v>
      </c>
      <c r="B399" s="46"/>
      <c r="C399" s="48">
        <f t="shared" si="6"/>
        <v>0</v>
      </c>
      <c r="D399" s="31"/>
      <c r="E399" s="31"/>
      <c r="F399" s="117"/>
      <c r="G399" s="62"/>
      <c r="H399" s="21"/>
      <c r="I399" s="21"/>
      <c r="J399" s="21"/>
    </row>
    <row r="400" spans="1:10" s="13" customFormat="1" ht="16.5" customHeight="1" x14ac:dyDescent="0.3">
      <c r="A400" s="18">
        <v>395</v>
      </c>
      <c r="B400" s="46"/>
      <c r="C400" s="48">
        <f t="shared" si="6"/>
        <v>0</v>
      </c>
      <c r="D400" s="31"/>
      <c r="E400" s="31"/>
      <c r="F400" s="117"/>
      <c r="G400" s="62"/>
      <c r="H400" s="21"/>
      <c r="I400" s="21"/>
      <c r="J400" s="21"/>
    </row>
    <row r="401" spans="1:10" s="13" customFormat="1" ht="16.5" customHeight="1" x14ac:dyDescent="0.3">
      <c r="A401" s="18">
        <v>396</v>
      </c>
      <c r="B401" s="46"/>
      <c r="C401" s="48">
        <f t="shared" si="6"/>
        <v>0</v>
      </c>
      <c r="D401" s="31"/>
      <c r="E401" s="31"/>
      <c r="F401" s="117"/>
      <c r="G401" s="62"/>
      <c r="H401" s="21"/>
      <c r="I401" s="21"/>
      <c r="J401" s="21"/>
    </row>
    <row r="402" spans="1:10" s="13" customFormat="1" ht="16.5" customHeight="1" x14ac:dyDescent="0.3">
      <c r="A402" s="18">
        <v>397</v>
      </c>
      <c r="B402" s="46"/>
      <c r="C402" s="48">
        <f t="shared" si="6"/>
        <v>0</v>
      </c>
      <c r="D402" s="31"/>
      <c r="E402" s="31"/>
      <c r="F402" s="117"/>
      <c r="G402" s="62"/>
      <c r="H402" s="21"/>
      <c r="I402" s="21"/>
      <c r="J402" s="21"/>
    </row>
    <row r="403" spans="1:10" s="13" customFormat="1" ht="16.5" customHeight="1" x14ac:dyDescent="0.3">
      <c r="A403" s="18">
        <v>398</v>
      </c>
      <c r="B403" s="46"/>
      <c r="C403" s="48">
        <f t="shared" si="6"/>
        <v>0</v>
      </c>
      <c r="D403" s="31"/>
      <c r="E403" s="31"/>
      <c r="F403" s="117"/>
      <c r="G403" s="62"/>
      <c r="H403" s="21"/>
      <c r="I403" s="21"/>
      <c r="J403" s="21"/>
    </row>
    <row r="404" spans="1:10" s="13" customFormat="1" ht="16.5" customHeight="1" x14ac:dyDescent="0.3">
      <c r="A404" s="18">
        <v>399</v>
      </c>
      <c r="B404" s="46"/>
      <c r="C404" s="48">
        <f t="shared" si="6"/>
        <v>0</v>
      </c>
      <c r="D404" s="31"/>
      <c r="E404" s="31"/>
      <c r="F404" s="117"/>
      <c r="G404" s="62"/>
      <c r="H404" s="21"/>
      <c r="I404" s="21"/>
      <c r="J404" s="21"/>
    </row>
    <row r="405" spans="1:10" s="13" customFormat="1" ht="16.5" customHeight="1" x14ac:dyDescent="0.3">
      <c r="A405" s="18">
        <v>400</v>
      </c>
      <c r="B405" s="46"/>
      <c r="C405" s="48">
        <f t="shared" si="6"/>
        <v>0</v>
      </c>
      <c r="D405" s="31"/>
      <c r="E405" s="31"/>
      <c r="F405" s="117"/>
      <c r="G405" s="62"/>
      <c r="H405" s="21"/>
      <c r="I405" s="21"/>
      <c r="J405" s="21"/>
    </row>
    <row r="406" spans="1:10" s="13" customFormat="1" ht="16.5" customHeight="1" x14ac:dyDescent="0.3">
      <c r="A406" s="18">
        <v>401</v>
      </c>
      <c r="B406" s="46"/>
      <c r="C406" s="48">
        <f t="shared" si="6"/>
        <v>0</v>
      </c>
      <c r="D406" s="31"/>
      <c r="E406" s="31"/>
      <c r="F406" s="117"/>
      <c r="G406" s="62"/>
      <c r="H406" s="21"/>
      <c r="I406" s="21"/>
      <c r="J406" s="21"/>
    </row>
    <row r="407" spans="1:10" s="13" customFormat="1" ht="16.5" customHeight="1" x14ac:dyDescent="0.3">
      <c r="A407" s="18">
        <v>402</v>
      </c>
      <c r="B407" s="46"/>
      <c r="C407" s="48">
        <f t="shared" si="6"/>
        <v>0</v>
      </c>
      <c r="D407" s="31"/>
      <c r="E407" s="31"/>
      <c r="F407" s="117"/>
      <c r="G407" s="62"/>
      <c r="H407" s="21"/>
      <c r="I407" s="21"/>
      <c r="J407" s="21"/>
    </row>
    <row r="408" spans="1:10" s="13" customFormat="1" ht="16.5" customHeight="1" x14ac:dyDescent="0.3">
      <c r="A408" s="18">
        <v>403</v>
      </c>
      <c r="B408" s="46"/>
      <c r="C408" s="48">
        <f t="shared" si="6"/>
        <v>0</v>
      </c>
      <c r="D408" s="31"/>
      <c r="E408" s="31"/>
      <c r="F408" s="117"/>
      <c r="G408" s="62"/>
      <c r="H408" s="21"/>
      <c r="I408" s="21"/>
      <c r="J408" s="21"/>
    </row>
    <row r="409" spans="1:10" s="13" customFormat="1" ht="16.5" customHeight="1" x14ac:dyDescent="0.3">
      <c r="A409" s="18">
        <v>404</v>
      </c>
      <c r="B409" s="46"/>
      <c r="C409" s="48">
        <f t="shared" si="6"/>
        <v>0</v>
      </c>
      <c r="D409" s="31"/>
      <c r="E409" s="31"/>
      <c r="F409" s="117"/>
      <c r="G409" s="62"/>
      <c r="H409" s="21"/>
      <c r="I409" s="21"/>
      <c r="J409" s="21"/>
    </row>
    <row r="410" spans="1:10" s="13" customFormat="1" ht="16.5" customHeight="1" x14ac:dyDescent="0.3">
      <c r="A410" s="18">
        <v>405</v>
      </c>
      <c r="B410" s="46"/>
      <c r="C410" s="48">
        <f t="shared" si="6"/>
        <v>0</v>
      </c>
      <c r="D410" s="31"/>
      <c r="E410" s="31"/>
      <c r="F410" s="117"/>
      <c r="G410" s="62"/>
      <c r="H410" s="21"/>
      <c r="I410" s="21"/>
      <c r="J410" s="21"/>
    </row>
    <row r="411" spans="1:10" s="13" customFormat="1" ht="16.5" customHeight="1" x14ac:dyDescent="0.3">
      <c r="A411" s="18">
        <v>406</v>
      </c>
      <c r="B411" s="46"/>
      <c r="C411" s="48">
        <f t="shared" si="6"/>
        <v>0</v>
      </c>
      <c r="D411" s="31"/>
      <c r="E411" s="31"/>
      <c r="F411" s="117"/>
      <c r="G411" s="62"/>
      <c r="H411" s="21"/>
      <c r="I411" s="21"/>
      <c r="J411" s="21"/>
    </row>
    <row r="412" spans="1:10" s="13" customFormat="1" ht="16.5" customHeight="1" x14ac:dyDescent="0.3">
      <c r="A412" s="18">
        <v>407</v>
      </c>
      <c r="B412" s="46"/>
      <c r="C412" s="48">
        <f t="shared" si="6"/>
        <v>0</v>
      </c>
      <c r="D412" s="31"/>
      <c r="E412" s="31"/>
      <c r="F412" s="117"/>
      <c r="G412" s="62"/>
      <c r="H412" s="21"/>
      <c r="I412" s="21"/>
      <c r="J412" s="21"/>
    </row>
    <row r="413" spans="1:10" s="13" customFormat="1" ht="16.5" customHeight="1" x14ac:dyDescent="0.3">
      <c r="A413" s="18">
        <v>408</v>
      </c>
      <c r="B413" s="46"/>
      <c r="C413" s="48">
        <f t="shared" si="6"/>
        <v>0</v>
      </c>
      <c r="D413" s="31"/>
      <c r="E413" s="31"/>
      <c r="F413" s="117"/>
      <c r="G413" s="62"/>
      <c r="H413" s="21"/>
      <c r="I413" s="21"/>
      <c r="J413" s="21"/>
    </row>
    <row r="414" spans="1:10" s="13" customFormat="1" ht="16.5" customHeight="1" x14ac:dyDescent="0.3">
      <c r="A414" s="18">
        <v>409</v>
      </c>
      <c r="B414" s="46"/>
      <c r="C414" s="48">
        <f t="shared" si="6"/>
        <v>0</v>
      </c>
      <c r="D414" s="31"/>
      <c r="E414" s="31"/>
      <c r="F414" s="117"/>
      <c r="G414" s="62"/>
      <c r="H414" s="21"/>
      <c r="I414" s="21"/>
      <c r="J414" s="21"/>
    </row>
    <row r="415" spans="1:10" s="13" customFormat="1" ht="16.5" customHeight="1" x14ac:dyDescent="0.3">
      <c r="A415" s="18">
        <v>410</v>
      </c>
      <c r="B415" s="46"/>
      <c r="C415" s="48">
        <f t="shared" si="6"/>
        <v>0</v>
      </c>
      <c r="D415" s="31"/>
      <c r="E415" s="31"/>
      <c r="F415" s="117"/>
      <c r="G415" s="62"/>
      <c r="H415" s="21"/>
      <c r="I415" s="21"/>
      <c r="J415" s="21"/>
    </row>
    <row r="416" spans="1:10" s="13" customFormat="1" ht="16.5" customHeight="1" x14ac:dyDescent="0.3">
      <c r="A416" s="18">
        <v>411</v>
      </c>
      <c r="B416" s="46"/>
      <c r="C416" s="48">
        <f t="shared" si="6"/>
        <v>0</v>
      </c>
      <c r="D416" s="31"/>
      <c r="E416" s="31"/>
      <c r="F416" s="117"/>
      <c r="G416" s="62"/>
      <c r="H416" s="21"/>
      <c r="I416" s="21"/>
      <c r="J416" s="21"/>
    </row>
    <row r="417" spans="1:10" s="13" customFormat="1" ht="16.5" customHeight="1" x14ac:dyDescent="0.3">
      <c r="A417" s="18">
        <v>412</v>
      </c>
      <c r="B417" s="46"/>
      <c r="C417" s="48">
        <f t="shared" si="6"/>
        <v>0</v>
      </c>
      <c r="D417" s="31"/>
      <c r="E417" s="31"/>
      <c r="F417" s="117"/>
      <c r="G417" s="62"/>
      <c r="H417" s="21"/>
      <c r="I417" s="21"/>
      <c r="J417" s="21"/>
    </row>
    <row r="418" spans="1:10" s="13" customFormat="1" ht="16.5" customHeight="1" x14ac:dyDescent="0.3">
      <c r="A418" s="18">
        <v>413</v>
      </c>
      <c r="B418" s="46"/>
      <c r="C418" s="48">
        <f t="shared" si="6"/>
        <v>0</v>
      </c>
      <c r="D418" s="31"/>
      <c r="E418" s="31"/>
      <c r="F418" s="117"/>
      <c r="G418" s="62"/>
      <c r="H418" s="21"/>
      <c r="I418" s="21"/>
      <c r="J418" s="21"/>
    </row>
    <row r="419" spans="1:10" s="13" customFormat="1" ht="16.5" customHeight="1" x14ac:dyDescent="0.3">
      <c r="A419" s="18">
        <v>414</v>
      </c>
      <c r="B419" s="46"/>
      <c r="C419" s="48">
        <f t="shared" si="6"/>
        <v>0</v>
      </c>
      <c r="D419" s="31"/>
      <c r="E419" s="31"/>
      <c r="F419" s="117"/>
      <c r="G419" s="62"/>
      <c r="H419" s="21"/>
      <c r="I419" s="21"/>
      <c r="J419" s="21"/>
    </row>
    <row r="420" spans="1:10" s="13" customFormat="1" ht="16.5" customHeight="1" x14ac:dyDescent="0.3">
      <c r="A420" s="18">
        <v>415</v>
      </c>
      <c r="B420" s="46"/>
      <c r="C420" s="48">
        <f t="shared" si="6"/>
        <v>0</v>
      </c>
      <c r="D420" s="31"/>
      <c r="E420" s="31"/>
      <c r="F420" s="117"/>
      <c r="G420" s="62"/>
      <c r="H420" s="21"/>
      <c r="I420" s="21"/>
      <c r="J420" s="21"/>
    </row>
    <row r="421" spans="1:10" s="13" customFormat="1" ht="16.5" customHeight="1" x14ac:dyDescent="0.3">
      <c r="A421" s="18">
        <v>416</v>
      </c>
      <c r="B421" s="46"/>
      <c r="C421" s="48">
        <f t="shared" si="6"/>
        <v>0</v>
      </c>
      <c r="D421" s="31"/>
      <c r="E421" s="31"/>
      <c r="F421" s="117"/>
      <c r="G421" s="62"/>
      <c r="H421" s="21"/>
      <c r="I421" s="21"/>
      <c r="J421" s="21"/>
    </row>
    <row r="422" spans="1:10" s="13" customFormat="1" ht="16.5" customHeight="1" x14ac:dyDescent="0.3">
      <c r="A422" s="18">
        <v>417</v>
      </c>
      <c r="B422" s="46"/>
      <c r="C422" s="48">
        <f t="shared" si="6"/>
        <v>0</v>
      </c>
      <c r="D422" s="31"/>
      <c r="E422" s="31"/>
      <c r="F422" s="117"/>
      <c r="G422" s="62"/>
      <c r="H422" s="21"/>
      <c r="I422" s="21"/>
      <c r="J422" s="21"/>
    </row>
    <row r="423" spans="1:10" s="13" customFormat="1" ht="16.5" customHeight="1" x14ac:dyDescent="0.3">
      <c r="A423" s="18">
        <v>418</v>
      </c>
      <c r="B423" s="46"/>
      <c r="C423" s="48">
        <f t="shared" si="6"/>
        <v>0</v>
      </c>
      <c r="D423" s="31"/>
      <c r="E423" s="31"/>
      <c r="F423" s="117"/>
      <c r="G423" s="62"/>
      <c r="H423" s="21"/>
      <c r="I423" s="21"/>
      <c r="J423" s="21"/>
    </row>
    <row r="424" spans="1:10" s="13" customFormat="1" ht="16.5" customHeight="1" x14ac:dyDescent="0.3">
      <c r="A424" s="18">
        <v>419</v>
      </c>
      <c r="B424" s="46"/>
      <c r="C424" s="48">
        <f t="shared" si="6"/>
        <v>0</v>
      </c>
      <c r="D424" s="31"/>
      <c r="E424" s="31"/>
      <c r="F424" s="117"/>
      <c r="G424" s="62"/>
      <c r="H424" s="21"/>
      <c r="I424" s="21"/>
      <c r="J424" s="21"/>
    </row>
    <row r="425" spans="1:10" s="13" customFormat="1" ht="16.5" customHeight="1" x14ac:dyDescent="0.3">
      <c r="A425" s="18">
        <v>420</v>
      </c>
      <c r="B425" s="46"/>
      <c r="C425" s="48">
        <f t="shared" si="6"/>
        <v>0</v>
      </c>
      <c r="D425" s="31"/>
      <c r="E425" s="31"/>
      <c r="F425" s="117"/>
      <c r="G425" s="62"/>
      <c r="H425" s="21"/>
      <c r="I425" s="21"/>
      <c r="J425" s="21"/>
    </row>
    <row r="426" spans="1:10" s="13" customFormat="1" ht="16.5" customHeight="1" x14ac:dyDescent="0.3">
      <c r="A426" s="18">
        <v>421</v>
      </c>
      <c r="B426" s="46"/>
      <c r="C426" s="48">
        <f t="shared" si="6"/>
        <v>0</v>
      </c>
      <c r="D426" s="31"/>
      <c r="E426" s="31"/>
      <c r="F426" s="117"/>
      <c r="G426" s="62"/>
      <c r="H426" s="21"/>
      <c r="I426" s="21"/>
      <c r="J426" s="21"/>
    </row>
    <row r="427" spans="1:10" s="13" customFormat="1" ht="16.5" customHeight="1" x14ac:dyDescent="0.3">
      <c r="A427" s="18">
        <v>422</v>
      </c>
      <c r="B427" s="46"/>
      <c r="C427" s="48">
        <f t="shared" si="6"/>
        <v>0</v>
      </c>
      <c r="D427" s="31"/>
      <c r="E427" s="31"/>
      <c r="F427" s="117"/>
      <c r="G427" s="62"/>
      <c r="H427" s="21"/>
      <c r="I427" s="21"/>
      <c r="J427" s="21"/>
    </row>
    <row r="428" spans="1:10" s="13" customFormat="1" ht="16.5" customHeight="1" x14ac:dyDescent="0.3">
      <c r="A428" s="18">
        <v>423</v>
      </c>
      <c r="B428" s="46"/>
      <c r="C428" s="48">
        <f t="shared" si="6"/>
        <v>0</v>
      </c>
      <c r="D428" s="31"/>
      <c r="E428" s="31"/>
      <c r="F428" s="117"/>
      <c r="G428" s="62"/>
      <c r="H428" s="21"/>
      <c r="I428" s="21"/>
      <c r="J428" s="21"/>
    </row>
    <row r="429" spans="1:10" s="13" customFormat="1" ht="16.5" customHeight="1" x14ac:dyDescent="0.3">
      <c r="A429" s="18">
        <v>424</v>
      </c>
      <c r="B429" s="46"/>
      <c r="C429" s="48">
        <f t="shared" si="6"/>
        <v>0</v>
      </c>
      <c r="D429" s="31"/>
      <c r="E429" s="31"/>
      <c r="F429" s="117"/>
      <c r="G429" s="62"/>
      <c r="H429" s="21"/>
      <c r="I429" s="21"/>
      <c r="J429" s="21"/>
    </row>
    <row r="430" spans="1:10" s="13" customFormat="1" ht="16.5" customHeight="1" x14ac:dyDescent="0.3">
      <c r="A430" s="18">
        <v>425</v>
      </c>
      <c r="B430" s="46"/>
      <c r="C430" s="48">
        <f t="shared" si="6"/>
        <v>0</v>
      </c>
      <c r="D430" s="31"/>
      <c r="E430" s="31"/>
      <c r="F430" s="117"/>
      <c r="G430" s="62"/>
      <c r="H430" s="21"/>
      <c r="I430" s="21"/>
      <c r="J430" s="21"/>
    </row>
    <row r="431" spans="1:10" s="13" customFormat="1" ht="16.5" customHeight="1" x14ac:dyDescent="0.3">
      <c r="A431" s="18">
        <v>426</v>
      </c>
      <c r="B431" s="46"/>
      <c r="C431" s="48">
        <f t="shared" si="6"/>
        <v>0</v>
      </c>
      <c r="D431" s="31"/>
      <c r="E431" s="31"/>
      <c r="F431" s="117"/>
      <c r="G431" s="62"/>
      <c r="H431" s="21"/>
      <c r="I431" s="21"/>
      <c r="J431" s="21"/>
    </row>
    <row r="432" spans="1:10" s="13" customFormat="1" ht="16.5" customHeight="1" x14ac:dyDescent="0.3">
      <c r="A432" s="18">
        <v>427</v>
      </c>
      <c r="B432" s="46"/>
      <c r="C432" s="48">
        <f t="shared" si="6"/>
        <v>0</v>
      </c>
      <c r="D432" s="31"/>
      <c r="E432" s="31"/>
      <c r="F432" s="117"/>
      <c r="G432" s="62"/>
      <c r="H432" s="21"/>
      <c r="I432" s="21"/>
      <c r="J432" s="21"/>
    </row>
    <row r="433" spans="1:10" s="13" customFormat="1" ht="16.5" customHeight="1" x14ac:dyDescent="0.3">
      <c r="A433" s="18">
        <v>428</v>
      </c>
      <c r="B433" s="46"/>
      <c r="C433" s="48">
        <f t="shared" si="6"/>
        <v>0</v>
      </c>
      <c r="D433" s="31"/>
      <c r="E433" s="31"/>
      <c r="F433" s="117"/>
      <c r="G433" s="62"/>
      <c r="H433" s="21"/>
      <c r="I433" s="21"/>
      <c r="J433" s="21"/>
    </row>
    <row r="434" spans="1:10" s="13" customFormat="1" ht="16.5" customHeight="1" x14ac:dyDescent="0.3">
      <c r="A434" s="18">
        <v>429</v>
      </c>
      <c r="B434" s="46"/>
      <c r="C434" s="48">
        <f t="shared" si="6"/>
        <v>0</v>
      </c>
      <c r="D434" s="31"/>
      <c r="E434" s="31"/>
      <c r="F434" s="117"/>
      <c r="G434" s="62"/>
      <c r="H434" s="21"/>
      <c r="I434" s="21"/>
      <c r="J434" s="21"/>
    </row>
    <row r="435" spans="1:10" s="13" customFormat="1" ht="16.5" customHeight="1" x14ac:dyDescent="0.3">
      <c r="A435" s="18">
        <v>430</v>
      </c>
      <c r="B435" s="46"/>
      <c r="C435" s="48">
        <f t="shared" si="6"/>
        <v>0</v>
      </c>
      <c r="D435" s="31"/>
      <c r="E435" s="31"/>
      <c r="F435" s="117"/>
      <c r="G435" s="62"/>
      <c r="H435" s="21"/>
      <c r="I435" s="21"/>
      <c r="J435" s="21"/>
    </row>
    <row r="436" spans="1:10" s="13" customFormat="1" ht="16.5" customHeight="1" x14ac:dyDescent="0.3">
      <c r="A436" s="18">
        <v>431</v>
      </c>
      <c r="B436" s="46"/>
      <c r="C436" s="48">
        <f t="shared" si="6"/>
        <v>0</v>
      </c>
      <c r="D436" s="31"/>
      <c r="E436" s="31"/>
      <c r="F436" s="117"/>
      <c r="G436" s="62"/>
      <c r="H436" s="21"/>
      <c r="I436" s="21"/>
      <c r="J436" s="21"/>
    </row>
    <row r="437" spans="1:10" s="13" customFormat="1" ht="16.5" customHeight="1" x14ac:dyDescent="0.3">
      <c r="A437" s="18">
        <v>432</v>
      </c>
      <c r="B437" s="46"/>
      <c r="C437" s="48">
        <f t="shared" si="6"/>
        <v>0</v>
      </c>
      <c r="D437" s="31"/>
      <c r="E437" s="31"/>
      <c r="F437" s="117"/>
      <c r="G437" s="62"/>
      <c r="H437" s="21"/>
      <c r="I437" s="21"/>
      <c r="J437" s="21"/>
    </row>
    <row r="438" spans="1:10" s="13" customFormat="1" ht="16.5" customHeight="1" x14ac:dyDescent="0.3">
      <c r="A438" s="18">
        <v>433</v>
      </c>
      <c r="B438" s="46"/>
      <c r="C438" s="48">
        <f t="shared" si="6"/>
        <v>0</v>
      </c>
      <c r="D438" s="31"/>
      <c r="E438" s="31"/>
      <c r="F438" s="117"/>
      <c r="G438" s="62"/>
      <c r="H438" s="21"/>
      <c r="I438" s="21"/>
      <c r="J438" s="21"/>
    </row>
    <row r="439" spans="1:10" s="13" customFormat="1" ht="16.5" customHeight="1" x14ac:dyDescent="0.3">
      <c r="A439" s="18">
        <v>434</v>
      </c>
      <c r="B439" s="46"/>
      <c r="C439" s="48">
        <f t="shared" si="6"/>
        <v>0</v>
      </c>
      <c r="D439" s="31"/>
      <c r="E439" s="31"/>
      <c r="F439" s="117"/>
      <c r="G439" s="62"/>
      <c r="H439" s="21"/>
      <c r="I439" s="21"/>
      <c r="J439" s="21"/>
    </row>
    <row r="440" spans="1:10" s="13" customFormat="1" ht="16.5" customHeight="1" x14ac:dyDescent="0.3">
      <c r="A440" s="18">
        <v>435</v>
      </c>
      <c r="B440" s="46"/>
      <c r="C440" s="48">
        <f t="shared" si="6"/>
        <v>0</v>
      </c>
      <c r="D440" s="31"/>
      <c r="E440" s="31"/>
      <c r="F440" s="117"/>
      <c r="G440" s="62"/>
      <c r="H440" s="21"/>
      <c r="I440" s="21"/>
      <c r="J440" s="21"/>
    </row>
    <row r="441" spans="1:10" s="13" customFormat="1" ht="16.5" customHeight="1" x14ac:dyDescent="0.3">
      <c r="A441" s="18">
        <v>436</v>
      </c>
      <c r="B441" s="46"/>
      <c r="C441" s="48">
        <f t="shared" si="6"/>
        <v>0</v>
      </c>
      <c r="D441" s="31"/>
      <c r="E441" s="31"/>
      <c r="F441" s="117"/>
      <c r="G441" s="62"/>
      <c r="H441" s="21"/>
      <c r="I441" s="21"/>
      <c r="J441" s="21"/>
    </row>
    <row r="442" spans="1:10" s="13" customFormat="1" ht="16.5" customHeight="1" x14ac:dyDescent="0.3">
      <c r="A442" s="18">
        <v>437</v>
      </c>
      <c r="B442" s="46"/>
      <c r="C442" s="48">
        <f t="shared" si="6"/>
        <v>0</v>
      </c>
      <c r="D442" s="31"/>
      <c r="E442" s="31"/>
      <c r="F442" s="117"/>
      <c r="G442" s="62"/>
      <c r="H442" s="21"/>
      <c r="I442" s="21"/>
      <c r="J442" s="21"/>
    </row>
    <row r="443" spans="1:10" s="13" customFormat="1" ht="16.5" customHeight="1" x14ac:dyDescent="0.3">
      <c r="A443" s="18">
        <v>438</v>
      </c>
      <c r="B443" s="46"/>
      <c r="C443" s="48">
        <f t="shared" si="6"/>
        <v>0</v>
      </c>
      <c r="D443" s="31"/>
      <c r="E443" s="31"/>
      <c r="F443" s="117"/>
      <c r="G443" s="62"/>
      <c r="H443" s="21"/>
      <c r="I443" s="21"/>
      <c r="J443" s="21"/>
    </row>
    <row r="444" spans="1:10" s="13" customFormat="1" ht="16.5" customHeight="1" x14ac:dyDescent="0.3">
      <c r="A444" s="18">
        <v>439</v>
      </c>
      <c r="B444" s="46"/>
      <c r="C444" s="48">
        <f t="shared" si="6"/>
        <v>0</v>
      </c>
      <c r="D444" s="31"/>
      <c r="E444" s="31"/>
      <c r="F444" s="117"/>
      <c r="G444" s="62"/>
      <c r="H444" s="21"/>
      <c r="I444" s="21"/>
      <c r="J444" s="21"/>
    </row>
    <row r="445" spans="1:10" s="13" customFormat="1" ht="16.5" customHeight="1" x14ac:dyDescent="0.3">
      <c r="A445" s="18">
        <v>440</v>
      </c>
      <c r="B445" s="46"/>
      <c r="C445" s="48">
        <f t="shared" si="6"/>
        <v>0</v>
      </c>
      <c r="D445" s="31"/>
      <c r="E445" s="31"/>
      <c r="F445" s="117"/>
      <c r="G445" s="62"/>
      <c r="H445" s="21"/>
      <c r="I445" s="21"/>
      <c r="J445" s="21"/>
    </row>
    <row r="446" spans="1:10" s="13" customFormat="1" ht="16.5" customHeight="1" x14ac:dyDescent="0.3">
      <c r="A446" s="18">
        <v>441</v>
      </c>
      <c r="B446" s="46"/>
      <c r="C446" s="48">
        <f t="shared" si="6"/>
        <v>0</v>
      </c>
      <c r="D446" s="31"/>
      <c r="E446" s="31"/>
      <c r="F446" s="117"/>
      <c r="G446" s="62"/>
      <c r="H446" s="21"/>
      <c r="I446" s="21"/>
      <c r="J446" s="21"/>
    </row>
    <row r="447" spans="1:10" s="13" customFormat="1" ht="16.5" customHeight="1" x14ac:dyDescent="0.3">
      <c r="A447" s="18">
        <v>442</v>
      </c>
      <c r="B447" s="46"/>
      <c r="C447" s="48">
        <f t="shared" si="6"/>
        <v>0</v>
      </c>
      <c r="D447" s="31"/>
      <c r="E447" s="31"/>
      <c r="F447" s="117"/>
      <c r="G447" s="62"/>
      <c r="H447" s="21"/>
      <c r="I447" s="21"/>
      <c r="J447" s="21"/>
    </row>
    <row r="448" spans="1:10" s="13" customFormat="1" ht="16.5" customHeight="1" x14ac:dyDescent="0.3">
      <c r="A448" s="18">
        <v>443</v>
      </c>
      <c r="B448" s="46"/>
      <c r="C448" s="48">
        <f t="shared" si="6"/>
        <v>0</v>
      </c>
      <c r="D448" s="31"/>
      <c r="E448" s="31"/>
      <c r="F448" s="117"/>
      <c r="G448" s="62"/>
      <c r="H448" s="21"/>
      <c r="I448" s="21"/>
      <c r="J448" s="21"/>
    </row>
    <row r="449" spans="1:10" s="13" customFormat="1" ht="16.5" customHeight="1" x14ac:dyDescent="0.3">
      <c r="A449" s="18">
        <v>444</v>
      </c>
      <c r="B449" s="46"/>
      <c r="C449" s="48">
        <f t="shared" si="6"/>
        <v>0</v>
      </c>
      <c r="D449" s="31"/>
      <c r="E449" s="31"/>
      <c r="F449" s="117"/>
      <c r="G449" s="62"/>
      <c r="H449" s="21"/>
      <c r="I449" s="21"/>
      <c r="J449" s="21"/>
    </row>
    <row r="450" spans="1:10" s="13" customFormat="1" ht="16.5" customHeight="1" x14ac:dyDescent="0.3">
      <c r="A450" s="18">
        <v>445</v>
      </c>
      <c r="B450" s="46"/>
      <c r="C450" s="48">
        <f t="shared" si="6"/>
        <v>0</v>
      </c>
      <c r="D450" s="31"/>
      <c r="E450" s="31"/>
      <c r="F450" s="117"/>
      <c r="G450" s="62"/>
      <c r="H450" s="21"/>
      <c r="I450" s="21"/>
      <c r="J450" s="21"/>
    </row>
    <row r="451" spans="1:10" s="13" customFormat="1" ht="16.5" customHeight="1" x14ac:dyDescent="0.3">
      <c r="A451" s="18">
        <v>446</v>
      </c>
      <c r="B451" s="46"/>
      <c r="C451" s="48">
        <f t="shared" si="6"/>
        <v>0</v>
      </c>
      <c r="D451" s="31"/>
      <c r="E451" s="31"/>
      <c r="F451" s="117"/>
      <c r="G451" s="62"/>
      <c r="H451" s="21"/>
      <c r="I451" s="21"/>
      <c r="J451" s="21"/>
    </row>
    <row r="452" spans="1:10" s="13" customFormat="1" ht="16.5" customHeight="1" x14ac:dyDescent="0.3">
      <c r="A452" s="18">
        <v>447</v>
      </c>
      <c r="B452" s="46"/>
      <c r="C452" s="48">
        <f t="shared" si="6"/>
        <v>0</v>
      </c>
      <c r="D452" s="31"/>
      <c r="E452" s="31"/>
      <c r="F452" s="117"/>
      <c r="G452" s="62"/>
      <c r="H452" s="21"/>
      <c r="I452" s="21"/>
      <c r="J452" s="21"/>
    </row>
    <row r="453" spans="1:10" s="13" customFormat="1" ht="16.5" customHeight="1" x14ac:dyDescent="0.3">
      <c r="A453" s="18">
        <v>448</v>
      </c>
      <c r="B453" s="46"/>
      <c r="C453" s="48">
        <f t="shared" si="6"/>
        <v>0</v>
      </c>
      <c r="D453" s="31"/>
      <c r="E453" s="31"/>
      <c r="F453" s="117"/>
      <c r="G453" s="62"/>
      <c r="H453" s="21"/>
      <c r="I453" s="21"/>
      <c r="J453" s="21"/>
    </row>
    <row r="454" spans="1:10" s="13" customFormat="1" ht="16.5" customHeight="1" x14ac:dyDescent="0.3">
      <c r="A454" s="18">
        <v>449</v>
      </c>
      <c r="B454" s="46"/>
      <c r="C454" s="48">
        <f t="shared" si="6"/>
        <v>0</v>
      </c>
      <c r="D454" s="31"/>
      <c r="E454" s="31"/>
      <c r="F454" s="117"/>
      <c r="G454" s="62"/>
      <c r="H454" s="21"/>
      <c r="I454" s="21"/>
      <c r="J454" s="21"/>
    </row>
    <row r="455" spans="1:10" s="13" customFormat="1" ht="16.5" customHeight="1" x14ac:dyDescent="0.3">
      <c r="A455" s="18">
        <v>450</v>
      </c>
      <c r="B455" s="46"/>
      <c r="C455" s="48">
        <f t="shared" ref="C455:C505" si="7">H455*I455</f>
        <v>0</v>
      </c>
      <c r="D455" s="31"/>
      <c r="E455" s="31"/>
      <c r="F455" s="117"/>
      <c r="G455" s="62"/>
      <c r="H455" s="21"/>
      <c r="I455" s="21"/>
      <c r="J455" s="21"/>
    </row>
    <row r="456" spans="1:10" s="13" customFormat="1" ht="16.5" customHeight="1" x14ac:dyDescent="0.3">
      <c r="A456" s="18">
        <v>451</v>
      </c>
      <c r="B456" s="46"/>
      <c r="C456" s="48">
        <f t="shared" si="7"/>
        <v>0</v>
      </c>
      <c r="D456" s="31"/>
      <c r="E456" s="31"/>
      <c r="F456" s="117"/>
      <c r="G456" s="62"/>
      <c r="H456" s="21"/>
      <c r="I456" s="21"/>
      <c r="J456" s="21"/>
    </row>
    <row r="457" spans="1:10" s="13" customFormat="1" ht="16.5" customHeight="1" x14ac:dyDescent="0.3">
      <c r="A457" s="18">
        <v>452</v>
      </c>
      <c r="B457" s="46"/>
      <c r="C457" s="48">
        <f t="shared" si="7"/>
        <v>0</v>
      </c>
      <c r="D457" s="31"/>
      <c r="E457" s="31"/>
      <c r="F457" s="117"/>
      <c r="G457" s="62"/>
      <c r="H457" s="21"/>
      <c r="I457" s="21"/>
      <c r="J457" s="21"/>
    </row>
    <row r="458" spans="1:10" s="13" customFormat="1" ht="16.5" customHeight="1" x14ac:dyDescent="0.3">
      <c r="A458" s="18">
        <v>453</v>
      </c>
      <c r="B458" s="46"/>
      <c r="C458" s="48">
        <f t="shared" si="7"/>
        <v>0</v>
      </c>
      <c r="D458" s="31"/>
      <c r="E458" s="31"/>
      <c r="F458" s="117"/>
      <c r="G458" s="62"/>
      <c r="H458" s="21"/>
      <c r="I458" s="21"/>
      <c r="J458" s="21"/>
    </row>
    <row r="459" spans="1:10" s="13" customFormat="1" ht="16.5" customHeight="1" x14ac:dyDescent="0.3">
      <c r="A459" s="18">
        <v>454</v>
      </c>
      <c r="B459" s="46"/>
      <c r="C459" s="48">
        <f t="shared" si="7"/>
        <v>0</v>
      </c>
      <c r="D459" s="31"/>
      <c r="E459" s="31"/>
      <c r="F459" s="117"/>
      <c r="G459" s="62"/>
      <c r="H459" s="21"/>
      <c r="I459" s="21"/>
      <c r="J459" s="21"/>
    </row>
    <row r="460" spans="1:10" s="13" customFormat="1" ht="16.5" customHeight="1" x14ac:dyDescent="0.3">
      <c r="A460" s="18">
        <v>455</v>
      </c>
      <c r="B460" s="46"/>
      <c r="C460" s="48">
        <f t="shared" si="7"/>
        <v>0</v>
      </c>
      <c r="D460" s="31"/>
      <c r="E460" s="31"/>
      <c r="F460" s="117"/>
      <c r="G460" s="62"/>
      <c r="H460" s="21"/>
      <c r="I460" s="21"/>
      <c r="J460" s="21"/>
    </row>
    <row r="461" spans="1:10" s="13" customFormat="1" ht="16.5" customHeight="1" x14ac:dyDescent="0.3">
      <c r="A461" s="18">
        <v>456</v>
      </c>
      <c r="B461" s="46"/>
      <c r="C461" s="48">
        <f t="shared" si="7"/>
        <v>0</v>
      </c>
      <c r="D461" s="31"/>
      <c r="E461" s="31"/>
      <c r="F461" s="117"/>
      <c r="G461" s="62"/>
      <c r="H461" s="21"/>
      <c r="I461" s="21"/>
      <c r="J461" s="21"/>
    </row>
    <row r="462" spans="1:10" s="13" customFormat="1" ht="16.5" customHeight="1" x14ac:dyDescent="0.3">
      <c r="A462" s="18">
        <v>457</v>
      </c>
      <c r="B462" s="46"/>
      <c r="C462" s="48">
        <f t="shared" si="7"/>
        <v>0</v>
      </c>
      <c r="D462" s="31"/>
      <c r="E462" s="31"/>
      <c r="F462" s="117"/>
      <c r="G462" s="62"/>
      <c r="H462" s="21"/>
      <c r="I462" s="21"/>
      <c r="J462" s="21"/>
    </row>
    <row r="463" spans="1:10" s="13" customFormat="1" ht="16.5" customHeight="1" x14ac:dyDescent="0.3">
      <c r="A463" s="18">
        <v>458</v>
      </c>
      <c r="B463" s="46"/>
      <c r="C463" s="48">
        <f t="shared" si="7"/>
        <v>0</v>
      </c>
      <c r="D463" s="31"/>
      <c r="E463" s="31"/>
      <c r="F463" s="117"/>
      <c r="G463" s="62"/>
      <c r="H463" s="21"/>
      <c r="I463" s="21"/>
      <c r="J463" s="21"/>
    </row>
    <row r="464" spans="1:10" s="13" customFormat="1" ht="16.5" customHeight="1" x14ac:dyDescent="0.3">
      <c r="A464" s="18">
        <v>459</v>
      </c>
      <c r="B464" s="46"/>
      <c r="C464" s="48">
        <f t="shared" si="7"/>
        <v>0</v>
      </c>
      <c r="D464" s="31"/>
      <c r="E464" s="31"/>
      <c r="F464" s="117"/>
      <c r="G464" s="62"/>
      <c r="H464" s="21"/>
      <c r="I464" s="21"/>
      <c r="J464" s="21"/>
    </row>
    <row r="465" spans="1:10" s="13" customFormat="1" ht="16.5" customHeight="1" x14ac:dyDescent="0.3">
      <c r="A465" s="18">
        <v>460</v>
      </c>
      <c r="B465" s="46"/>
      <c r="C465" s="48">
        <f t="shared" si="7"/>
        <v>0</v>
      </c>
      <c r="D465" s="31"/>
      <c r="E465" s="31"/>
      <c r="F465" s="117"/>
      <c r="G465" s="62"/>
      <c r="H465" s="21"/>
      <c r="I465" s="21"/>
      <c r="J465" s="21"/>
    </row>
    <row r="466" spans="1:10" s="13" customFormat="1" ht="16.5" customHeight="1" x14ac:dyDescent="0.3">
      <c r="A466" s="18">
        <v>461</v>
      </c>
      <c r="B466" s="46"/>
      <c r="C466" s="48">
        <f t="shared" si="7"/>
        <v>0</v>
      </c>
      <c r="D466" s="31"/>
      <c r="E466" s="31"/>
      <c r="F466" s="117"/>
      <c r="G466" s="62"/>
      <c r="H466" s="21"/>
      <c r="I466" s="21"/>
      <c r="J466" s="21"/>
    </row>
    <row r="467" spans="1:10" s="13" customFormat="1" ht="16.5" customHeight="1" x14ac:dyDescent="0.3">
      <c r="A467" s="18">
        <v>462</v>
      </c>
      <c r="B467" s="46"/>
      <c r="C467" s="48">
        <f t="shared" si="7"/>
        <v>0</v>
      </c>
      <c r="D467" s="31"/>
      <c r="E467" s="31"/>
      <c r="F467" s="117"/>
      <c r="G467" s="62"/>
      <c r="H467" s="21"/>
      <c r="I467" s="21"/>
      <c r="J467" s="21"/>
    </row>
    <row r="468" spans="1:10" s="13" customFormat="1" ht="16.5" customHeight="1" x14ac:dyDescent="0.3">
      <c r="A468" s="18">
        <v>463</v>
      </c>
      <c r="B468" s="46"/>
      <c r="C468" s="48">
        <f t="shared" si="7"/>
        <v>0</v>
      </c>
      <c r="D468" s="31"/>
      <c r="E468" s="31"/>
      <c r="F468" s="117"/>
      <c r="G468" s="62"/>
      <c r="H468" s="21"/>
      <c r="I468" s="21"/>
      <c r="J468" s="21"/>
    </row>
    <row r="469" spans="1:10" s="13" customFormat="1" ht="16.5" customHeight="1" x14ac:dyDescent="0.3">
      <c r="A469" s="18">
        <v>464</v>
      </c>
      <c r="B469" s="46"/>
      <c r="C469" s="48">
        <f t="shared" si="7"/>
        <v>0</v>
      </c>
      <c r="D469" s="31"/>
      <c r="E469" s="31"/>
      <c r="F469" s="117"/>
      <c r="G469" s="62"/>
      <c r="H469" s="21"/>
      <c r="I469" s="21"/>
      <c r="J469" s="21"/>
    </row>
    <row r="470" spans="1:10" s="13" customFormat="1" ht="16.5" customHeight="1" x14ac:dyDescent="0.3">
      <c r="A470" s="18">
        <v>465</v>
      </c>
      <c r="B470" s="46"/>
      <c r="C470" s="48">
        <f t="shared" si="7"/>
        <v>0</v>
      </c>
      <c r="D470" s="31"/>
      <c r="E470" s="31"/>
      <c r="F470" s="117"/>
      <c r="G470" s="62"/>
      <c r="H470" s="21"/>
      <c r="I470" s="21"/>
      <c r="J470" s="21"/>
    </row>
    <row r="471" spans="1:10" s="13" customFormat="1" ht="16.5" customHeight="1" x14ac:dyDescent="0.3">
      <c r="A471" s="18">
        <v>466</v>
      </c>
      <c r="B471" s="46"/>
      <c r="C471" s="48">
        <f t="shared" si="7"/>
        <v>0</v>
      </c>
      <c r="D471" s="31"/>
      <c r="E471" s="31"/>
      <c r="F471" s="117"/>
      <c r="G471" s="62"/>
      <c r="H471" s="21"/>
      <c r="I471" s="21"/>
      <c r="J471" s="21"/>
    </row>
    <row r="472" spans="1:10" s="13" customFormat="1" ht="16.5" customHeight="1" x14ac:dyDescent="0.3">
      <c r="A472" s="18">
        <v>467</v>
      </c>
      <c r="B472" s="46"/>
      <c r="C472" s="48">
        <f t="shared" si="7"/>
        <v>0</v>
      </c>
      <c r="D472" s="31"/>
      <c r="E472" s="31"/>
      <c r="F472" s="117"/>
      <c r="G472" s="62"/>
      <c r="H472" s="21"/>
      <c r="I472" s="21"/>
      <c r="J472" s="21"/>
    </row>
    <row r="473" spans="1:10" s="13" customFormat="1" ht="16.5" customHeight="1" x14ac:dyDescent="0.3">
      <c r="A473" s="18">
        <v>468</v>
      </c>
      <c r="B473" s="46"/>
      <c r="C473" s="48">
        <f t="shared" si="7"/>
        <v>0</v>
      </c>
      <c r="D473" s="31"/>
      <c r="E473" s="31"/>
      <c r="F473" s="117"/>
      <c r="G473" s="62"/>
      <c r="H473" s="21"/>
      <c r="I473" s="21"/>
      <c r="J473" s="21"/>
    </row>
    <row r="474" spans="1:10" s="13" customFormat="1" ht="16.5" customHeight="1" x14ac:dyDescent="0.3">
      <c r="A474" s="18">
        <v>469</v>
      </c>
      <c r="B474" s="46"/>
      <c r="C474" s="48">
        <f t="shared" si="7"/>
        <v>0</v>
      </c>
      <c r="D474" s="31"/>
      <c r="E474" s="31"/>
      <c r="F474" s="117"/>
      <c r="G474" s="62"/>
      <c r="H474" s="21"/>
      <c r="I474" s="21"/>
      <c r="J474" s="21"/>
    </row>
    <row r="475" spans="1:10" s="13" customFormat="1" ht="16.5" customHeight="1" x14ac:dyDescent="0.3">
      <c r="A475" s="18">
        <v>470</v>
      </c>
      <c r="B475" s="46"/>
      <c r="C475" s="48">
        <f t="shared" si="7"/>
        <v>0</v>
      </c>
      <c r="D475" s="31"/>
      <c r="E475" s="31"/>
      <c r="F475" s="117"/>
      <c r="G475" s="62"/>
      <c r="H475" s="21"/>
      <c r="I475" s="21"/>
      <c r="J475" s="21"/>
    </row>
    <row r="476" spans="1:10" s="13" customFormat="1" ht="16.5" customHeight="1" x14ac:dyDescent="0.3">
      <c r="A476" s="18">
        <v>471</v>
      </c>
      <c r="B476" s="46"/>
      <c r="C476" s="48">
        <f t="shared" si="7"/>
        <v>0</v>
      </c>
      <c r="D476" s="31"/>
      <c r="E476" s="31"/>
      <c r="F476" s="117"/>
      <c r="G476" s="62"/>
      <c r="H476" s="21"/>
      <c r="I476" s="21"/>
      <c r="J476" s="21"/>
    </row>
    <row r="477" spans="1:10" s="13" customFormat="1" ht="16.5" customHeight="1" x14ac:dyDescent="0.3">
      <c r="A477" s="18">
        <v>472</v>
      </c>
      <c r="B477" s="46"/>
      <c r="C477" s="48">
        <f t="shared" si="7"/>
        <v>0</v>
      </c>
      <c r="D477" s="31"/>
      <c r="E477" s="31"/>
      <c r="F477" s="117"/>
      <c r="G477" s="62"/>
      <c r="H477" s="21"/>
      <c r="I477" s="21"/>
      <c r="J477" s="21"/>
    </row>
    <row r="478" spans="1:10" s="13" customFormat="1" ht="16.5" customHeight="1" x14ac:dyDescent="0.3">
      <c r="A478" s="18">
        <v>473</v>
      </c>
      <c r="B478" s="46"/>
      <c r="C478" s="48">
        <f t="shared" si="7"/>
        <v>0</v>
      </c>
      <c r="D478" s="31"/>
      <c r="E478" s="31"/>
      <c r="F478" s="117"/>
      <c r="G478" s="62"/>
      <c r="H478" s="21"/>
      <c r="I478" s="21"/>
      <c r="J478" s="21"/>
    </row>
    <row r="479" spans="1:10" s="13" customFormat="1" ht="16.5" customHeight="1" x14ac:dyDescent="0.3">
      <c r="A479" s="18">
        <v>474</v>
      </c>
      <c r="B479" s="46"/>
      <c r="C479" s="48">
        <f t="shared" si="7"/>
        <v>0</v>
      </c>
      <c r="D479" s="31"/>
      <c r="E479" s="31"/>
      <c r="F479" s="117"/>
      <c r="G479" s="62"/>
      <c r="H479" s="21"/>
      <c r="I479" s="21"/>
      <c r="J479" s="21"/>
    </row>
    <row r="480" spans="1:10" s="13" customFormat="1" ht="16.5" customHeight="1" x14ac:dyDescent="0.3">
      <c r="A480" s="18">
        <v>475</v>
      </c>
      <c r="B480" s="46"/>
      <c r="C480" s="48">
        <f t="shared" si="7"/>
        <v>0</v>
      </c>
      <c r="D480" s="31"/>
      <c r="E480" s="31"/>
      <c r="F480" s="117"/>
      <c r="G480" s="62"/>
      <c r="H480" s="21"/>
      <c r="I480" s="21"/>
      <c r="J480" s="21"/>
    </row>
    <row r="481" spans="1:10" s="13" customFormat="1" ht="16.5" customHeight="1" x14ac:dyDescent="0.3">
      <c r="A481" s="18">
        <v>476</v>
      </c>
      <c r="B481" s="46"/>
      <c r="C481" s="48">
        <f t="shared" si="7"/>
        <v>0</v>
      </c>
      <c r="D481" s="31"/>
      <c r="E481" s="31"/>
      <c r="F481" s="117"/>
      <c r="G481" s="62"/>
      <c r="H481" s="21"/>
      <c r="I481" s="21"/>
      <c r="J481" s="21"/>
    </row>
    <row r="482" spans="1:10" s="13" customFormat="1" ht="16.5" customHeight="1" x14ac:dyDescent="0.3">
      <c r="A482" s="18">
        <v>477</v>
      </c>
      <c r="B482" s="46"/>
      <c r="C482" s="48">
        <f t="shared" si="7"/>
        <v>0</v>
      </c>
      <c r="D482" s="31"/>
      <c r="E482" s="31"/>
      <c r="F482" s="117"/>
      <c r="G482" s="62"/>
      <c r="H482" s="21"/>
      <c r="I482" s="21"/>
      <c r="J482" s="21"/>
    </row>
    <row r="483" spans="1:10" s="13" customFormat="1" ht="16.5" customHeight="1" x14ac:dyDescent="0.3">
      <c r="A483" s="18">
        <v>478</v>
      </c>
      <c r="B483" s="46"/>
      <c r="C483" s="48">
        <f t="shared" si="7"/>
        <v>0</v>
      </c>
      <c r="D483" s="31"/>
      <c r="E483" s="31"/>
      <c r="F483" s="117"/>
      <c r="G483" s="62"/>
      <c r="H483" s="21"/>
      <c r="I483" s="21"/>
      <c r="J483" s="21"/>
    </row>
    <row r="484" spans="1:10" s="13" customFormat="1" ht="16.5" customHeight="1" x14ac:dyDescent="0.3">
      <c r="A484" s="18">
        <v>479</v>
      </c>
      <c r="B484" s="46"/>
      <c r="C484" s="48">
        <f t="shared" si="7"/>
        <v>0</v>
      </c>
      <c r="D484" s="31"/>
      <c r="E484" s="31"/>
      <c r="F484" s="117"/>
      <c r="G484" s="62"/>
      <c r="H484" s="21"/>
      <c r="I484" s="21"/>
      <c r="J484" s="21"/>
    </row>
    <row r="485" spans="1:10" s="13" customFormat="1" ht="16.5" customHeight="1" x14ac:dyDescent="0.3">
      <c r="A485" s="18">
        <v>480</v>
      </c>
      <c r="B485" s="46"/>
      <c r="C485" s="48">
        <f t="shared" si="7"/>
        <v>0</v>
      </c>
      <c r="D485" s="31"/>
      <c r="E485" s="31"/>
      <c r="F485" s="117"/>
      <c r="G485" s="62"/>
      <c r="H485" s="21"/>
      <c r="I485" s="21"/>
      <c r="J485" s="21"/>
    </row>
    <row r="486" spans="1:10" s="13" customFormat="1" ht="16.5" customHeight="1" x14ac:dyDescent="0.3">
      <c r="A486" s="18">
        <v>481</v>
      </c>
      <c r="B486" s="46"/>
      <c r="C486" s="48">
        <f t="shared" si="7"/>
        <v>0</v>
      </c>
      <c r="D486" s="31"/>
      <c r="E486" s="31"/>
      <c r="F486" s="117"/>
      <c r="G486" s="62"/>
      <c r="H486" s="21"/>
      <c r="I486" s="21"/>
      <c r="J486" s="21"/>
    </row>
    <row r="487" spans="1:10" s="13" customFormat="1" ht="16.5" customHeight="1" x14ac:dyDescent="0.3">
      <c r="A487" s="18">
        <v>482</v>
      </c>
      <c r="B487" s="46"/>
      <c r="C487" s="48">
        <f t="shared" si="7"/>
        <v>0</v>
      </c>
      <c r="D487" s="31"/>
      <c r="E487" s="31"/>
      <c r="F487" s="117"/>
      <c r="G487" s="62"/>
      <c r="H487" s="21"/>
      <c r="I487" s="21"/>
      <c r="J487" s="21"/>
    </row>
    <row r="488" spans="1:10" s="13" customFormat="1" ht="16.5" customHeight="1" x14ac:dyDescent="0.3">
      <c r="A488" s="18">
        <v>483</v>
      </c>
      <c r="B488" s="46"/>
      <c r="C488" s="48">
        <f t="shared" si="7"/>
        <v>0</v>
      </c>
      <c r="D488" s="31"/>
      <c r="E488" s="31"/>
      <c r="F488" s="117"/>
      <c r="G488" s="62"/>
      <c r="H488" s="21"/>
      <c r="I488" s="21"/>
      <c r="J488" s="21"/>
    </row>
    <row r="489" spans="1:10" s="13" customFormat="1" ht="16.5" customHeight="1" x14ac:dyDescent="0.3">
      <c r="A489" s="18">
        <v>484</v>
      </c>
      <c r="B489" s="46"/>
      <c r="C489" s="48">
        <f t="shared" si="7"/>
        <v>0</v>
      </c>
      <c r="D489" s="31"/>
      <c r="E489" s="31"/>
      <c r="F489" s="117"/>
      <c r="G489" s="62"/>
      <c r="H489" s="21"/>
      <c r="I489" s="21"/>
      <c r="J489" s="21"/>
    </row>
    <row r="490" spans="1:10" s="13" customFormat="1" ht="16.5" customHeight="1" x14ac:dyDescent="0.3">
      <c r="A490" s="18">
        <v>485</v>
      </c>
      <c r="B490" s="46"/>
      <c r="C490" s="48">
        <f t="shared" si="7"/>
        <v>0</v>
      </c>
      <c r="D490" s="31"/>
      <c r="E490" s="31"/>
      <c r="F490" s="117"/>
      <c r="G490" s="62"/>
      <c r="H490" s="21"/>
      <c r="I490" s="21"/>
      <c r="J490" s="21"/>
    </row>
    <row r="491" spans="1:10" s="13" customFormat="1" ht="16.5" customHeight="1" x14ac:dyDescent="0.3">
      <c r="A491" s="18">
        <v>486</v>
      </c>
      <c r="B491" s="46"/>
      <c r="C491" s="48">
        <f t="shared" si="7"/>
        <v>0</v>
      </c>
      <c r="D491" s="31"/>
      <c r="E491" s="31"/>
      <c r="F491" s="117"/>
      <c r="G491" s="62"/>
      <c r="H491" s="21"/>
      <c r="I491" s="21"/>
      <c r="J491" s="21"/>
    </row>
    <row r="492" spans="1:10" s="13" customFormat="1" ht="16.5" customHeight="1" x14ac:dyDescent="0.3">
      <c r="A492" s="18">
        <v>487</v>
      </c>
      <c r="B492" s="46"/>
      <c r="C492" s="48">
        <f t="shared" si="7"/>
        <v>0</v>
      </c>
      <c r="D492" s="31"/>
      <c r="E492" s="31"/>
      <c r="F492" s="117"/>
      <c r="G492" s="62"/>
      <c r="H492" s="21"/>
      <c r="I492" s="21"/>
      <c r="J492" s="21"/>
    </row>
    <row r="493" spans="1:10" s="13" customFormat="1" ht="16.5" customHeight="1" x14ac:dyDescent="0.3">
      <c r="A493" s="18">
        <v>488</v>
      </c>
      <c r="B493" s="46"/>
      <c r="C493" s="48">
        <f t="shared" si="7"/>
        <v>0</v>
      </c>
      <c r="D493" s="31"/>
      <c r="E493" s="31"/>
      <c r="F493" s="117"/>
      <c r="G493" s="62"/>
      <c r="H493" s="21"/>
      <c r="I493" s="21"/>
      <c r="J493" s="21"/>
    </row>
    <row r="494" spans="1:10" s="13" customFormat="1" ht="16.5" customHeight="1" x14ac:dyDescent="0.3">
      <c r="A494" s="18">
        <v>489</v>
      </c>
      <c r="B494" s="46"/>
      <c r="C494" s="48">
        <f t="shared" si="7"/>
        <v>0</v>
      </c>
      <c r="D494" s="31"/>
      <c r="E494" s="31"/>
      <c r="F494" s="117"/>
      <c r="G494" s="62"/>
      <c r="H494" s="21"/>
      <c r="I494" s="21"/>
      <c r="J494" s="21"/>
    </row>
    <row r="495" spans="1:10" s="13" customFormat="1" ht="16.5" customHeight="1" x14ac:dyDescent="0.3">
      <c r="A495" s="18">
        <v>490</v>
      </c>
      <c r="B495" s="46"/>
      <c r="C495" s="48">
        <f t="shared" si="7"/>
        <v>0</v>
      </c>
      <c r="D495" s="31"/>
      <c r="E495" s="31"/>
      <c r="F495" s="117"/>
      <c r="G495" s="62"/>
      <c r="H495" s="21"/>
      <c r="I495" s="21"/>
      <c r="J495" s="21"/>
    </row>
    <row r="496" spans="1:10" s="13" customFormat="1" ht="16.5" customHeight="1" x14ac:dyDescent="0.3">
      <c r="A496" s="18">
        <v>491</v>
      </c>
      <c r="B496" s="46"/>
      <c r="C496" s="48">
        <f t="shared" si="7"/>
        <v>0</v>
      </c>
      <c r="D496" s="31"/>
      <c r="E496" s="31"/>
      <c r="F496" s="117"/>
      <c r="G496" s="62"/>
      <c r="H496" s="21"/>
      <c r="I496" s="21"/>
      <c r="J496" s="21"/>
    </row>
    <row r="497" spans="1:10" s="13" customFormat="1" ht="16.5" customHeight="1" x14ac:dyDescent="0.3">
      <c r="A497" s="18">
        <v>492</v>
      </c>
      <c r="B497" s="46"/>
      <c r="C497" s="48">
        <f t="shared" si="7"/>
        <v>0</v>
      </c>
      <c r="D497" s="31"/>
      <c r="E497" s="31"/>
      <c r="F497" s="117"/>
      <c r="G497" s="62"/>
      <c r="H497" s="21"/>
      <c r="I497" s="21"/>
      <c r="J497" s="21"/>
    </row>
    <row r="498" spans="1:10" s="13" customFormat="1" ht="16.5" customHeight="1" x14ac:dyDescent="0.3">
      <c r="A498" s="18">
        <v>493</v>
      </c>
      <c r="B498" s="46"/>
      <c r="C498" s="48">
        <f t="shared" si="7"/>
        <v>0</v>
      </c>
      <c r="D498" s="31"/>
      <c r="E498" s="31"/>
      <c r="F498" s="117"/>
      <c r="G498" s="62"/>
      <c r="H498" s="21"/>
      <c r="I498" s="21"/>
      <c r="J498" s="21"/>
    </row>
    <row r="499" spans="1:10" s="13" customFormat="1" ht="16.5" customHeight="1" x14ac:dyDescent="0.3">
      <c r="A499" s="18">
        <v>494</v>
      </c>
      <c r="B499" s="46"/>
      <c r="C499" s="48">
        <f t="shared" si="7"/>
        <v>0</v>
      </c>
      <c r="D499" s="31"/>
      <c r="E499" s="31"/>
      <c r="F499" s="117"/>
      <c r="G499" s="62"/>
      <c r="H499" s="21"/>
      <c r="I499" s="21"/>
      <c r="J499" s="21"/>
    </row>
    <row r="500" spans="1:10" s="13" customFormat="1" ht="16.5" customHeight="1" x14ac:dyDescent="0.3">
      <c r="A500" s="18">
        <v>495</v>
      </c>
      <c r="B500" s="46"/>
      <c r="C500" s="48">
        <f t="shared" si="7"/>
        <v>0</v>
      </c>
      <c r="D500" s="31"/>
      <c r="E500" s="31"/>
      <c r="F500" s="117"/>
      <c r="G500" s="62"/>
      <c r="H500" s="21"/>
      <c r="I500" s="21"/>
      <c r="J500" s="21"/>
    </row>
    <row r="501" spans="1:10" s="13" customFormat="1" ht="16.5" customHeight="1" x14ac:dyDescent="0.3">
      <c r="A501" s="18">
        <v>496</v>
      </c>
      <c r="B501" s="46"/>
      <c r="C501" s="48">
        <f t="shared" si="7"/>
        <v>0</v>
      </c>
      <c r="D501" s="31"/>
      <c r="E501" s="31"/>
      <c r="F501" s="117"/>
      <c r="G501" s="62"/>
      <c r="H501" s="21"/>
      <c r="I501" s="21"/>
      <c r="J501" s="21"/>
    </row>
    <row r="502" spans="1:10" s="13" customFormat="1" ht="16.5" customHeight="1" x14ac:dyDescent="0.3">
      <c r="A502" s="18">
        <v>497</v>
      </c>
      <c r="B502" s="46"/>
      <c r="C502" s="48">
        <f t="shared" si="7"/>
        <v>0</v>
      </c>
      <c r="D502" s="31"/>
      <c r="E502" s="31"/>
      <c r="F502" s="117"/>
      <c r="G502" s="62"/>
      <c r="H502" s="21"/>
      <c r="I502" s="21"/>
      <c r="J502" s="21"/>
    </row>
    <row r="503" spans="1:10" s="13" customFormat="1" ht="16.5" customHeight="1" x14ac:dyDescent="0.3">
      <c r="A503" s="18">
        <v>498</v>
      </c>
      <c r="B503" s="46"/>
      <c r="C503" s="48">
        <f t="shared" si="7"/>
        <v>0</v>
      </c>
      <c r="D503" s="31"/>
      <c r="E503" s="31"/>
      <c r="F503" s="117"/>
      <c r="G503" s="62"/>
      <c r="H503" s="21"/>
      <c r="I503" s="21"/>
      <c r="J503" s="21"/>
    </row>
    <row r="504" spans="1:10" s="13" customFormat="1" ht="16.5" customHeight="1" x14ac:dyDescent="0.3">
      <c r="A504" s="18">
        <v>499</v>
      </c>
      <c r="B504" s="46"/>
      <c r="C504" s="48">
        <f t="shared" si="7"/>
        <v>0</v>
      </c>
      <c r="D504" s="31"/>
      <c r="E504" s="31"/>
      <c r="F504" s="117"/>
      <c r="G504" s="62"/>
      <c r="H504" s="21"/>
      <c r="I504" s="21"/>
      <c r="J504" s="21"/>
    </row>
    <row r="505" spans="1:10" s="13" customFormat="1" ht="16.5" customHeight="1" x14ac:dyDescent="0.3">
      <c r="A505" s="18">
        <v>500</v>
      </c>
      <c r="B505" s="46"/>
      <c r="C505" s="48">
        <f t="shared" si="7"/>
        <v>0</v>
      </c>
      <c r="D505" s="31"/>
      <c r="E505" s="31"/>
      <c r="F505" s="117"/>
      <c r="G505" s="62"/>
      <c r="H505" s="21"/>
      <c r="I505" s="21"/>
      <c r="J505" s="21"/>
    </row>
    <row r="506" spans="1:10" s="13" customFormat="1" ht="16.5" customHeight="1" x14ac:dyDescent="0.3">
      <c r="A506" s="12"/>
      <c r="B506" s="12"/>
      <c r="C506" s="43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2024-03-25T13:30:08Z</dcterms:modified>
  <dc:language>en-US</dc:language>
</cp:coreProperties>
</file>