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6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2891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6" sqref="K6:L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30.425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47" sqref="E4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125.85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7" t="n">
        <v>119.24</v>
      </c>
      <c r="D43" s="98" t="n">
        <v>17</v>
      </c>
      <c r="E43" s="98" t="n">
        <v>2028</v>
      </c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7" t="n"/>
      <c r="D44" s="98" t="n"/>
      <c r="E44" s="98" t="n"/>
      <c r="F44" s="98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7" t="n">
        <v>124.5</v>
      </c>
      <c r="D45" s="98" t="n">
        <v>4</v>
      </c>
      <c r="E45" s="98" t="n">
        <v>499</v>
      </c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inlineStr">
        <is>
          <t>2025.09.08</t>
        </is>
      </c>
      <c r="C46" s="127" t="n">
        <v>124.69</v>
      </c>
      <c r="D46" s="98" t="n">
        <v>14</v>
      </c>
      <c r="E46" s="98" t="n">
        <v>1996</v>
      </c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3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48.98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98" t="n">
        <v>46.48</v>
      </c>
      <c r="D39" s="98" t="n">
        <v>21</v>
      </c>
      <c r="E39" s="98" t="n">
        <v>977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98" t="n"/>
      <c r="D40" s="98" t="n"/>
      <c r="E40" s="98" t="n"/>
      <c r="F40" s="98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98" t="n">
        <v>48.25</v>
      </c>
      <c r="D41" s="98" t="n">
        <v>20</v>
      </c>
      <c r="E41" s="98" t="n">
        <v>966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98" t="n">
        <v>48.6</v>
      </c>
      <c r="D42" s="98" t="n">
        <v>20</v>
      </c>
      <c r="E42" s="98" t="n">
        <v>973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2" zoomScaleNormal="100" workbookViewId="0">
      <selection activeCell="F39" sqref="F39:G3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25.10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>
        <v>0</v>
      </c>
      <c r="D12" s="98" t="n">
        <v>40</v>
      </c>
      <c r="E12" s="98" t="n">
        <v>0</v>
      </c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>
        <v>0</v>
      </c>
      <c r="D28" s="98" t="n">
        <v>96</v>
      </c>
      <c r="E28" s="98" t="n">
        <v>0</v>
      </c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28" t="n">
        <v>26.21</v>
      </c>
      <c r="D41" s="98" t="n">
        <v>34</v>
      </c>
      <c r="E41" s="98" t="n">
        <v>892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28" t="n">
        <v>24.64</v>
      </c>
      <c r="D42" s="98" t="n">
        <v>36</v>
      </c>
      <c r="E42" s="98" t="n">
        <v>888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2025.09.22</t>
        </is>
      </c>
      <c r="C43" s="128" t="n">
        <v>0</v>
      </c>
      <c r="D43" s="98" t="n">
        <v>153</v>
      </c>
      <c r="E43" s="98" t="n">
        <v>0</v>
      </c>
      <c r="F43" s="98" t="n">
        <v>4112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219:G219"/>
    <mergeCell ref="F268:G268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2891.TW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42.00</t>
        </is>
      </c>
      <c r="D3" s="110">
        <f>SUM(D7:D505)</f>
        <v/>
      </c>
      <c r="E3" s="113">
        <f>SUM(E7:E505)</f>
        <v/>
      </c>
      <c r="F3" s="113">
        <f>SUM(F7:F505)</f>
        <v/>
      </c>
      <c r="G3" s="8">
        <f>(C3*D3+F3-E3)/E3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(C3*D3+F3-E3)</f>
        <v/>
      </c>
      <c r="H4" s="102" t="n"/>
      <c r="I4" s="102" t="n"/>
      <c r="J4" s="102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 ht="17.25" customHeight="1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 ht="17.25" customHeight="1">
      <c r="A7" s="18" t="n">
        <v>2</v>
      </c>
      <c r="B7" s="26" t="inlineStr">
        <is>
          <t>2024.08.06</t>
        </is>
      </c>
      <c r="C7" s="128" t="n">
        <v>32.9</v>
      </c>
      <c r="D7" s="98" t="n">
        <v>200</v>
      </c>
      <c r="E7" s="98" t="n">
        <v>6589</v>
      </c>
      <c r="F7" s="98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28" t="n">
        <v>33.5</v>
      </c>
      <c r="D8" s="98" t="n">
        <v>200</v>
      </c>
      <c r="E8" s="98" t="n">
        <v>6709</v>
      </c>
      <c r="F8" s="98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28" t="n"/>
      <c r="D9" s="98" t="n"/>
      <c r="E9" s="98" t="n"/>
      <c r="F9" s="98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28" t="n"/>
      <c r="D10" s="98" t="n"/>
      <c r="E10" s="19" t="n"/>
      <c r="F10" s="98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28" t="n"/>
      <c r="D11" s="98" t="n"/>
      <c r="E11" s="98" t="n"/>
      <c r="F11" s="98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28" t="n"/>
      <c r="D12" s="98" t="n"/>
      <c r="E12" s="98" t="n"/>
      <c r="F12" s="98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28" t="n"/>
      <c r="D13" s="98" t="n"/>
      <c r="E13" s="98" t="n"/>
      <c r="F13" s="98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28" t="n"/>
      <c r="D14" s="98" t="n"/>
      <c r="E14" s="98" t="n"/>
      <c r="F14" s="98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28" t="n"/>
      <c r="D15" s="98" t="n"/>
      <c r="E15" s="98" t="n"/>
      <c r="F15" s="98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28" t="n"/>
      <c r="D16" s="98" t="n"/>
      <c r="E16" s="98" t="n"/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28" t="n"/>
      <c r="D17" s="98" t="n"/>
      <c r="E17" s="98" t="n"/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28" t="n"/>
      <c r="D18" s="98" t="n"/>
      <c r="E18" s="98" t="n"/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28" t="n"/>
      <c r="D19" s="98" t="n"/>
      <c r="E19" s="98" t="n"/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28" t="n"/>
      <c r="D20" s="98" t="n"/>
      <c r="E20" s="98" t="n"/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28" t="n"/>
      <c r="D21" s="98" t="n"/>
      <c r="E21" s="98" t="n"/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28" t="n"/>
      <c r="D22" s="98" t="n"/>
      <c r="E22" s="98" t="n"/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28" t="n"/>
      <c r="D23" s="98" t="n"/>
      <c r="E23" s="98" t="n"/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28" t="n"/>
      <c r="D24" s="98" t="n"/>
      <c r="E24" s="98" t="n"/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29" t="n"/>
      <c r="D25" s="21" t="n"/>
      <c r="E25" s="21" t="n"/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28" t="n"/>
      <c r="D26" s="98" t="n"/>
      <c r="E26" s="98" t="n"/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N50" sqref="N5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74.37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0">
        <f>H56*I56</f>
        <v/>
      </c>
      <c r="D56" s="98" t="n"/>
      <c r="E56" s="98" t="n"/>
      <c r="F56" s="98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inlineStr">
        <is>
          <t>2025.09.09</t>
        </is>
      </c>
      <c r="C57" s="130">
        <f>H57*I57</f>
        <v/>
      </c>
      <c r="D57" s="98" t="n"/>
      <c r="E57" s="98" t="n"/>
      <c r="F57" s="98" t="n">
        <v>76</v>
      </c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P34" sqref="P3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135.24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0">
        <f>H41*I41</f>
        <v/>
      </c>
      <c r="D41" s="98" t="n">
        <v>0.99724</v>
      </c>
      <c r="E41" s="98" t="n">
        <v>3859.16037</v>
      </c>
      <c r="F41" s="98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2025-09-09T22:00:10Z</dcterms:modified>
  <cp:lastModifiedBy>劉祐廷</cp:lastModifiedBy>
  <cp:revision>39</cp:revision>
  <cp:lastPrinted>2024-02-22T01:18:13Z</cp:lastPrinted>
</cp:coreProperties>
</file>