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  <sheet name="VEA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8" sqref="C8:D8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57650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64763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0</f>
        <v/>
      </c>
      <c r="D6" s="55" t="n"/>
      <c r="E6" s="60" t="n"/>
      <c r="F6" s="61" t="n"/>
      <c r="G6" s="82" t="n"/>
      <c r="H6" s="55" t="n"/>
      <c r="I6" s="79" t="inlineStr">
        <is>
          <t>2884</t>
        </is>
      </c>
      <c r="J6" s="61" t="n"/>
      <c r="K6" s="86" t="n">
        <v>6422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2035</v>
      </c>
      <c r="D7" s="55" t="n"/>
      <c r="E7" s="60" t="n"/>
      <c r="F7" s="61" t="n"/>
      <c r="G7" s="82" t="n"/>
      <c r="H7" s="55" t="n"/>
      <c r="I7" s="79" t="inlineStr">
        <is>
          <t>2891</t>
        </is>
      </c>
      <c r="J7" s="61" t="n"/>
      <c r="K7" s="86" t="n">
        <v>6721</v>
      </c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3335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13198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G4" sqref="G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262.92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32.378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M23" sqref="M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4"/>
    <col width="8.875" customWidth="1" style="29" min="1105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102.70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0" t="n">
        <v>97.13</v>
      </c>
      <c r="D26" s="113" t="n">
        <v>16</v>
      </c>
      <c r="E26" s="113" t="n">
        <v>1555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2024.08.09</t>
        </is>
      </c>
      <c r="C27" s="150" t="n"/>
      <c r="D27" s="113" t="n"/>
      <c r="E27" s="113" t="n"/>
      <c r="F27" s="113" t="n">
        <v>279</v>
      </c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21" sqref="N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4"/>
    <col width="8.875" customWidth="1" style="29" min="1105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41.32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2024.08.06</t>
        </is>
      </c>
      <c r="C23" s="113" t="n">
        <v>39.24</v>
      </c>
      <c r="D23" s="113" t="n">
        <v>25</v>
      </c>
      <c r="E23" s="113" t="n">
        <v>982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2024.08.09</t>
        </is>
      </c>
      <c r="C24" s="113" t="n"/>
      <c r="D24" s="113" t="n"/>
      <c r="E24" s="113" t="n"/>
      <c r="F24" s="113" t="n">
        <v>593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4"/>
    <col width="8.875" customWidth="1" style="29" min="1105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22.57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2024.08.06</t>
        </is>
      </c>
      <c r="C25" s="151" t="n">
        <v>21.65</v>
      </c>
      <c r="D25" s="113" t="n">
        <v>23</v>
      </c>
      <c r="E25" s="113" t="n">
        <v>499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4"/>
    <col width="8.875" customWidth="1" style="29" min="1105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26.15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1" t="n">
        <v>24.78</v>
      </c>
      <c r="D26" s="113" t="n">
        <v>36</v>
      </c>
      <c r="E26" s="113" t="n">
        <v>893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P35" sqref="P3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73.85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inlineStr">
        <is>
          <t>2024.08.06</t>
        </is>
      </c>
      <c r="C33" s="153">
        <f>H33*I33</f>
        <v/>
      </c>
      <c r="D33" s="113" t="n">
        <v>0.41078</v>
      </c>
      <c r="E33" s="113" t="n">
        <v>1000</v>
      </c>
      <c r="F33" s="113" t="n"/>
      <c r="G33" s="61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34" t="inlineStr">
        <is>
          <t>2024.08.08</t>
        </is>
      </c>
      <c r="C34" s="153">
        <f>H34*I34</f>
        <v/>
      </c>
      <c r="D34" s="113" t="n"/>
      <c r="E34" s="113" t="n"/>
      <c r="F34" s="113" t="n">
        <v>51</v>
      </c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5" sqref="L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111.02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inlineStr">
        <is>
          <t>2024.08.06</t>
        </is>
      </c>
      <c r="C25" s="153">
        <f>H25*I25</f>
        <v/>
      </c>
      <c r="D25" s="113" t="n">
        <v>0.84917</v>
      </c>
      <c r="E25" s="113" t="n">
        <v>3000</v>
      </c>
      <c r="F25" s="113" t="n"/>
      <c r="G25" s="61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7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48.9</t>
        </is>
      </c>
      <c r="I3" s="155">
        <f>投資!G2</f>
        <v/>
      </c>
      <c r="J3" s="121">
        <f>SUM(J7:J505)</f>
        <v/>
      </c>
    </row>
    <row r="4" ht="18.75" customHeight="1" s="29">
      <c r="A4" s="112" t="n"/>
      <c r="B4" s="112" t="n"/>
      <c r="C4" s="136" t="n"/>
      <c r="D4" s="112" t="n"/>
      <c r="E4" s="112" t="n"/>
      <c r="F4" s="112" t="n"/>
      <c r="G4" s="149">
        <f>D3*C3-E3+F3</f>
        <v/>
      </c>
      <c r="H4" s="117" t="n"/>
      <c r="I4" s="136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4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6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6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6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6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6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6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6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6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6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6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6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6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6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6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6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6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6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6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6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6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6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6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6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6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6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6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6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6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6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6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6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6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6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6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6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6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6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6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6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6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6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6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6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6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6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6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6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6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6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6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6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6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6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6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6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6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6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6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6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6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6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6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6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6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6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6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6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6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6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6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6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6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6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6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6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6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6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6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6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6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6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6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6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6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6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6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6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6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6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6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6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6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6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6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6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6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6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6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6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6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6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6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6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6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6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6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6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6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6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6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6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6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6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6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6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6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6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6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6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6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6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6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6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6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6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6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6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6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6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6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6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6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6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6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6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6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6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6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6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6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6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6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6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6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6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6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6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6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6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6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6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6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6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6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6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6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6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6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6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6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6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6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6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6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6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6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6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6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6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6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6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6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6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6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6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6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6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6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6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6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6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6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6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6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6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6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6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6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6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6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6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6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6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6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6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6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6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6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6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6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6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6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6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6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6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6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6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6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6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6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6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6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6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6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6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6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6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6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6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6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6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6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6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6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6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6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6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6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6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6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6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6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6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6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6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6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6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6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6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6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6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6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6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6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6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6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6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6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6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6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6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6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6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6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6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6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6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6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6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6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6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6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6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6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6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6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6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6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6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6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6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6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6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6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6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6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6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6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6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6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6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6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6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6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6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6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6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6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6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6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6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6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6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6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6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6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6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6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6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6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6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6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6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6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6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6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6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6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6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6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6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6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6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6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6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6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6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6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6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6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6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6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6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6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6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6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6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6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6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6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6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6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6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6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6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6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6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6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6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6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6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6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6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6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6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6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6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6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6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6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6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6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6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6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6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6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6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6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6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6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6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6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6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6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6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6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6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6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6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6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6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6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6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6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6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6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6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6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6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6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6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6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6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6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6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6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6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6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6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6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6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6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6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6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6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6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6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6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6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6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6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6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6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6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6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6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6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6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6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6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6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6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6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6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6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6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6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6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6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6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6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6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6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6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6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6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6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6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6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6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6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6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6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6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6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6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6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6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6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6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6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6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6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6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6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6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6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6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6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6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6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6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6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6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6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6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6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6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6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6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6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6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6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6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6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6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6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6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6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6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6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6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6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6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6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6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6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6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6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6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6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6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6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6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6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6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6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6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6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6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6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6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6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6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6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6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6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6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6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2024-08-10T06:31:13Z</dcterms:modified>
  <cp:lastModifiedBy>祐廷 劉</cp:lastModifiedBy>
  <cp:revision>39</cp:revision>
  <cp:lastPrinted>2024-02-22T01:18:13Z</cp:lastPrinted>
</cp:coreProperties>
</file>