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uất file Cuốc xe lẻ BV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<sst xmlns="http://schemas.openxmlformats.org/spreadsheetml/2006/main" count="5" uniqueCount="5">
  <si>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</si>
  <si>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Thời gian cuốc xe</t>
  </si>
  <si>
    <t>Số tài</t>
  </si>
  <si>
    <t>MSNV_Họ tên</t>
  </si>
  <si>
    <t>Điểm đi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</si>
</sst>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4" max="4" width="23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1" t="str">
        <f>IFERROR(__xludf.DUMMYFUNCTION("QUERY(CUOC_XE_BENH_VIEN_CM!A2:F1000, ""SELECT A,B,D,E,F WHERE B &gt;= DATETIME '"" &amp; TEXT('BO_LOC_HĐ'!B2 , ""yyyy-MM-dd 05:00:00"") &amp; ""' and B &lt;= DATETIME '"" &amp; TEXT('BO_LOC_HĐ'!B2 +1, ""yyyy-MM-dd 05:00:00"") &amp; ""' order by B asc"")"),"46463a3a")</f>
        <v>46463a3a</v>
      </c>
      <c r="B2" s="3">
        <f>IFERROR(__xludf.DUMMYFUNCTION("""COMPUTED_VALUE"""),45630.427777777775)</f>
        <v>45630.42778</v>
      </c>
      <c r="C2" s="4" t="str">
        <f>IFERROR(__xludf.DUMMYFUNCTION("""COMPUTED_VALUE"""),"CM8127")</f>
        <v>CM8127</v>
      </c>
      <c r="D2" s="4" t="str">
        <f>IFERROR(__xludf.DUMMYFUNCTION("""COMPUTED_VALUE"""),"PHẠM VĂN CHÚC - 0193")</f>
        <v>PHẠM VĂN CHÚC - 0193</v>
      </c>
      <c r="E2" s="4" t="str">
        <f>IFERROR(__xludf.DUMMYFUNCTION("""COMPUTED_VALUE"""),"Bệnh viện")</f>
        <v>Bệnh viện</v>
      </c>
    </row>
    <row r="3">
      <c r="A3" s="4" t="str">
        <f>IFERROR(__xludf.DUMMYFUNCTION("""COMPUTED_VALUE"""),"92e9e842")</f>
        <v>92e9e842</v>
      </c>
      <c r="B3" s="3">
        <f>IFERROR(__xludf.DUMMYFUNCTION("""COMPUTED_VALUE"""),45630.45)</f>
        <v>45630.45</v>
      </c>
      <c r="C3" s="4" t="str">
        <f>IFERROR(__xludf.DUMMYFUNCTION("""COMPUTED_VALUE"""),"CM8043")</f>
        <v>CM8043</v>
      </c>
      <c r="D3" s="4" t="str">
        <f>IFERROR(__xludf.DUMMYFUNCTION("""COMPUTED_VALUE"""),"TRỊNH THANH NHỰT - 0217")</f>
        <v>TRỊNH THANH NHỰT - 0217</v>
      </c>
      <c r="E3" s="4" t="str">
        <f>IFERROR(__xludf.DUMMYFUNCTION("""COMPUTED_VALUE"""),"Bệnh viện")</f>
        <v>Bệnh viện</v>
      </c>
    </row>
    <row r="4">
      <c r="A4" s="4" t="str">
        <f>IFERROR(__xludf.DUMMYFUNCTION("""COMPUTED_VALUE"""),"f3d9b3b2")</f>
        <v>f3d9b3b2</v>
      </c>
      <c r="B4" s="3">
        <f>IFERROR(__xludf.DUMMYFUNCTION("""COMPUTED_VALUE"""),45630.615277777775)</f>
        <v>45630.61528</v>
      </c>
      <c r="C4" s="4" t="str">
        <f>IFERROR(__xludf.DUMMYFUNCTION("""COMPUTED_VALUE"""),"CM8077")</f>
        <v>CM8077</v>
      </c>
      <c r="D4" s="4" t="str">
        <f>IFERROR(__xludf.DUMMYFUNCTION("""COMPUTED_VALUE"""),"LÂM TẤN TÀI - 0131")</f>
        <v>LÂM TẤN TÀI - 0131</v>
      </c>
      <c r="E4" s="4" t="str">
        <f>IFERROR(__xludf.DUMMYFUNCTION("""COMPUTED_VALUE"""),"Bệnh viện")</f>
        <v>Bệnh viện</v>
      </c>
    </row>
    <row r="5">
      <c r="A5" s="4" t="str">
        <f>IFERROR(__xludf.DUMMYFUNCTION("""COMPUTED_VALUE"""),"0a01919f")</f>
        <v>0a01919f</v>
      </c>
      <c r="B5" s="3">
        <f>IFERROR(__xludf.DUMMYFUNCTION("""COMPUTED_VALUE"""),45630.652083333334)</f>
        <v>45630.65208</v>
      </c>
      <c r="C5" s="4" t="str">
        <f>IFERROR(__xludf.DUMMYFUNCTION("""COMPUTED_VALUE"""),"CM8127")</f>
        <v>CM8127</v>
      </c>
      <c r="D5" s="4" t="str">
        <f>IFERROR(__xludf.DUMMYFUNCTION("""COMPUTED_VALUE"""),"PHẠM VĂN CHÚC - 0193")</f>
        <v>PHẠM VĂN CHÚC - 0193</v>
      </c>
      <c r="E5" s="4" t="str">
        <f>IFERROR(__xludf.DUMMYFUNCTION("""COMPUTED_VALUE"""),"Bệnh viện")</f>
        <v>Bệnh viện</v>
      </c>
    </row>
  </sheetData>
  <drawing r:id="rId1"/>
</worksheet>
</file>