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08"/>
  <workbookPr filterPrivacy="1"/>
  <xr:revisionPtr revIDLastSave="0" documentId="13_ncr:1_{F030E34F-EA83-4E7C-A84C-A3EF1415DD8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" l="1"/>
  <c r="D10" i="1"/>
  <c r="D8" i="1"/>
  <c r="B8" i="1"/>
  <c r="D7" i="1"/>
  <c r="D9" i="1"/>
  <c r="C9" i="1"/>
  <c r="B9" i="1"/>
</calcChain>
</file>

<file path=xl/sharedStrings.xml><?xml version="1.0" encoding="utf-8"?>
<sst xmlns="http://schemas.openxmlformats.org/spreadsheetml/2006/main" count="38" uniqueCount="32">
  <si>
    <t>开始日期</t>
  </si>
  <si>
    <t>结束日期</t>
  </si>
  <si>
    <t>出发地点</t>
  </si>
  <si>
    <t>到达地点</t>
  </si>
  <si>
    <t>人数</t>
  </si>
  <si>
    <t>交通工具</t>
  </si>
  <si>
    <t>金额(元)</t>
  </si>
  <si>
    <t>出差天数</t>
  </si>
  <si>
    <t>出差补助标准</t>
  </si>
  <si>
    <t>补助金额</t>
  </si>
  <si>
    <t>住宿费</t>
  </si>
  <si>
    <t>市内交通费</t>
  </si>
  <si>
    <t>其他</t>
  </si>
  <si>
    <t>单据张数</t>
  </si>
  <si>
    <t>章丘</t>
  </si>
  <si>
    <t>滦河</t>
  </si>
  <si>
    <t>火车</t>
  </si>
  <si>
    <t>--</t>
  </si>
  <si>
    <t>总金额(元)： 884.00 </t>
  </si>
  <si>
    <t>总数量： 2 </t>
  </si>
  <si>
    <t>总金额(元)： 200.00 </t>
  </si>
  <si>
    <t>总金额(元)： 0.00 </t>
  </si>
  <si>
    <t>总金额(元)： 160.00 </t>
  </si>
  <si>
    <t>总数量： 6 </t>
  </si>
  <si>
    <t xml:space="preserve">刘维克 </t>
  </si>
  <si>
    <t>高先圣</t>
  </si>
  <si>
    <t>out</t>
  </si>
  <si>
    <t>in</t>
  </si>
  <si>
    <r>
      <t>实付金额：</t>
    </r>
    <r>
      <rPr>
        <sz val="9"/>
        <color rgb="FF3D464A"/>
        <rFont val="Arial"/>
        <family val="2"/>
      </rPr>
      <t>1,244.00</t>
    </r>
  </si>
  <si>
    <t xml:space="preserve">net </t>
  </si>
  <si>
    <t>mean</t>
  </si>
  <si>
    <t>刘给高转账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</si>
</sst>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3D464A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color rgb="FF74808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F2F7"/>
        <bgColor indexed="64"/>
      </patternFill>
    </fill>
    <fill>
      <patternFill patternType="solid">
        <fgColor rgb="FFFFFCF4"/>
        <bgColor indexed="64"/>
      </patternFill>
    </fill>
  </fills>
  <borders count="5">
    <border>
      <left/>
      <right/>
      <top/>
      <bottom/>
      <diagonal/>
    </border>
    <border>
      <left style="medium">
        <color rgb="FFE1EAF1"/>
      </left>
      <right style="medium">
        <color rgb="FFE1EAF1"/>
      </right>
      <top style="medium">
        <color rgb="FFE1EAF1"/>
      </top>
      <bottom style="medium">
        <color rgb="FFE1EAF1"/>
      </bottom>
      <diagonal/>
    </border>
    <border>
      <left/>
      <right style="medium">
        <color rgb="FFE1EAF1"/>
      </right>
      <top style="medium">
        <color rgb="FFE1EAF1"/>
      </top>
      <bottom style="medium">
        <color rgb="FFE1EAF1"/>
      </bottom>
      <diagonal/>
    </border>
    <border>
      <left style="medium">
        <color rgb="FFE1EAF1"/>
      </left>
      <right style="medium">
        <color rgb="FFE1EAF1"/>
      </right>
      <top/>
      <bottom style="medium">
        <color rgb="FFE1EAF1"/>
      </bottom>
      <diagonal/>
    </border>
    <border>
      <left/>
      <right style="medium">
        <color rgb="FFE1EAF1"/>
      </right>
      <top/>
      <bottom style="medium">
        <color rgb="FFE1EAF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indent="1"/>
    </xf>
    <xf numFmtId="22" fontId="3" fillId="0" borderId="3" xfId="0" applyNumberFormat="1" applyFont="1" applyBorder="1" applyAlignment="1">
      <alignment horizontal="left" vertical="center" indent="1"/>
    </xf>
    <xf numFmtId="22" fontId="3" fillId="0" borderId="4" xfId="0" applyNumberFormat="1" applyFon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indent="1"/>
    </xf>
    <xf numFmtId="0" fontId="4" fillId="0" borderId="0" xfId="0" applyFont="1"/>
    <xf numFmtId="0" fontId="4" fillId="0" borderId="0" xfId="0" applyFont="1" applyAlignment="1">
      <alignment horizontal="left" vertical="center" wrapText="1" indent="4"/>
    </xf>
    <xf numFmtId="0" fontId="1" fillId="0" borderId="0" xfId="0" applyFont="1" applyAlignment="1">
      <alignment horizontal="right" vertical="center" wrapText="1"/>
    </xf>
    <xf numFmtId="4" fontId="4" fillId="0" borderId="0" xfId="0" applyNumberFormat="1" applyFont="1" applyAlignment="1">
      <alignment horizontal="left" vertical="center" wrapText="1" indent="4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A12" sqref="A12"/>
    </sheetView>
  </sheetViews>
  <sheetFormatPr defaultRowHeight="15" x14ac:dyDescent="0.25"/>
  <cols>
    <col min="1" max="2" width="16.140625" bestFit="1" customWidth="1"/>
    <col min="3" max="3" width="10.85546875" bestFit="1" customWidth="1"/>
    <col min="4" max="4" width="13.7109375" customWidth="1"/>
    <col min="5" max="5" width="10.7109375" customWidth="1"/>
    <col min="6" max="6" width="10.85546875" bestFit="1" customWidth="1"/>
    <col min="7" max="7" width="22.28515625" bestFit="1" customWidth="1"/>
    <col min="8" max="8" width="13.28515625" bestFit="1" customWidth="1"/>
    <col min="9" max="9" width="15.28515625" bestFit="1" customWidth="1"/>
    <col min="10" max="10" width="22.28515625" bestFit="1" customWidth="1"/>
    <col min="11" max="11" width="19.85546875" bestFit="1" customWidth="1"/>
    <col min="12" max="12" width="22.28515625" bestFit="1" customWidth="1"/>
    <col min="13" max="13" width="19.85546875" bestFit="1" customWidth="1"/>
    <col min="14" max="14" width="13.28515625" bestFit="1" customWidth="1"/>
  </cols>
  <sheetData>
    <row r="1" spans="1:14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75" thickBot="1" x14ac:dyDescent="0.3">
      <c r="A2" s="3">
        <v>43593.208333333336</v>
      </c>
      <c r="B2" s="4">
        <v>43593.416666666664</v>
      </c>
      <c r="C2" s="5" t="s">
        <v>14</v>
      </c>
      <c r="D2" s="5" t="s">
        <v>15</v>
      </c>
      <c r="E2" s="5">
        <v>2</v>
      </c>
      <c r="F2" s="5" t="s">
        <v>16</v>
      </c>
      <c r="G2" s="5">
        <v>442</v>
      </c>
      <c r="H2" s="5">
        <v>1</v>
      </c>
      <c r="I2" s="5">
        <v>100</v>
      </c>
      <c r="J2" s="5">
        <v>200</v>
      </c>
      <c r="K2" s="5">
        <v>0</v>
      </c>
      <c r="L2" s="5">
        <v>80</v>
      </c>
      <c r="M2" s="5" t="s">
        <v>17</v>
      </c>
      <c r="N2" s="5">
        <v>3</v>
      </c>
    </row>
    <row r="3" spans="1:14" ht="15.75" thickBot="1" x14ac:dyDescent="0.3">
      <c r="A3" s="3">
        <v>43593.75</v>
      </c>
      <c r="B3" s="4">
        <v>43593.958333333336</v>
      </c>
      <c r="C3" s="5" t="s">
        <v>15</v>
      </c>
      <c r="D3" s="5" t="s">
        <v>14</v>
      </c>
      <c r="E3" s="5">
        <v>2</v>
      </c>
      <c r="F3" s="5" t="s">
        <v>16</v>
      </c>
      <c r="G3" s="5">
        <v>442</v>
      </c>
      <c r="H3" s="5">
        <v>1</v>
      </c>
      <c r="I3" s="5">
        <v>100</v>
      </c>
      <c r="J3" s="5" t="s">
        <v>17</v>
      </c>
      <c r="K3" s="5">
        <v>0</v>
      </c>
      <c r="L3" s="5">
        <v>80</v>
      </c>
      <c r="M3" s="5" t="s">
        <v>17</v>
      </c>
      <c r="N3" s="5">
        <v>3</v>
      </c>
    </row>
    <row r="4" spans="1:14" ht="15.75" thickBot="1" x14ac:dyDescent="0.3">
      <c r="A4" s="6"/>
      <c r="B4" s="7"/>
      <c r="C4" s="7"/>
      <c r="D4" s="7"/>
      <c r="E4" s="7"/>
      <c r="F4" s="7"/>
      <c r="G4" s="8" t="s">
        <v>18</v>
      </c>
      <c r="H4" s="8" t="s">
        <v>19</v>
      </c>
      <c r="I4" s="7"/>
      <c r="J4" s="8" t="s">
        <v>20</v>
      </c>
      <c r="K4" s="8" t="s">
        <v>21</v>
      </c>
      <c r="L4" s="8" t="s">
        <v>22</v>
      </c>
      <c r="M4" s="8" t="s">
        <v>21</v>
      </c>
      <c r="N4" s="8" t="s">
        <v>23</v>
      </c>
    </row>
    <row r="5" spans="1:14" x14ac:dyDescent="0.25">
      <c r="A5" s="9" t="s">
        <v>28</v>
      </c>
    </row>
    <row r="6" spans="1:14" x14ac:dyDescent="0.25">
      <c r="A6" s="10"/>
      <c r="B6" t="s">
        <v>26</v>
      </c>
      <c r="C6" t="s">
        <v>27</v>
      </c>
      <c r="D6" t="s">
        <v>29</v>
      </c>
    </row>
    <row r="7" spans="1:14" x14ac:dyDescent="0.25">
      <c r="A7" s="12" t="s">
        <v>24</v>
      </c>
      <c r="B7" s="13">
        <v>221.9</v>
      </c>
      <c r="C7" s="13">
        <v>1244</v>
      </c>
      <c r="D7" s="13">
        <f>SUM(C7-B7)</f>
        <v>1022.1</v>
      </c>
    </row>
    <row r="8" spans="1:14" x14ac:dyDescent="0.25">
      <c r="A8" s="12" t="s">
        <v>25</v>
      </c>
      <c r="B8" s="13">
        <f>442*2+80.9</f>
        <v>964.9</v>
      </c>
      <c r="C8" s="13">
        <v>0</v>
      </c>
      <c r="D8" s="13">
        <f>SUM(C8-B8)</f>
        <v>-964.9</v>
      </c>
    </row>
    <row r="9" spans="1:14" x14ac:dyDescent="0.25">
      <c r="A9" s="12"/>
      <c r="B9" s="13">
        <f>SUM(B7:B8)</f>
        <v>1186.8</v>
      </c>
      <c r="C9" s="13">
        <f>SUM(C7:C8)</f>
        <v>1244</v>
      </c>
      <c r="D9" s="13">
        <f>SUM(C9-B9)</f>
        <v>57.200000000000045</v>
      </c>
    </row>
    <row r="10" spans="1:14" x14ac:dyDescent="0.25">
      <c r="A10" s="10" t="s">
        <v>30</v>
      </c>
      <c r="D10" s="13">
        <f>D9/2</f>
        <v>28.600000000000023</v>
      </c>
    </row>
    <row r="11" spans="1:14" x14ac:dyDescent="0.25">
      <c r="A11" s="11" t="s">
        <v>31</v>
      </c>
      <c r="D11" s="13">
        <f>D7-D10</f>
        <v>993.5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2019-05-20T01:35:12Z</dcterms:modified>
</cp:coreProperties>
</file>